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xr:revisionPtr revIDLastSave="0" documentId="8_{189F6281-F80A-473D-BC2D-48F5B33B0D5B}" xr6:coauthVersionLast="47" xr6:coauthVersionMax="47" xr10:uidLastSave="{00000000-0000-0000-0000-000000000000}"/>
  <bookViews>
    <workbookView xWindow="11220" yWindow="2175" windowWidth="38700" windowHeight="15285" xr2:uid="{F304FFCD-C950-41A7-94F8-FCD71DF14090}"/>
  </bookViews>
  <sheets>
    <sheet name="Sheet1" sheetId="1" r:id="rId1"/>
    <sheet name="Sheet2" sheetId="2" r:id="rId2"/>
    <sheet name="Sheet3" sheetId="3" r:id="rId3"/>
  </sheets>
  <externalReferences>
    <externalReference r:id="rId4"/>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6" i="1" l="1"/>
</calcChain>
</file>

<file path=xl/sharedStrings.xml><?xml version="1.0" encoding="utf-8"?>
<sst xmlns="http://schemas.openxmlformats.org/spreadsheetml/2006/main" count="70" uniqueCount="68">
  <si>
    <t>Seðlabanki Íslands / Central Bank of Iceland</t>
  </si>
  <si>
    <t>Birtingardagur / Date of publicaton:27/03/2024</t>
  </si>
  <si>
    <t>Gagnamál/ Data management</t>
  </si>
  <si>
    <t>HAGTÖLUR SEÐLABANKANS / CENTRAL BANK STATISTICS</t>
  </si>
  <si>
    <t>Lýsigögn</t>
  </si>
  <si>
    <t>Metadata</t>
  </si>
  <si>
    <t>M.kr.</t>
  </si>
  <si>
    <t>EIGNIR / ASSETS:</t>
  </si>
  <si>
    <t>Innlendar eignir, alls / Domestic assets, total</t>
  </si>
  <si>
    <t>Sjóður og innstæður í Seðlabanka / Cash and cash balance with Central Bank</t>
  </si>
  <si>
    <t>Seðlar og mynt / Banknotes and coin</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</si>
  <si>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</si>
  <si>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</si>
  <si>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</si>
  <si>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</si>
  <si>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</si>
  <si>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</si>
  <si>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</si>
  <si>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</si>
  <si>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</si>
  <si>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</si>
  <si>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</si>
  <si>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</si>
  <si>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</si>
  <si>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</si>
  <si>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</si>
  <si>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</si>
  <si>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</si>
  <si>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</si>
  <si>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</si>
  <si>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</si>
  <si>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</si>
  <si>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</si>
  <si>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</si>
  <si>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</si>
  <si>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</si>
  <si>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</si>
  <si>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</si>
  <si>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</si>
  <si>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</si>
  <si>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</si>
  <si>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</si>
  <si>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</si>
  <si>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</si>
  <si>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</si>
  <si>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</si>
  <si>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</si>
  <si>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</si>
  <si>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</si>
  <si>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</si>
  <si>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</si>
  <si>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</si>
  <si>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</si>
  <si>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</si>
  <si>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</si>
  <si>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</si>
  <si>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</si>
  <si>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</si>
  <si>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Reikningar lánafyrirtækja / Accounts of other financial corporations</t>
  </si>
  <si>
    <t>Staða / Position</t>
  </si>
  <si>
    <t>Hreyfingar / Changes</t>
  </si>
  <si>
    <t>31/12</t>
  </si>
  <si>
    <t>31/1</t>
  </si>
  <si>
    <t>28/2</t>
  </si>
  <si>
    <t>Í feb. / In Feb.</t>
  </si>
  <si>
    <t>2/22</t>
  </si>
  <si>
    <t>2/23</t>
  </si>
  <si>
    <t>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</si>
</sst>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d\/m"/>
  </numFmts>
  <fonts count="25"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9"/>
      <name val="Arial"/>
      <family val="2"/>
    </font>
    <font>
      <sz val="11"/>
      <color theme="1"/>
      <name val="Arial"/>
      <family val="2"/>
    </font>
    <font>
      <sz val="9"/>
      <color theme="1"/>
      <name val="Arial"/>
      <family val="2"/>
    </font>
    <font>
      <sz val="9"/>
      <color theme="1"/>
      <name val="Calibri"/>
      <family val="2"/>
      <scheme val="minor"/>
    </font>
    <font>
      <sz val="9"/>
      <color rgb="FF0000FF"/>
      <name val="Arial"/>
      <family val="2"/>
    </font>
    <font>
      <sz val="8"/>
      <color theme="1"/>
      <name val="Calibri"/>
      <family val="2"/>
      <scheme val="minor"/>
    </font>
    <font>
      <u/>
      <sz val="9"/>
      <color rgb="FF0000FF"/>
      <name val="Arial"/>
      <family val="2"/>
    </font>
    <font>
      <b/>
      <sz val="11"/>
      <name val="Arial"/>
      <family val="2"/>
    </font>
    <font>
      <b/>
      <sz val="9"/>
      <color theme="1"/>
      <name val="Arial"/>
      <family val="2"/>
    </font>
    <font>
      <sz val="8"/>
      <color theme="1"/>
      <name val="Arial"/>
      <family val="2"/>
    </font>
    <font>
      <sz val="10"/>
      <name val="Arial"/>
      <family val="2"/>
    </font>
    <font>
      <b/>
      <sz val="9"/>
      <name val="Arial"/>
      <family val="2"/>
    </font>
    <font>
      <b/>
      <vertAlign val="superscript"/>
      <sz val="9"/>
      <name val="Arial"/>
      <family val="2"/>
    </font>
    <font>
      <sz val="8"/>
      <name val="Arial"/>
      <family val="2"/>
    </font>
    <font>
      <sz val="9"/>
      <color rgb="FFFF0000"/>
      <name val="Arial"/>
      <family val="2"/>
    </font>
    <font>
      <sz val="10"/>
      <name val="Times New Roman"/>
      <family val="1"/>
    </font>
    <font>
      <sz val="6"/>
      <color rgb="FF444444"/>
      <name val="Arial"/>
      <family val="2"/>
    </font>
    <font>
      <b/>
      <sz val="11"/>
      <color theme="1"/>
      <name val="Arial"/>
      <family val="2"/>
    </font>
    <font>
      <b/>
      <sz val="8"/>
      <color theme="1"/>
      <name val="Calibri"/>
      <family val="2"/>
      <scheme val="minor"/>
    </font>
    <font>
      <b/>
      <sz val="8"/>
      <color rgb="FFFF0000"/>
      <name val="Calibri"/>
      <family val="2"/>
      <scheme val="minor"/>
    </font>
    <font>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3" fillId="0" borderId="0" applyNumberFormat="0" applyFill="0" applyBorder="0" applyAlignment="0" applyProtection="0"/>
    <xf numFmtId="0" fontId="14" fillId="0" borderId="0"/>
    <xf numFmtId="164" fontId="14" fillId="0" borderId="0" applyFont="0" applyFill="0" applyBorder="0" applyAlignment="0" applyProtection="0"/>
    <xf numFmtId="0" fontId="19" fillId="0" borderId="0"/>
    <xf numFmtId="0" fontId="14" fillId="0" borderId="0"/>
  </cellStyleXfs>
  <cellXfs count="63">
    <xf numFmtId="0" fontId="0" fillId="0" borderId="0" xfId="0"/>
    <xf numFmtId="0" fontId="5" fillId="0" borderId="0" xfId="0" applyFont="1"/>
    <xf numFmtId="0" fontId="6" fillId="0" borderId="0" xfId="0" applyFont="1" applyAlignment="1">
      <alignment horizontal="right"/>
    </xf>
    <xf numFmtId="0" fontId="4" fillId="0" borderId="0" xfId="0" applyFont="1"/>
    <xf numFmtId="0" fontId="7" fillId="0" borderId="0" xfId="0" applyFont="1"/>
    <xf numFmtId="3" fontId="0" fillId="0" borderId="0" xfId="0" applyNumberFormat="1"/>
    <xf numFmtId="0" fontId="8" fillId="0" borderId="0" xfId="0" applyFont="1" applyAlignment="1">
      <alignment horizontal="right"/>
    </xf>
    <xf numFmtId="0" fontId="9" fillId="0" borderId="0" xfId="0" applyFont="1"/>
    <xf numFmtId="0" fontId="10" fillId="0" borderId="0" xfId="1" applyFont="1" applyAlignment="1">
      <alignment horizontal="right"/>
    </xf>
    <xf numFmtId="0" fontId="6" fillId="0" borderId="0" xfId="0" applyFont="1"/>
    <xf numFmtId="0" fontId="13" fillId="0" borderId="0" xfId="0" applyFont="1"/>
    <xf numFmtId="3" fontId="6" fillId="0" borderId="0" xfId="0" applyNumberFormat="1" applyFont="1"/>
    <xf numFmtId="0" fontId="15" fillId="0" borderId="0" xfId="0" applyFont="1"/>
    <xf numFmtId="3" fontId="12" fillId="0" borderId="0" xfId="0" applyNumberFormat="1" applyFont="1"/>
    <xf numFmtId="0" fontId="2" fillId="0" borderId="0" xfId="0" applyFont="1"/>
    <xf numFmtId="3" fontId="15" fillId="0" borderId="0" xfId="0" applyNumberFormat="1" applyFont="1" applyAlignment="1">
      <alignment horizontal="left"/>
    </xf>
    <xf numFmtId="0" fontId="4" fillId="0" borderId="0" xfId="0" applyFont="1" applyAlignment="1">
      <alignment horizontal="left" indent="2"/>
    </xf>
    <xf numFmtId="0" fontId="15" fillId="0" borderId="0" xfId="0" applyFont="1" applyAlignment="1">
      <alignment horizontal="left" indent="1"/>
    </xf>
    <xf numFmtId="49" fontId="4" fillId="0" borderId="0" xfId="0" applyNumberFormat="1" applyFont="1" applyAlignment="1">
      <alignment horizontal="left" indent="2"/>
    </xf>
    <xf numFmtId="49" fontId="4" fillId="0" borderId="0" xfId="0" applyNumberFormat="1" applyFont="1" applyAlignment="1">
      <alignment horizontal="left" indent="3"/>
    </xf>
    <xf numFmtId="49" fontId="15" fillId="0" borderId="0" xfId="0" applyNumberFormat="1" applyFont="1" applyAlignment="1">
      <alignment horizontal="left" indent="1"/>
    </xf>
    <xf numFmtId="49" fontId="15" fillId="0" borderId="0" xfId="0" applyNumberFormat="1" applyFont="1"/>
    <xf numFmtId="0" fontId="15" fillId="0" borderId="0" xfId="0" applyFont="1" applyAlignment="1">
      <alignment horizontal="left"/>
    </xf>
    <xf numFmtId="0" fontId="4" fillId="0" borderId="0" xfId="0" applyFont="1" applyAlignment="1">
      <alignment horizontal="left" indent="1"/>
    </xf>
    <xf numFmtId="3" fontId="4" fillId="0" borderId="0" xfId="3" applyNumberFormat="1" applyFont="1" applyFill="1" applyBorder="1" applyAlignment="1" applyProtection="1">
      <alignment horizontal="left" indent="1"/>
    </xf>
    <xf numFmtId="3" fontId="15" fillId="0" borderId="0" xfId="3" applyNumberFormat="1" applyFont="1" applyFill="1" applyBorder="1" applyAlignment="1" applyProtection="1">
      <alignment horizontal="left"/>
    </xf>
    <xf numFmtId="3" fontId="17" fillId="0" borderId="2" xfId="3" applyNumberFormat="1" applyFont="1" applyFill="1" applyBorder="1" applyAlignment="1" applyProtection="1">
      <alignment wrapText="1"/>
    </xf>
    <xf numFmtId="3" fontId="13" fillId="0" borderId="0" xfId="0" applyNumberFormat="1" applyFont="1"/>
    <xf numFmtId="0" fontId="17" fillId="0" borderId="0" xfId="0" applyFont="1" applyAlignment="1">
      <alignment horizontal="left"/>
    </xf>
    <xf numFmtId="0" fontId="18" fillId="0" borderId="0" xfId="0" applyFont="1"/>
    <xf numFmtId="3" fontId="18" fillId="0" borderId="0" xfId="0" applyNumberFormat="1" applyFont="1"/>
    <xf numFmtId="3" fontId="1" fillId="0" borderId="0" xfId="0" applyNumberFormat="1" applyFont="1"/>
    <xf numFmtId="0" fontId="12" fillId="0" borderId="0" xfId="0" applyFont="1" applyAlignment="1">
      <alignment horizontal="left"/>
    </xf>
    <xf numFmtId="0" fontId="5" fillId="0" borderId="0" xfId="0" applyFont="1" applyAlignment="1">
      <alignment horizontal="left" indent="2"/>
    </xf>
    <xf numFmtId="0" fontId="4" fillId="0" borderId="0" xfId="0" applyFont="1" applyAlignment="1">
      <alignment horizontal="right"/>
    </xf>
    <xf numFmtId="0" fontId="20" fillId="0" borderId="0" xfId="0" applyFont="1"/>
    <xf numFmtId="0" fontId="21" fillId="0" borderId="0" xfId="0" applyFont="1" applyAlignment="1">
      <alignment wrapText="1"/>
    </xf>
    <xf numFmtId="3" fontId="21" fillId="0" borderId="0" xfId="0" applyNumberFormat="1" applyFont="1" applyAlignment="1">
      <alignment wrapText="1"/>
    </xf>
    <xf numFmtId="0" fontId="11" fillId="0" borderId="0" xfId="2" applyFont="1" applyAlignment="1">
      <alignment wrapText="1" readingOrder="1"/>
    </xf>
    <xf numFmtId="0" fontId="12" fillId="0" borderId="1" xfId="0" applyFont="1" applyBorder="1" applyAlignment="1">
      <alignment horizontal="center"/>
    </xf>
    <xf numFmtId="165" fontId="15" fillId="0" borderId="0" xfId="0" applyNumberFormat="1" applyFont="1" applyAlignment="1">
      <alignment horizontal="right"/>
    </xf>
    <xf numFmtId="0" fontId="12" fillId="0" borderId="0" xfId="0" applyFont="1" applyAlignment="1">
      <alignment horizontal="right"/>
    </xf>
    <xf numFmtId="0" fontId="15" fillId="0" borderId="0" xfId="0" applyFont="1" applyAlignment="1">
      <alignment horizontal="center"/>
    </xf>
    <xf numFmtId="165" fontId="15" fillId="0" borderId="0" xfId="0" quotePrefix="1" applyNumberFormat="1" applyFont="1" applyAlignment="1">
      <alignment horizontal="right"/>
    </xf>
    <xf numFmtId="0" fontId="21" fillId="0" borderId="0" xfId="0" applyFont="1"/>
    <xf numFmtId="17" fontId="22" fillId="0" borderId="0" xfId="0" applyNumberFormat="1" applyFont="1"/>
    <xf numFmtId="0" fontId="2" fillId="0" borderId="0" xfId="0" applyFont="1" applyAlignment="1">
      <alignment horizontal="center"/>
    </xf>
    <xf numFmtId="0" fontId="12" fillId="0" borderId="1" xfId="0" applyFont="1" applyBorder="1" applyAlignment="1">
      <alignment horizontal="right"/>
    </xf>
    <xf numFmtId="165" fontId="15" fillId="0" borderId="1" xfId="0" quotePrefix="1" applyNumberFormat="1" applyFont="1" applyBorder="1" applyAlignment="1">
      <alignment horizontal="right"/>
    </xf>
    <xf numFmtId="0" fontId="23" fillId="0" borderId="0" xfId="0" applyFont="1"/>
    <xf numFmtId="0" fontId="22" fillId="0" borderId="0" xfId="0" applyFont="1"/>
    <xf numFmtId="0" fontId="5" fillId="0" borderId="0" xfId="0" applyFont="1" applyAlignment="1">
      <alignment horizontal="left"/>
    </xf>
    <xf numFmtId="3" fontId="24" fillId="0" borderId="0" xfId="0" applyNumberFormat="1" applyFont="1"/>
    <xf numFmtId="0" fontId="5" fillId="0" borderId="0" xfId="0" applyFont="1" applyAlignment="1">
      <alignment horizontal="left" indent="1"/>
    </xf>
    <xf numFmtId="3" fontId="9" fillId="0" borderId="0" xfId="0" applyNumberFormat="1" applyFont="1"/>
    <xf numFmtId="0" fontId="5" fillId="0" borderId="0" xfId="0" applyFont="1" applyAlignment="1">
      <alignment horizontal="left" indent="4"/>
    </xf>
    <xf numFmtId="17" fontId="9" fillId="0" borderId="0" xfId="0" applyNumberFormat="1" applyFont="1"/>
    <xf numFmtId="0" fontId="5" fillId="0" borderId="0" xfId="0" applyFont="1" applyAlignment="1">
      <alignment horizontal="left" indent="5"/>
    </xf>
    <xf numFmtId="0" fontId="6" fillId="0" borderId="0" xfId="0" applyFont="1" applyAlignment="1">
      <alignment horizontal="left" indent="5"/>
    </xf>
    <xf numFmtId="3" fontId="15" fillId="0" borderId="0" xfId="3" applyNumberFormat="1" applyFont="1" applyFill="1" applyAlignment="1">
      <alignment horizontal="left"/>
    </xf>
    <xf numFmtId="3" fontId="5" fillId="0" borderId="0" xfId="0" applyNumberFormat="1" applyFont="1" applyAlignment="1">
      <alignment horizontal="left" indent="5"/>
    </xf>
    <xf numFmtId="3" fontId="15" fillId="0" borderId="1" xfId="3" applyNumberFormat="1" applyFont="1" applyFill="1" applyBorder="1" applyAlignment="1" applyProtection="1">
      <alignment horizontal="left"/>
    </xf>
    <xf numFmtId="0" fontId="0" fillId="0" borderId="0" xfId="0" applyAlignment="1">
      <alignment horizontal="left" indent="2"/>
    </xf>
  </cellXfs>
  <cellStyles count="6">
    <cellStyle name="Comma 2" xfId="3" xr:uid="{AEE46117-BBBB-4740-922A-87D4EB39CDDE}"/>
    <cellStyle name="Hyperlink" xfId="1" builtinId="8"/>
    <cellStyle name="Normal" xfId="0" builtinId="0"/>
    <cellStyle name="Normal 2" xfId="2" xr:uid="{6DEEA4A5-3668-45C4-98C6-835726EBF27A}"/>
    <cellStyle name="Normal 5" xfId="5" xr:uid="{D5988D47-1997-4EFE-B496-38E54F9124BD}"/>
    <cellStyle name="Normal 7" xfId="4" xr:uid="{489E993F-BC01-43E8-AEAA-BABFDE7637C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GAGNASOFNUN\Fj&#225;rm&#225;lafyrirt&#230;ki\&#214;nnur%20fj&#225;rm&#225;lafyrirt&#230;ki\M&#225;na&#240;arsk&#253;rslur\Birtingarskj&#246;l\Birting_HH.xlsm" TargetMode="External"/><Relationship Id="rId1" Type="http://schemas.openxmlformats.org/officeDocument/2006/relationships/externalLinkPath" Target="file:///S:\GAGNASOFNUN\Fj&#225;rm&#225;lafyrirt&#230;ki\&#214;nnur%20fj&#225;rm&#225;lafyrirt&#230;ki\M&#225;na&#240;arsk&#253;rslur\Birtingarskj&#246;l\Birting_H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reytur"/>
      <sheetName val="Efnahagur timaroð"/>
      <sheetName val="FAME Persistence2"/>
      <sheetName val="Efnahagur"/>
      <sheetName val="Markadsskuldabref e geirum"/>
      <sheetName val="Markadsskuldabref e tegund"/>
      <sheetName val="Utlan e geirum"/>
      <sheetName val="Utlan e tegund"/>
      <sheetName val="Hlutabref e geirum"/>
    </sheetNames>
    <sheetDataSet>
      <sheetData sheetId="0">
        <row r="29">
          <cell r="D29" t="str">
            <v>Heimild: Gagnamál, Seðlabanki Íslands / Source: Data management Central Bank of Iceland</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4EA40-9316-4CEE-BE5C-B55009428A35}">
  <dimension ref="A1:MK82"/>
  <sheetViews>
    <sheetView tabSelected="1" workbookViewId="0">
      <pane ySplit="9" topLeftCell="A10" activePane="bottomLeft" state="frozen"/>
      <selection pane="bottomLeft" activeCell="A10" sqref="A10"/>
    </sheetView>
  </sheetViews>
  <sheetFormatPr defaultRowHeight="15" x14ac:dyDescent="0.25"/>
  <cols>
    <col min="1" max="1" width="77.28515625" customWidth="1"/>
    <col min="2" max="4" width="9.85546875" customWidth="1"/>
    <col min="5" max="5" width="0.85546875" customWidth="1"/>
    <col min="6" max="7" width="9.85546875" customWidth="1"/>
    <col min="8" max="8" width="0.85546875" customWidth="1"/>
    <col min="9" max="10" width="9.28515625" customWidth="1"/>
    <col min="11" max="11" width="0.85546875" customWidth="1"/>
    <col min="12" max="13" width="9.28515625" customWidth="1"/>
    <col min="14" max="14" width="10.7109375" customWidth="1"/>
    <col min="16" max="16" width="7.28515625" customWidth="1"/>
    <col min="17" max="17" width="13.28515625" customWidth="1"/>
    <col min="18" max="18" width="11.28515625" customWidth="1"/>
  </cols>
  <sheetData>
    <row r="1" spans="1:349" ht="14.25" customHeight="1" x14ac:dyDescent="0.25">
      <c r="A1" s="9" t="s">
        <v>0</v>
      </c>
      <c r="B1" s="1"/>
      <c r="C1" s="1"/>
      <c r="D1" s="1"/>
      <c r="E1" s="1"/>
      <c r="F1" s="1"/>
      <c r="G1" s="34"/>
      <c r="H1" s="1"/>
      <c r="J1" s="2" t="s">
        <v>1</v>
      </c>
      <c r="K1" s="9"/>
      <c r="L1" s="10"/>
    </row>
    <row r="2" spans="1:349" ht="14.25" customHeight="1" x14ac:dyDescent="0.25">
      <c r="A2" s="3" t="s">
        <v>2</v>
      </c>
      <c r="B2" s="1"/>
      <c r="C2" s="1"/>
      <c r="D2" s="1"/>
      <c r="E2" s="1"/>
      <c r="F2" s="1"/>
      <c r="G2" s="1"/>
      <c r="H2" s="1"/>
      <c r="K2" s="1"/>
      <c r="L2" s="10"/>
    </row>
    <row r="3" spans="1:349" ht="14.25" customHeight="1" x14ac:dyDescent="0.25">
      <c r="A3" s="1"/>
      <c r="B3" s="13"/>
      <c r="C3" s="13"/>
      <c r="D3" s="13"/>
      <c r="E3" s="1"/>
      <c r="F3" s="6"/>
      <c r="G3" s="6"/>
      <c r="H3" s="1"/>
      <c r="I3" s="6"/>
      <c r="J3" s="6"/>
      <c r="K3" s="1"/>
      <c r="L3" s="35"/>
    </row>
    <row r="4" spans="1:349" ht="15" customHeight="1" x14ac:dyDescent="0.25">
      <c r="A4" s="36" t="s">
        <v>3</v>
      </c>
      <c r="B4" s="37"/>
      <c r="C4" s="27"/>
      <c r="D4" s="1"/>
      <c r="E4" s="1"/>
      <c r="F4" s="8"/>
      <c r="G4" s="8"/>
      <c r="H4" s="1"/>
      <c r="I4" s="8" t="s">
        <v>4</v>
      </c>
      <c r="J4" s="8" t="s">
        <v>5</v>
      </c>
      <c r="K4" s="1"/>
      <c r="L4" s="10"/>
    </row>
    <row r="5" spans="1:349" ht="14.25" customHeight="1" x14ac:dyDescent="0.25">
      <c r="A5" s="1"/>
      <c r="B5" s="27"/>
      <c r="C5" s="27"/>
      <c r="D5" s="1"/>
      <c r="E5" s="1"/>
      <c r="F5" s="1"/>
      <c r="G5" s="1"/>
      <c r="H5" s="1"/>
      <c r="I5" s="1"/>
      <c r="J5" s="1"/>
      <c r="K5" s="1"/>
      <c r="L5" s="10"/>
    </row>
    <row r="6" spans="1:349" ht="30" customHeight="1" x14ac:dyDescent="0.25">
      <c r="A6" s="38" t="s">
        <v>58</v>
      </c>
      <c r="B6" s="10"/>
      <c r="C6" s="27"/>
      <c r="D6" s="27"/>
      <c r="E6" s="1"/>
      <c r="F6" s="1"/>
      <c r="G6" s="1"/>
      <c r="H6" s="1"/>
      <c r="I6" s="1"/>
      <c r="J6" s="1"/>
      <c r="K6" s="1"/>
    </row>
    <row r="7" spans="1:349" ht="14.25" customHeight="1" x14ac:dyDescent="0.25">
      <c r="A7" s="1"/>
      <c r="B7" s="39" t="s">
        <v>59</v>
      </c>
      <c r="C7" s="39"/>
      <c r="D7" s="39"/>
      <c r="E7" s="1"/>
      <c r="F7" s="39" t="s">
        <v>60</v>
      </c>
      <c r="G7" s="39"/>
      <c r="H7" s="39"/>
      <c r="I7" s="39"/>
      <c r="J7" s="39"/>
      <c r="K7" s="1"/>
    </row>
    <row r="8" spans="1:349" ht="14.25" customHeight="1" x14ac:dyDescent="0.25">
      <c r="A8" s="1"/>
      <c r="B8" s="40" t="s">
        <v>61</v>
      </c>
      <c r="C8" s="40" t="s">
        <v>62</v>
      </c>
      <c r="D8" s="40" t="s">
        <v>63</v>
      </c>
      <c r="E8" s="41"/>
      <c r="F8" s="42" t="s">
        <v>64</v>
      </c>
      <c r="G8" s="42"/>
      <c r="H8" s="41"/>
      <c r="I8" s="43" t="s">
        <v>65</v>
      </c>
      <c r="J8" s="43" t="s">
        <v>66</v>
      </c>
      <c r="K8" s="44"/>
      <c r="L8" s="14"/>
      <c r="M8" s="4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46"/>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row>
    <row r="9" spans="1:349" ht="14.25" customHeight="1" x14ac:dyDescent="0.25">
      <c r="A9" s="32" t="s">
        <v>6</v>
      </c>
      <c r="B9" s="47">
        <v>2023</v>
      </c>
      <c r="C9" s="47">
        <v>2024</v>
      </c>
      <c r="D9" s="47">
        <v>2024</v>
      </c>
      <c r="E9" s="47"/>
      <c r="F9" s="47">
        <v>2023</v>
      </c>
      <c r="G9" s="47">
        <v>2024</v>
      </c>
      <c r="H9" s="47"/>
      <c r="I9" s="48" t="s">
        <v>66</v>
      </c>
      <c r="J9" s="48" t="s">
        <v>67</v>
      </c>
      <c r="K9" s="44"/>
      <c r="L9" s="14"/>
      <c r="M9" s="49"/>
      <c r="N9" s="50"/>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row>
    <row r="10" spans="1:349" ht="14.25" customHeight="1" x14ac:dyDescent="0.25">
      <c r="A10" s="12" t="s">
        <v>7</v>
      </c>
      <c r="B10" s="13">
        <v>253108.522364</v>
      </c>
      <c r="C10" s="13">
        <v>244580.98778610001</v>
      </c>
      <c r="D10" s="13">
        <v>251900.98952460001</v>
      </c>
      <c r="E10" s="13"/>
      <c r="F10" s="13">
        <v>1006.495937700005</v>
      </c>
      <c r="G10" s="13">
        <v>7320.0017384999956</v>
      </c>
      <c r="H10" s="13"/>
      <c r="I10" s="13">
        <v>9807.7143691999954</v>
      </c>
      <c r="J10" s="13">
        <v>19368.425517900003</v>
      </c>
      <c r="K10" s="51"/>
      <c r="M10" s="52"/>
      <c r="N10" s="27"/>
      <c r="O10" s="13"/>
      <c r="P10" s="5"/>
    </row>
    <row r="11" spans="1:349" ht="14.25" customHeight="1" x14ac:dyDescent="0.25">
      <c r="A11" s="15" t="s">
        <v>8</v>
      </c>
      <c r="B11" s="13">
        <v>223717.93743400002</v>
      </c>
      <c r="C11" s="13">
        <v>222170.41074020005</v>
      </c>
      <c r="D11" s="13">
        <v>227491.50528409999</v>
      </c>
      <c r="E11" s="13"/>
      <c r="F11" s="13">
        <v>560.37021329809795</v>
      </c>
      <c r="G11" s="13">
        <v>5321.0945438999333</v>
      </c>
      <c r="H11" s="13"/>
      <c r="I11" s="13">
        <v>19150.348795206635</v>
      </c>
      <c r="J11" s="13">
        <v>19247.218227573787</v>
      </c>
      <c r="K11" s="53"/>
      <c r="L11" s="54"/>
      <c r="M11" s="52"/>
      <c r="N11" s="27"/>
      <c r="O11" s="13"/>
      <c r="P11" s="5"/>
    </row>
    <row r="12" spans="1:349" ht="14.25" customHeight="1" x14ac:dyDescent="0.25">
      <c r="A12" s="12" t="s">
        <v>9</v>
      </c>
      <c r="B12" s="13">
        <v>0</v>
      </c>
      <c r="C12" s="13">
        <v>0</v>
      </c>
      <c r="D12" s="13">
        <v>0</v>
      </c>
      <c r="E12" s="13"/>
      <c r="F12" s="13">
        <v>0</v>
      </c>
      <c r="G12" s="13">
        <v>0</v>
      </c>
      <c r="H12" s="13"/>
      <c r="I12" s="13">
        <v>-5.8799999999999998E-4</v>
      </c>
      <c r="J12" s="13">
        <v>0</v>
      </c>
      <c r="K12" s="55"/>
      <c r="L12" s="7"/>
      <c r="M12" s="52"/>
      <c r="N12" s="27"/>
      <c r="O12" s="13"/>
      <c r="P12" s="5"/>
    </row>
    <row r="13" spans="1:349" ht="14.25" customHeight="1" x14ac:dyDescent="0.25">
      <c r="A13" s="16" t="s">
        <v>10</v>
      </c>
      <c r="B13" s="11">
        <v>0</v>
      </c>
      <c r="C13" s="11">
        <v>0</v>
      </c>
      <c r="D13" s="11">
        <v>0</v>
      </c>
      <c r="E13" s="11"/>
      <c r="F13" s="11">
        <v>0</v>
      </c>
      <c r="G13" s="11">
        <v>0</v>
      </c>
      <c r="H13" s="11"/>
      <c r="I13" s="11">
        <v>0</v>
      </c>
      <c r="J13" s="11">
        <v>0</v>
      </c>
      <c r="K13" s="55"/>
      <c r="L13" s="56"/>
      <c r="M13" s="52"/>
      <c r="N13" s="27"/>
      <c r="O13" s="13"/>
      <c r="P13" s="5"/>
    </row>
    <row r="14" spans="1:349" ht="14.25" customHeight="1" x14ac:dyDescent="0.25">
      <c r="A14" s="16" t="s">
        <v>11</v>
      </c>
      <c r="B14" s="11">
        <v>0</v>
      </c>
      <c r="C14" s="11">
        <v>0</v>
      </c>
      <c r="D14" s="11">
        <v>1E-3</v>
      </c>
      <c r="E14" s="11"/>
      <c r="F14" s="11">
        <v>0</v>
      </c>
      <c r="G14" s="11">
        <v>1E-3</v>
      </c>
      <c r="H14" s="11"/>
      <c r="I14" s="11">
        <v>-5.8799999999999998E-4</v>
      </c>
      <c r="J14" s="11">
        <v>1E-3</v>
      </c>
      <c r="K14" s="57"/>
      <c r="L14" s="54"/>
      <c r="M14" s="52"/>
      <c r="N14" s="27"/>
      <c r="O14" s="13"/>
      <c r="P14" s="5"/>
    </row>
    <row r="15" spans="1:349" ht="14.25" customHeight="1" x14ac:dyDescent="0.25">
      <c r="A15" s="16" t="s">
        <v>12</v>
      </c>
      <c r="B15" s="11">
        <v>0</v>
      </c>
      <c r="C15" s="11">
        <v>0</v>
      </c>
      <c r="D15" s="11">
        <v>0</v>
      </c>
      <c r="E15" s="11"/>
      <c r="F15" s="11">
        <v>0</v>
      </c>
      <c r="G15" s="11">
        <v>0</v>
      </c>
      <c r="H15" s="11"/>
      <c r="I15" s="11">
        <v>0</v>
      </c>
      <c r="J15" s="11">
        <v>0</v>
      </c>
      <c r="K15" s="57"/>
      <c r="L15" s="54"/>
      <c r="M15" s="52"/>
      <c r="N15" s="27"/>
      <c r="O15" s="13"/>
      <c r="P15" s="5"/>
    </row>
    <row r="16" spans="1:349" ht="14.25" customHeight="1" x14ac:dyDescent="0.25">
      <c r="A16" s="12" t="s">
        <v>13</v>
      </c>
      <c r="B16" s="13">
        <v>5944.0105760000006</v>
      </c>
      <c r="C16" s="13">
        <v>5920.6568759000002</v>
      </c>
      <c r="D16" s="13">
        <v>6894.9119690000007</v>
      </c>
      <c r="E16" s="13"/>
      <c r="F16" s="13">
        <v>-3660.1942222500002</v>
      </c>
      <c r="G16" s="13">
        <v>974.25509310000052</v>
      </c>
      <c r="H16" s="13"/>
      <c r="I16" s="13">
        <v>-1076.9572235799988</v>
      </c>
      <c r="J16" s="13">
        <v>-1980.8542471199999</v>
      </c>
      <c r="K16" s="57"/>
      <c r="L16" s="7"/>
      <c r="M16" s="52"/>
      <c r="N16" s="27"/>
      <c r="O16" s="13"/>
      <c r="P16" s="5"/>
    </row>
    <row r="17" spans="1:16" ht="14.25" customHeight="1" x14ac:dyDescent="0.25">
      <c r="A17" s="12" t="s">
        <v>14</v>
      </c>
      <c r="B17" s="13">
        <v>212726.85216400001</v>
      </c>
      <c r="C17" s="13">
        <v>211106.88250099996</v>
      </c>
      <c r="D17" s="13">
        <v>214989.30582900005</v>
      </c>
      <c r="E17" s="13"/>
      <c r="F17" s="13">
        <v>4261.7168568481866</v>
      </c>
      <c r="G17" s="13">
        <v>3882.4233280000917</v>
      </c>
      <c r="H17" s="13"/>
      <c r="I17" s="13">
        <v>20915.9930517209</v>
      </c>
      <c r="J17" s="13">
        <v>19839.946922848234</v>
      </c>
      <c r="K17" s="57"/>
      <c r="L17" s="56"/>
      <c r="M17" s="52"/>
      <c r="N17" s="27"/>
      <c r="O17" s="13"/>
      <c r="P17" s="5"/>
    </row>
    <row r="18" spans="1:16" ht="14.25" customHeight="1" x14ac:dyDescent="0.25">
      <c r="A18" s="17" t="s">
        <v>15</v>
      </c>
      <c r="B18" s="13">
        <v>209498.08218699999</v>
      </c>
      <c r="C18" s="13">
        <v>207878.11252399997</v>
      </c>
      <c r="D18" s="13">
        <v>210386.21385200004</v>
      </c>
      <c r="E18" s="13"/>
      <c r="F18" s="13">
        <v>3400.8787729999749</v>
      </c>
      <c r="G18" s="13">
        <v>2508.101328000077</v>
      </c>
      <c r="H18" s="13"/>
      <c r="I18" s="13">
        <v>18735.527117999998</v>
      </c>
      <c r="J18" s="13">
        <v>18177.255628000043</v>
      </c>
      <c r="K18" s="57"/>
      <c r="L18" s="54"/>
      <c r="M18" s="52"/>
      <c r="N18" s="27"/>
      <c r="O18" s="13"/>
      <c r="P18" s="5"/>
    </row>
    <row r="19" spans="1:16" ht="14.25" customHeight="1" x14ac:dyDescent="0.25">
      <c r="A19" s="3" t="s">
        <v>16</v>
      </c>
      <c r="B19" s="11">
        <v>194218.249377</v>
      </c>
      <c r="C19" s="11">
        <v>192916.01757700002</v>
      </c>
      <c r="D19" s="11">
        <v>193270.286677</v>
      </c>
      <c r="E19" s="11"/>
      <c r="F19" s="11">
        <v>1892.7639299999573</v>
      </c>
      <c r="G19" s="11">
        <v>354.26909999997588</v>
      </c>
      <c r="H19" s="11"/>
      <c r="I19" s="11">
        <v>15316.752629999886</v>
      </c>
      <c r="J19" s="11">
        <v>14409.373110999994</v>
      </c>
      <c r="K19" s="57"/>
      <c r="L19" s="54"/>
      <c r="M19" s="52"/>
      <c r="N19" s="27"/>
      <c r="O19" s="13"/>
      <c r="P19" s="5"/>
    </row>
    <row r="20" spans="1:16" ht="14.25" customHeight="1" x14ac:dyDescent="0.25">
      <c r="A20" s="18" t="s">
        <v>17</v>
      </c>
      <c r="B20" s="11">
        <v>172.54499999999825</v>
      </c>
      <c r="C20" s="11">
        <v>175.42599999999948</v>
      </c>
      <c r="D20" s="11">
        <v>165.58700000000681</v>
      </c>
      <c r="E20" s="11"/>
      <c r="F20" s="11">
        <v>-4.6150000000052387</v>
      </c>
      <c r="G20" s="11">
        <v>-9.8389999999926658</v>
      </c>
      <c r="H20" s="11"/>
      <c r="I20" s="11">
        <v>-14.940170999994734</v>
      </c>
      <c r="J20" s="11">
        <v>89.6110000000117</v>
      </c>
      <c r="K20" s="57"/>
      <c r="L20" s="7"/>
      <c r="M20" s="52"/>
      <c r="N20" s="27"/>
      <c r="O20" s="13"/>
      <c r="P20" s="5"/>
    </row>
    <row r="21" spans="1:16" ht="14.25" customHeight="1" x14ac:dyDescent="0.25">
      <c r="A21" s="18" t="s">
        <v>18</v>
      </c>
      <c r="B21" s="11">
        <v>15452.377789999999</v>
      </c>
      <c r="C21" s="11">
        <v>15137.520949999998</v>
      </c>
      <c r="D21" s="11">
        <v>17281.514228999997</v>
      </c>
      <c r="E21" s="11"/>
      <c r="F21" s="11">
        <v>1503.4997220000005</v>
      </c>
      <c r="G21" s="11">
        <v>2143.9932789999984</v>
      </c>
      <c r="H21" s="11"/>
      <c r="I21" s="11">
        <v>3403.8342169999978</v>
      </c>
      <c r="J21" s="11">
        <v>3857.4936129999969</v>
      </c>
      <c r="K21" s="55"/>
      <c r="L21" s="56"/>
      <c r="M21" s="52"/>
      <c r="N21" s="27"/>
      <c r="O21" s="13"/>
      <c r="P21" s="5"/>
    </row>
    <row r="22" spans="1:16" ht="14.25" customHeight="1" x14ac:dyDescent="0.25">
      <c r="A22" s="19" t="s">
        <v>19</v>
      </c>
      <c r="B22" s="11">
        <v>1958.6437649999998</v>
      </c>
      <c r="C22" s="11">
        <v>1932.2948679999997</v>
      </c>
      <c r="D22" s="11">
        <v>2617.8724690000004</v>
      </c>
      <c r="E22" s="11"/>
      <c r="F22" s="11">
        <v>0</v>
      </c>
      <c r="G22" s="11">
        <v>685.57760100000064</v>
      </c>
      <c r="H22" s="11"/>
      <c r="I22" s="11">
        <v>4.9588380000000143</v>
      </c>
      <c r="J22" s="11">
        <v>1921.1878790000005</v>
      </c>
      <c r="K22" s="55"/>
      <c r="L22" s="54"/>
      <c r="M22" s="52"/>
      <c r="N22" s="27"/>
      <c r="O22" s="13"/>
      <c r="P22" s="5"/>
    </row>
    <row r="23" spans="1:16" ht="14.25" customHeight="1" x14ac:dyDescent="0.25">
      <c r="A23" s="19" t="s">
        <v>20</v>
      </c>
      <c r="B23" s="11">
        <v>0</v>
      </c>
      <c r="C23" s="11">
        <v>0</v>
      </c>
      <c r="D23" s="11">
        <v>0</v>
      </c>
      <c r="E23" s="11"/>
      <c r="F23" s="11">
        <v>0</v>
      </c>
      <c r="G23" s="11">
        <v>0</v>
      </c>
      <c r="H23" s="11"/>
      <c r="I23" s="11">
        <v>0</v>
      </c>
      <c r="J23" s="11">
        <v>0</v>
      </c>
      <c r="K23" s="57"/>
      <c r="L23" s="54"/>
      <c r="M23" s="52"/>
      <c r="N23" s="27"/>
      <c r="O23" s="13"/>
      <c r="P23" s="5"/>
    </row>
    <row r="24" spans="1:16" ht="14.25" customHeight="1" x14ac:dyDescent="0.25">
      <c r="A24" s="19" t="s">
        <v>21</v>
      </c>
      <c r="B24" s="11">
        <v>13493.734024999998</v>
      </c>
      <c r="C24" s="11">
        <v>13205.226082000001</v>
      </c>
      <c r="D24" s="11">
        <v>14663.641757000001</v>
      </c>
      <c r="E24" s="11"/>
      <c r="F24" s="11">
        <v>1503.4997220000005</v>
      </c>
      <c r="G24" s="11">
        <v>1458.4156750000002</v>
      </c>
      <c r="H24" s="11"/>
      <c r="I24" s="11">
        <v>3398.875379000001</v>
      </c>
      <c r="J24" s="11">
        <v>1936.3057310000004</v>
      </c>
      <c r="K24" s="57"/>
      <c r="L24" s="7"/>
      <c r="M24" s="52"/>
      <c r="N24" s="27"/>
      <c r="O24" s="13"/>
      <c r="P24" s="5"/>
    </row>
    <row r="25" spans="1:16" ht="14.25" customHeight="1" x14ac:dyDescent="0.25">
      <c r="A25" s="20" t="s">
        <v>22</v>
      </c>
      <c r="B25" s="13">
        <v>3228.7699769999999</v>
      </c>
      <c r="C25" s="13">
        <v>3228.7699769999999</v>
      </c>
      <c r="D25" s="13">
        <v>4603.091977</v>
      </c>
      <c r="E25" s="13"/>
      <c r="F25" s="13">
        <v>860.83808384820031</v>
      </c>
      <c r="G25" s="13">
        <v>1374.3220000000001</v>
      </c>
      <c r="H25" s="13"/>
      <c r="I25" s="13">
        <v>2180.4659337209</v>
      </c>
      <c r="J25" s="13">
        <v>1662.6912948482</v>
      </c>
      <c r="K25" s="57"/>
      <c r="L25" s="56"/>
      <c r="M25" s="52"/>
      <c r="N25" s="27"/>
      <c r="O25" s="13"/>
      <c r="P25" s="5"/>
    </row>
    <row r="26" spans="1:16" ht="14.25" customHeight="1" x14ac:dyDescent="0.25">
      <c r="A26" s="18" t="s">
        <v>23</v>
      </c>
      <c r="B26" s="11">
        <v>2914.2154639999999</v>
      </c>
      <c r="C26" s="11">
        <v>2914.2154639999999</v>
      </c>
      <c r="D26" s="11">
        <v>4288.537464</v>
      </c>
      <c r="E26" s="11"/>
      <c r="F26" s="11">
        <v>860.83808384820031</v>
      </c>
      <c r="G26" s="11">
        <v>1374.3220000000001</v>
      </c>
      <c r="H26" s="11"/>
      <c r="I26" s="11">
        <v>2352.6346907209004</v>
      </c>
      <c r="J26" s="11">
        <v>1711.5768948481996</v>
      </c>
      <c r="K26" s="57"/>
      <c r="L26" s="54"/>
      <c r="M26" s="52"/>
      <c r="N26" s="27"/>
      <c r="O26" s="13"/>
      <c r="P26" s="5"/>
    </row>
    <row r="27" spans="1:16" ht="14.25" customHeight="1" x14ac:dyDescent="0.25">
      <c r="A27" s="18" t="s">
        <v>24</v>
      </c>
      <c r="B27" s="11">
        <v>314.55451299999999</v>
      </c>
      <c r="C27" s="11">
        <v>314.55451299999999</v>
      </c>
      <c r="D27" s="11">
        <v>314.55451299999999</v>
      </c>
      <c r="E27" s="11"/>
      <c r="F27" s="11">
        <v>0</v>
      </c>
      <c r="G27" s="11">
        <v>0</v>
      </c>
      <c r="H27" s="11"/>
      <c r="I27" s="11">
        <v>-172.16875700000003</v>
      </c>
      <c r="J27" s="11">
        <v>-48.885600000000011</v>
      </c>
      <c r="K27" s="33"/>
      <c r="L27" s="56"/>
      <c r="M27" s="52"/>
      <c r="N27" s="27"/>
      <c r="O27" s="13"/>
      <c r="P27" s="5"/>
    </row>
    <row r="28" spans="1:16" ht="14.25" customHeight="1" x14ac:dyDescent="0.25">
      <c r="A28" s="21" t="s">
        <v>25</v>
      </c>
      <c r="B28" s="13">
        <v>25.866542000000003</v>
      </c>
      <c r="C28" s="13">
        <v>25.866542000000003</v>
      </c>
      <c r="D28" s="13">
        <v>25.866542000000003</v>
      </c>
      <c r="E28" s="13"/>
      <c r="F28" s="13">
        <v>0</v>
      </c>
      <c r="G28" s="13">
        <v>0</v>
      </c>
      <c r="H28" s="13"/>
      <c r="I28" s="13">
        <v>0.57438300000000098</v>
      </c>
      <c r="J28" s="13">
        <v>-6.4299859999999995</v>
      </c>
      <c r="K28" s="33"/>
      <c r="L28" s="54"/>
      <c r="M28" s="52"/>
      <c r="N28" s="27"/>
      <c r="O28" s="13"/>
      <c r="P28" s="5"/>
    </row>
    <row r="29" spans="1:16" ht="14.25" customHeight="1" x14ac:dyDescent="0.25">
      <c r="A29" s="21" t="s">
        <v>26</v>
      </c>
      <c r="B29" s="13">
        <v>281.86672200000021</v>
      </c>
      <c r="C29" s="13">
        <v>281.86672199999975</v>
      </c>
      <c r="D29" s="13">
        <v>281.86672199999975</v>
      </c>
      <c r="E29" s="13"/>
      <c r="F29" s="13">
        <v>0</v>
      </c>
      <c r="G29" s="13">
        <v>0</v>
      </c>
      <c r="H29" s="13"/>
      <c r="I29" s="13">
        <v>-2.0743709999999851</v>
      </c>
      <c r="J29" s="13">
        <v>-69.050703000000226</v>
      </c>
      <c r="K29" s="55"/>
      <c r="L29" s="54"/>
      <c r="M29" s="52"/>
      <c r="N29" s="27"/>
      <c r="O29" s="13"/>
      <c r="P29" s="5"/>
    </row>
    <row r="30" spans="1:16" ht="14.25" customHeight="1" x14ac:dyDescent="0.25">
      <c r="A30" s="21" t="s">
        <v>27</v>
      </c>
      <c r="B30" s="13">
        <v>1992.328454</v>
      </c>
      <c r="C30" s="13">
        <v>1987.7431059999999</v>
      </c>
      <c r="D30" s="13">
        <v>2184.7572479999999</v>
      </c>
      <c r="E30" s="13"/>
      <c r="F30" s="13">
        <v>18.480379400000004</v>
      </c>
      <c r="G30" s="13">
        <v>197.01414199999999</v>
      </c>
      <c r="H30" s="13"/>
      <c r="I30" s="13">
        <v>160.5729484</v>
      </c>
      <c r="J30" s="13">
        <v>2024.1842995999998</v>
      </c>
      <c r="K30" s="55"/>
      <c r="M30" s="52"/>
      <c r="N30" s="27"/>
      <c r="O30" s="13"/>
      <c r="P30" s="5"/>
    </row>
    <row r="31" spans="1:16" ht="14.25" customHeight="1" x14ac:dyDescent="0.25">
      <c r="A31" s="12" t="s">
        <v>28</v>
      </c>
      <c r="B31" s="13">
        <v>2747.0129959999995</v>
      </c>
      <c r="C31" s="13">
        <v>2847.3949902999993</v>
      </c>
      <c r="D31" s="13">
        <v>3114.7959201000003</v>
      </c>
      <c r="E31" s="13"/>
      <c r="F31" s="13">
        <v>-59.63267969700064</v>
      </c>
      <c r="G31" s="13">
        <v>267.40092980000099</v>
      </c>
      <c r="H31" s="13"/>
      <c r="I31" s="13">
        <v>-847.75930533300016</v>
      </c>
      <c r="J31" s="13">
        <v>-560.57915475999926</v>
      </c>
      <c r="K31" s="57"/>
      <c r="M31" s="52"/>
      <c r="N31" s="27"/>
      <c r="O31" s="13"/>
      <c r="P31" s="5"/>
    </row>
    <row r="32" spans="1:16" s="4" customFormat="1" ht="14.25" customHeight="1" x14ac:dyDescent="0.25">
      <c r="A32" s="3"/>
      <c r="B32" s="11"/>
      <c r="C32" s="11"/>
      <c r="D32" s="11"/>
      <c r="E32" s="11"/>
      <c r="F32" s="11"/>
      <c r="G32" s="11"/>
      <c r="H32" s="11"/>
      <c r="I32" s="11"/>
      <c r="J32" s="11"/>
      <c r="K32" s="58"/>
      <c r="M32" s="52"/>
      <c r="N32" s="27"/>
      <c r="O32" s="13"/>
      <c r="P32" s="5"/>
    </row>
    <row r="33" spans="1:16" ht="14.25" customHeight="1" x14ac:dyDescent="0.25">
      <c r="A33" s="59" t="s">
        <v>29</v>
      </c>
      <c r="B33" s="13">
        <v>29390.584865999997</v>
      </c>
      <c r="C33" s="13">
        <v>22410.577065919995</v>
      </c>
      <c r="D33" s="13">
        <v>24409.485252800001</v>
      </c>
      <c r="E33" s="13"/>
      <c r="F33" s="13">
        <v>446.12563887014767</v>
      </c>
      <c r="G33" s="13">
        <v>1998.9081868800058</v>
      </c>
      <c r="H33" s="13"/>
      <c r="I33" s="13">
        <v>-9342.6345978087375</v>
      </c>
      <c r="J33" s="13">
        <v>121.20839233431616</v>
      </c>
      <c r="K33" s="57"/>
      <c r="M33" s="52"/>
      <c r="N33" s="27"/>
      <c r="O33" s="13"/>
      <c r="P33" s="5"/>
    </row>
    <row r="34" spans="1:16" ht="14.25" customHeight="1" x14ac:dyDescent="0.25">
      <c r="A34" s="12" t="s">
        <v>30</v>
      </c>
      <c r="B34" s="13">
        <v>1520.2641960000001</v>
      </c>
      <c r="C34" s="13">
        <v>1758.25564592</v>
      </c>
      <c r="D34" s="13">
        <v>1673.3994928000002</v>
      </c>
      <c r="E34" s="13"/>
      <c r="F34" s="13">
        <v>-405.64784147000046</v>
      </c>
      <c r="G34" s="13">
        <v>-84.856153119999817</v>
      </c>
      <c r="H34" s="13"/>
      <c r="I34" s="13">
        <v>-10582.131046759998</v>
      </c>
      <c r="J34" s="13">
        <v>-2550.5419672400003</v>
      </c>
      <c r="K34" s="57"/>
      <c r="M34" s="52"/>
      <c r="N34" s="27"/>
      <c r="O34" s="13"/>
      <c r="P34" s="5"/>
    </row>
    <row r="35" spans="1:16" ht="14.25" customHeight="1" x14ac:dyDescent="0.25">
      <c r="A35" s="22" t="s">
        <v>31</v>
      </c>
      <c r="B35" s="13">
        <v>12483.306669999998</v>
      </c>
      <c r="C35" s="13">
        <v>12312.972419999991</v>
      </c>
      <c r="D35" s="13">
        <v>12397.729760000002</v>
      </c>
      <c r="E35" s="13"/>
      <c r="F35" s="13">
        <v>-882.25059999998484</v>
      </c>
      <c r="G35" s="13">
        <v>84.757340000011027</v>
      </c>
      <c r="H35" s="13"/>
      <c r="I35" s="13">
        <v>-789.89706499993918</v>
      </c>
      <c r="J35" s="13">
        <v>-2068.3614510000189</v>
      </c>
      <c r="K35" s="57"/>
      <c r="M35" s="52"/>
      <c r="N35" s="27"/>
      <c r="O35" s="13"/>
      <c r="P35" s="5"/>
    </row>
    <row r="36" spans="1:16" ht="14.25" customHeight="1" x14ac:dyDescent="0.25">
      <c r="A36" s="17" t="s">
        <v>32</v>
      </c>
      <c r="B36" s="13">
        <v>12448.953659999999</v>
      </c>
      <c r="C36" s="13">
        <v>12278.619409999992</v>
      </c>
      <c r="D36" s="13">
        <v>12363.376750000003</v>
      </c>
      <c r="E36" s="13"/>
      <c r="F36" s="13">
        <v>-882.25059999998484</v>
      </c>
      <c r="G36" s="13">
        <v>84.757340000011027</v>
      </c>
      <c r="H36" s="13"/>
      <c r="I36" s="13">
        <v>-799.02654599995003</v>
      </c>
      <c r="J36" s="13">
        <v>-2063.1111100000198</v>
      </c>
      <c r="K36" s="57"/>
      <c r="M36" s="52"/>
      <c r="N36" s="27"/>
      <c r="O36" s="13"/>
      <c r="P36" s="5"/>
    </row>
    <row r="37" spans="1:16" ht="14.25" customHeight="1" x14ac:dyDescent="0.25">
      <c r="A37" s="16" t="s">
        <v>33</v>
      </c>
      <c r="B37" s="11">
        <v>51707.34953</v>
      </c>
      <c r="C37" s="11">
        <v>50965.845079999999</v>
      </c>
      <c r="D37" s="11">
        <v>51311.139729999995</v>
      </c>
      <c r="E37" s="11"/>
      <c r="F37" s="11">
        <v>-3398.3389099999913</v>
      </c>
      <c r="G37" s="11">
        <v>345.29464999999618</v>
      </c>
      <c r="H37" s="11"/>
      <c r="I37" s="11">
        <v>-186249.12065200001</v>
      </c>
      <c r="J37" s="11">
        <v>-74405.985010000019</v>
      </c>
      <c r="K37" s="57"/>
      <c r="M37" s="52"/>
      <c r="N37" s="27"/>
      <c r="O37" s="13"/>
      <c r="P37" s="5"/>
    </row>
    <row r="38" spans="1:16" ht="14.25" customHeight="1" x14ac:dyDescent="0.25">
      <c r="A38" s="18" t="s">
        <v>34</v>
      </c>
      <c r="B38" s="11">
        <v>39621.817869999999</v>
      </c>
      <c r="C38" s="11">
        <v>39042.622670000004</v>
      </c>
      <c r="D38" s="11">
        <v>39305.893979999993</v>
      </c>
      <c r="E38" s="11"/>
      <c r="F38" s="11">
        <v>-2508.3973100000003</v>
      </c>
      <c r="G38" s="11">
        <v>263.27130999998917</v>
      </c>
      <c r="H38" s="11"/>
      <c r="I38" s="11">
        <v>-185367.18043000004</v>
      </c>
      <c r="J38" s="11">
        <v>-72327.849900000001</v>
      </c>
      <c r="K38" s="57"/>
      <c r="M38" s="52"/>
      <c r="N38" s="27"/>
      <c r="O38" s="13"/>
      <c r="P38" s="5"/>
    </row>
    <row r="39" spans="1:16" ht="14.25" customHeight="1" x14ac:dyDescent="0.25">
      <c r="A39" s="18" t="s">
        <v>35</v>
      </c>
      <c r="B39" s="11">
        <v>363.42200000000003</v>
      </c>
      <c r="C39" s="11">
        <v>355.39699999999999</v>
      </c>
      <c r="D39" s="11">
        <v>358.13099999999997</v>
      </c>
      <c r="E39" s="11"/>
      <c r="F39" s="11">
        <v>7.6910000000000309</v>
      </c>
      <c r="G39" s="11">
        <v>2.7339999999999804</v>
      </c>
      <c r="H39" s="11"/>
      <c r="I39" s="11">
        <v>82.913676000000009</v>
      </c>
      <c r="J39" s="11">
        <v>15.023999999999944</v>
      </c>
      <c r="K39" s="57"/>
      <c r="M39" s="52"/>
      <c r="N39" s="27"/>
      <c r="O39" s="13"/>
      <c r="P39" s="5"/>
    </row>
    <row r="40" spans="1:16" ht="14.25" customHeight="1" x14ac:dyDescent="0.25">
      <c r="A40" s="20" t="s">
        <v>36</v>
      </c>
      <c r="B40" s="13">
        <v>34.353010000000005</v>
      </c>
      <c r="C40" s="13">
        <v>34.353010000000005</v>
      </c>
      <c r="D40" s="13">
        <v>34.353010000000005</v>
      </c>
      <c r="E40" s="13"/>
      <c r="F40" s="13">
        <v>0</v>
      </c>
      <c r="G40" s="13">
        <v>0</v>
      </c>
      <c r="H40" s="13"/>
      <c r="I40" s="13">
        <v>9.1294810000000055</v>
      </c>
      <c r="J40" s="13">
        <v>-5.2503409999999988</v>
      </c>
      <c r="K40" s="55"/>
      <c r="M40" s="52"/>
      <c r="N40" s="27"/>
      <c r="O40" s="13"/>
      <c r="P40" s="5"/>
    </row>
    <row r="41" spans="1:16" ht="14.25" customHeight="1" x14ac:dyDescent="0.25">
      <c r="A41" s="19" t="s">
        <v>23</v>
      </c>
      <c r="B41" s="11">
        <v>34.353010000000005</v>
      </c>
      <c r="C41" s="11">
        <v>34.353010000000005</v>
      </c>
      <c r="D41" s="11">
        <v>34.353010000000005</v>
      </c>
      <c r="E41" s="11"/>
      <c r="F41" s="11">
        <v>0</v>
      </c>
      <c r="G41" s="11">
        <v>0</v>
      </c>
      <c r="H41" s="11"/>
      <c r="I41" s="11">
        <v>9.1294810000000055</v>
      </c>
      <c r="J41" s="11">
        <v>-5.2503409999999988</v>
      </c>
      <c r="K41" s="57"/>
      <c r="M41" s="52"/>
      <c r="N41" s="27"/>
      <c r="O41" s="13"/>
      <c r="P41" s="5"/>
    </row>
    <row r="42" spans="1:16" ht="14.25" customHeight="1" x14ac:dyDescent="0.25">
      <c r="A42" s="19" t="s">
        <v>37</v>
      </c>
      <c r="B42" s="11">
        <v>0</v>
      </c>
      <c r="C42" s="11">
        <v>0</v>
      </c>
      <c r="D42" s="11">
        <v>0</v>
      </c>
      <c r="E42" s="11"/>
      <c r="F42" s="11">
        <v>0</v>
      </c>
      <c r="G42" s="11">
        <v>0</v>
      </c>
      <c r="H42" s="11"/>
      <c r="I42" s="11">
        <v>0</v>
      </c>
      <c r="J42" s="11">
        <v>0</v>
      </c>
      <c r="K42" s="55"/>
      <c r="M42" s="52"/>
      <c r="N42" s="27"/>
      <c r="O42" s="13"/>
      <c r="P42" s="5"/>
    </row>
    <row r="43" spans="1:16" ht="14.25" customHeight="1" x14ac:dyDescent="0.25">
      <c r="A43" s="21" t="s">
        <v>38</v>
      </c>
      <c r="B43" s="13">
        <v>0</v>
      </c>
      <c r="C43" s="13">
        <v>0</v>
      </c>
      <c r="D43" s="13">
        <v>0</v>
      </c>
      <c r="E43" s="13"/>
      <c r="F43" s="13">
        <v>4.1731379999999929E-6</v>
      </c>
      <c r="G43" s="13">
        <v>0</v>
      </c>
      <c r="H43" s="13"/>
      <c r="I43" s="13">
        <v>1.1761190000000052E-5</v>
      </c>
      <c r="J43" s="13">
        <v>-2.78715655E-4</v>
      </c>
      <c r="K43" s="33"/>
      <c r="M43" s="52"/>
      <c r="N43" s="27"/>
      <c r="O43" s="13"/>
      <c r="P43" s="5"/>
    </row>
    <row r="44" spans="1:16" ht="14.25" customHeight="1" x14ac:dyDescent="0.25">
      <c r="A44" s="21" t="s">
        <v>39</v>
      </c>
      <c r="B44" s="13">
        <v>3244.5659999999998</v>
      </c>
      <c r="C44" s="13">
        <v>3056.0320000000002</v>
      </c>
      <c r="D44" s="13">
        <v>3056.0320000000002</v>
      </c>
      <c r="E44" s="13"/>
      <c r="F44" s="13">
        <v>-0.42425982000000317</v>
      </c>
      <c r="G44" s="13">
        <v>0</v>
      </c>
      <c r="H44" s="13"/>
      <c r="I44" s="13">
        <v>47.09488686000001</v>
      </c>
      <c r="J44" s="13">
        <v>2964.9637030000004</v>
      </c>
      <c r="K44" s="55"/>
      <c r="M44" s="52"/>
      <c r="N44" s="27"/>
      <c r="O44" s="13"/>
      <c r="P44" s="5"/>
    </row>
    <row r="45" spans="1:16" ht="14.25" customHeight="1" x14ac:dyDescent="0.25">
      <c r="A45" s="21" t="s">
        <v>40</v>
      </c>
      <c r="B45" s="13">
        <v>0</v>
      </c>
      <c r="C45" s="13">
        <v>0</v>
      </c>
      <c r="D45" s="13">
        <v>0</v>
      </c>
      <c r="E45" s="13"/>
      <c r="F45" s="13">
        <v>0</v>
      </c>
      <c r="G45" s="13">
        <v>0</v>
      </c>
      <c r="H45" s="13"/>
      <c r="I45" s="13">
        <v>0</v>
      </c>
      <c r="J45" s="13">
        <v>0</v>
      </c>
      <c r="K45" s="55"/>
      <c r="M45" s="52"/>
      <c r="N45" s="27"/>
      <c r="O45" s="13"/>
      <c r="P45" s="5"/>
    </row>
    <row r="46" spans="1:16" ht="14.25" customHeight="1" x14ac:dyDescent="0.25">
      <c r="A46" s="12" t="s">
        <v>41</v>
      </c>
      <c r="B46" s="13">
        <v>12142.448</v>
      </c>
      <c r="C46" s="13">
        <v>5283.317</v>
      </c>
      <c r="D46" s="13">
        <v>7282.3239999999996</v>
      </c>
      <c r="E46" s="13"/>
      <c r="F46" s="13">
        <v>1734.4483359870001</v>
      </c>
      <c r="G46" s="13">
        <v>1999.0069999999996</v>
      </c>
      <c r="H46" s="13"/>
      <c r="I46" s="13">
        <v>1982.2986153300003</v>
      </c>
      <c r="J46" s="13">
        <v>1775.1483862899995</v>
      </c>
      <c r="K46" s="57"/>
      <c r="M46" s="52"/>
      <c r="N46" s="27"/>
      <c r="O46" s="13"/>
      <c r="P46" s="5"/>
    </row>
    <row r="47" spans="1:16" s="4" customFormat="1" ht="14.25" customHeight="1" x14ac:dyDescent="0.25">
      <c r="A47" s="9"/>
      <c r="B47" s="11"/>
      <c r="C47" s="11"/>
      <c r="D47" s="11"/>
      <c r="E47" s="11"/>
      <c r="F47" s="11"/>
      <c r="G47" s="11"/>
      <c r="H47" s="11"/>
      <c r="I47" s="11"/>
      <c r="J47" s="11"/>
      <c r="K47" s="58"/>
      <c r="M47" s="52"/>
      <c r="N47" s="27"/>
      <c r="O47" s="13"/>
      <c r="P47" s="5"/>
    </row>
    <row r="48" spans="1:16" s="4" customFormat="1" ht="14.25" customHeight="1" x14ac:dyDescent="0.25">
      <c r="A48" s="9"/>
      <c r="B48" s="11"/>
      <c r="C48" s="11"/>
      <c r="D48" s="11"/>
      <c r="E48" s="11"/>
      <c r="F48" s="11"/>
      <c r="G48" s="11"/>
      <c r="H48" s="11"/>
      <c r="I48" s="11"/>
      <c r="J48" s="11"/>
      <c r="K48" s="58"/>
      <c r="M48" s="52"/>
      <c r="N48" s="27"/>
      <c r="O48" s="13"/>
      <c r="P48" s="5"/>
    </row>
    <row r="49" spans="1:18" ht="14.25" customHeight="1" x14ac:dyDescent="0.25">
      <c r="A49" s="12" t="s">
        <v>42</v>
      </c>
      <c r="B49" s="13">
        <v>253108.522364</v>
      </c>
      <c r="C49" s="13">
        <v>244580.98778510001</v>
      </c>
      <c r="D49" s="13">
        <v>251900.98943459996</v>
      </c>
      <c r="E49" s="13"/>
      <c r="F49" s="13">
        <v>1006.4959356999607</v>
      </c>
      <c r="G49" s="13">
        <v>7320.0016494999581</v>
      </c>
      <c r="H49" s="13"/>
      <c r="I49" s="13">
        <v>9807.7138281999796</v>
      </c>
      <c r="J49" s="13">
        <v>19368.425315599976</v>
      </c>
      <c r="K49" s="57"/>
      <c r="M49" s="52"/>
      <c r="N49" s="27"/>
      <c r="O49" s="13"/>
      <c r="P49" s="5"/>
    </row>
    <row r="50" spans="1:18" ht="14.25" customHeight="1" x14ac:dyDescent="0.25">
      <c r="A50" s="15" t="s">
        <v>43</v>
      </c>
      <c r="B50" s="13">
        <v>201532.4629595</v>
      </c>
      <c r="C50" s="13">
        <v>200205.96375495099</v>
      </c>
      <c r="D50" s="13">
        <v>205652.11580636102</v>
      </c>
      <c r="E50" s="13"/>
      <c r="F50" s="13">
        <v>-106.54566724001779</v>
      </c>
      <c r="G50" s="13">
        <v>5446.1520514100266</v>
      </c>
      <c r="H50" s="13"/>
      <c r="I50" s="13">
        <v>15296.078487499995</v>
      </c>
      <c r="J50" s="13">
        <v>15142.817351261037</v>
      </c>
      <c r="K50" s="60"/>
      <c r="L50" s="5"/>
      <c r="M50" s="52"/>
      <c r="N50" s="27"/>
      <c r="O50" s="13"/>
      <c r="P50" s="5"/>
    </row>
    <row r="51" spans="1:18" ht="14.25" customHeight="1" x14ac:dyDescent="0.25">
      <c r="A51" s="23" t="s">
        <v>44</v>
      </c>
      <c r="B51" s="11">
        <v>0</v>
      </c>
      <c r="C51" s="11">
        <v>0</v>
      </c>
      <c r="D51" s="11">
        <v>0</v>
      </c>
      <c r="E51" s="11"/>
      <c r="F51" s="11">
        <v>0</v>
      </c>
      <c r="G51" s="11">
        <v>0</v>
      </c>
      <c r="H51" s="11"/>
      <c r="I51" s="11">
        <v>0</v>
      </c>
      <c r="J51" s="11">
        <v>0</v>
      </c>
      <c r="K51" s="57"/>
      <c r="M51" s="52"/>
      <c r="N51" s="27"/>
      <c r="O51" s="13"/>
      <c r="P51" s="5"/>
    </row>
    <row r="52" spans="1:18" ht="14.25" customHeight="1" x14ac:dyDescent="0.25">
      <c r="A52" s="24" t="s">
        <v>45</v>
      </c>
      <c r="B52" s="11">
        <v>190890.5417</v>
      </c>
      <c r="C52" s="11">
        <v>189638.38349879999</v>
      </c>
      <c r="D52" s="11">
        <v>191489.25976860002</v>
      </c>
      <c r="E52" s="11"/>
      <c r="F52" s="11">
        <v>1759.5297838999832</v>
      </c>
      <c r="G52" s="11">
        <v>1850.8762698000355</v>
      </c>
      <c r="H52" s="11"/>
      <c r="I52" s="11">
        <v>13945.574572199985</v>
      </c>
      <c r="J52" s="11">
        <v>12022.75999260004</v>
      </c>
      <c r="K52" s="57"/>
      <c r="M52" s="52"/>
      <c r="N52" s="27"/>
      <c r="O52" s="13"/>
      <c r="P52" s="5"/>
    </row>
    <row r="53" spans="1:18" ht="14.25" customHeight="1" x14ac:dyDescent="0.25">
      <c r="A53" s="24" t="s">
        <v>46</v>
      </c>
      <c r="B53" s="11">
        <v>0</v>
      </c>
      <c r="C53" s="11">
        <v>0</v>
      </c>
      <c r="D53" s="11">
        <v>0</v>
      </c>
      <c r="E53" s="11"/>
      <c r="F53" s="11">
        <v>0</v>
      </c>
      <c r="G53" s="11">
        <v>0</v>
      </c>
      <c r="H53" s="11"/>
      <c r="I53" s="11">
        <v>0</v>
      </c>
      <c r="J53" s="11">
        <v>0</v>
      </c>
      <c r="K53" s="57"/>
      <c r="M53" s="52"/>
      <c r="N53" s="27"/>
      <c r="O53" s="13"/>
      <c r="P53" s="5"/>
    </row>
    <row r="54" spans="1:18" ht="14.25" customHeight="1" x14ac:dyDescent="0.25">
      <c r="A54" s="24" t="s">
        <v>47</v>
      </c>
      <c r="B54" s="11">
        <v>6662.3632870000001</v>
      </c>
      <c r="C54" s="11">
        <v>6618.4051670000008</v>
      </c>
      <c r="D54" s="11">
        <v>10174.119486</v>
      </c>
      <c r="E54" s="11"/>
      <c r="F54" s="11">
        <v>-1984.0085140000001</v>
      </c>
      <c r="G54" s="11">
        <v>3555.7143189999988</v>
      </c>
      <c r="H54" s="11"/>
      <c r="I54" s="11">
        <v>5551.1960920000001</v>
      </c>
      <c r="J54" s="11">
        <v>2025.2323900000001</v>
      </c>
      <c r="K54" s="57"/>
      <c r="M54" s="52"/>
      <c r="N54" s="27"/>
      <c r="O54" s="13"/>
      <c r="P54" s="5"/>
    </row>
    <row r="55" spans="1:18" ht="14.25" customHeight="1" x14ac:dyDescent="0.25">
      <c r="A55" s="24" t="s">
        <v>48</v>
      </c>
      <c r="B55" s="11">
        <v>1968.505744</v>
      </c>
      <c r="C55" s="11">
        <v>1960.7396920000001</v>
      </c>
      <c r="D55" s="11">
        <v>1941.60923</v>
      </c>
      <c r="E55" s="11"/>
      <c r="F55" s="11">
        <v>87.328350059999991</v>
      </c>
      <c r="G55" s="11">
        <v>-19.13046200000008</v>
      </c>
      <c r="H55" s="11"/>
      <c r="I55" s="11">
        <v>142.811106</v>
      </c>
      <c r="J55" s="11">
        <v>1798.7981239999999</v>
      </c>
      <c r="K55" s="55"/>
      <c r="M55" s="52"/>
      <c r="N55" s="27"/>
      <c r="O55" s="13"/>
      <c r="P55" s="5"/>
    </row>
    <row r="56" spans="1:18" ht="14.25" customHeight="1" x14ac:dyDescent="0.25">
      <c r="A56" s="24" t="s">
        <v>49</v>
      </c>
      <c r="B56" s="11">
        <v>2011.0522284999988</v>
      </c>
      <c r="C56" s="11">
        <v>1988.435397151</v>
      </c>
      <c r="D56" s="11">
        <v>2047.1273217610014</v>
      </c>
      <c r="E56" s="11"/>
      <c r="F56" s="11">
        <v>30.604712800000016</v>
      </c>
      <c r="G56" s="11">
        <v>58.691924610001479</v>
      </c>
      <c r="H56" s="11"/>
      <c r="I56" s="11">
        <v>-4343.5032826999995</v>
      </c>
      <c r="J56" s="11">
        <v>-703.97315533899928</v>
      </c>
      <c r="K56" s="57"/>
      <c r="M56" s="52"/>
      <c r="N56" s="27"/>
      <c r="O56" s="13"/>
      <c r="P56" s="5"/>
    </row>
    <row r="57" spans="1:18" ht="14.25" customHeight="1" x14ac:dyDescent="0.25">
      <c r="A57" s="15" t="s">
        <v>50</v>
      </c>
      <c r="B57" s="13">
        <v>18521.992120999999</v>
      </c>
      <c r="C57" s="13">
        <v>12022.966628377999</v>
      </c>
      <c r="D57" s="13">
        <v>13931.398354756999</v>
      </c>
      <c r="E57" s="13"/>
      <c r="F57" s="13">
        <v>1190.7433660000006</v>
      </c>
      <c r="G57" s="13">
        <v>1908.4317263789999</v>
      </c>
      <c r="H57" s="13"/>
      <c r="I57" s="13">
        <v>3486.8437016999997</v>
      </c>
      <c r="J57" s="13">
        <v>4278.0861096569988</v>
      </c>
      <c r="K57" s="57"/>
      <c r="M57" s="52"/>
      <c r="N57" s="27"/>
      <c r="O57" s="13"/>
      <c r="P57" s="5"/>
    </row>
    <row r="58" spans="1:18" ht="14.25" customHeight="1" x14ac:dyDescent="0.25">
      <c r="A58" s="24" t="s">
        <v>51</v>
      </c>
      <c r="B58" s="11">
        <v>0</v>
      </c>
      <c r="C58" s="11">
        <v>0</v>
      </c>
      <c r="D58" s="11">
        <v>0</v>
      </c>
      <c r="E58" s="11"/>
      <c r="F58" s="11">
        <v>0</v>
      </c>
      <c r="G58" s="11">
        <v>0</v>
      </c>
      <c r="H58" s="11"/>
      <c r="I58" s="11">
        <v>0</v>
      </c>
      <c r="J58" s="11">
        <v>0</v>
      </c>
      <c r="K58" s="55"/>
      <c r="M58" s="52"/>
      <c r="N58" s="27"/>
      <c r="O58" s="13"/>
      <c r="P58" s="5"/>
    </row>
    <row r="59" spans="1:18" ht="14.25" customHeight="1" x14ac:dyDescent="0.25">
      <c r="A59" s="24" t="s">
        <v>52</v>
      </c>
      <c r="B59" s="11">
        <v>0</v>
      </c>
      <c r="C59" s="11">
        <v>0</v>
      </c>
      <c r="D59" s="11">
        <v>0</v>
      </c>
      <c r="E59" s="11"/>
      <c r="F59" s="11">
        <v>0</v>
      </c>
      <c r="G59" s="11">
        <v>0</v>
      </c>
      <c r="H59" s="11"/>
      <c r="I59" s="11">
        <v>0</v>
      </c>
      <c r="J59" s="11">
        <v>0</v>
      </c>
      <c r="K59" s="33"/>
      <c r="M59" s="52"/>
      <c r="N59" s="27"/>
      <c r="O59" s="13"/>
      <c r="P59" s="5"/>
    </row>
    <row r="60" spans="1:18" ht="14.25" customHeight="1" x14ac:dyDescent="0.25">
      <c r="A60" s="24" t="s">
        <v>53</v>
      </c>
      <c r="B60" s="11">
        <v>9103.3391209999991</v>
      </c>
      <c r="C60" s="11">
        <v>9163.384211999999</v>
      </c>
      <c r="D60" s="11">
        <v>7307.2172049999999</v>
      </c>
      <c r="E60" s="11"/>
      <c r="F60" s="11">
        <v>40.614096999999674</v>
      </c>
      <c r="G60" s="11">
        <v>-1856.1670069999991</v>
      </c>
      <c r="H60" s="11"/>
      <c r="I60" s="11">
        <v>343.19307299999946</v>
      </c>
      <c r="J60" s="11">
        <v>2475.0408509999997</v>
      </c>
      <c r="K60" s="55"/>
      <c r="M60" s="52"/>
      <c r="N60" s="27"/>
      <c r="O60" s="13"/>
      <c r="P60" s="5"/>
    </row>
    <row r="61" spans="1:18" ht="14.25" customHeight="1" x14ac:dyDescent="0.25">
      <c r="A61" s="24" t="s">
        <v>54</v>
      </c>
      <c r="B61" s="11">
        <v>0</v>
      </c>
      <c r="C61" s="11">
        <v>0</v>
      </c>
      <c r="D61" s="11">
        <v>0</v>
      </c>
      <c r="E61" s="11"/>
      <c r="F61" s="11">
        <v>0</v>
      </c>
      <c r="G61" s="11">
        <v>0</v>
      </c>
      <c r="H61" s="11"/>
      <c r="I61" s="11">
        <v>0</v>
      </c>
      <c r="J61" s="11">
        <v>0</v>
      </c>
      <c r="K61" s="55"/>
      <c r="M61" s="52"/>
      <c r="N61" s="27"/>
      <c r="O61" s="13"/>
      <c r="P61" s="5"/>
    </row>
    <row r="62" spans="1:18" ht="14.25" customHeight="1" x14ac:dyDescent="0.25">
      <c r="A62" s="24" t="s">
        <v>55</v>
      </c>
      <c r="B62" s="11">
        <v>9418.6530000000002</v>
      </c>
      <c r="C62" s="11">
        <v>2859.5824163779998</v>
      </c>
      <c r="D62" s="11">
        <v>6624.1811497569997</v>
      </c>
      <c r="E62" s="11"/>
      <c r="F62" s="11">
        <v>1150.129269</v>
      </c>
      <c r="G62" s="11">
        <v>3764.5987333789999</v>
      </c>
      <c r="H62" s="11"/>
      <c r="I62" s="11">
        <v>3143.6506286999997</v>
      </c>
      <c r="J62" s="11">
        <v>1803.045258657</v>
      </c>
      <c r="K62" s="57"/>
      <c r="M62" s="52"/>
      <c r="N62" s="27"/>
      <c r="O62" s="13"/>
      <c r="P62" s="5"/>
    </row>
    <row r="63" spans="1:18" ht="14.25" customHeight="1" x14ac:dyDescent="0.25">
      <c r="A63" s="25" t="s">
        <v>56</v>
      </c>
      <c r="B63" s="13">
        <v>33054.067271</v>
      </c>
      <c r="C63" s="13">
        <v>32352.057398899997</v>
      </c>
      <c r="D63" s="13">
        <v>32317.475280999999</v>
      </c>
      <c r="E63" s="13"/>
      <c r="F63" s="13">
        <v>-77.701623000000836</v>
      </c>
      <c r="G63" s="13">
        <v>-34.582117899997684</v>
      </c>
      <c r="H63" s="13"/>
      <c r="I63" s="13">
        <v>-8975.208369699998</v>
      </c>
      <c r="J63" s="13">
        <v>-52.478201099998842</v>
      </c>
      <c r="K63" s="57"/>
      <c r="M63" s="52"/>
      <c r="N63" s="27"/>
      <c r="O63" s="13"/>
      <c r="P63" s="5"/>
    </row>
    <row r="64" spans="1:18" ht="14.25" customHeight="1" x14ac:dyDescent="0.25">
      <c r="A64" s="61"/>
      <c r="B64" s="11"/>
      <c r="C64" s="11"/>
      <c r="D64" s="11"/>
      <c r="E64" s="11"/>
      <c r="F64" s="11"/>
      <c r="G64" s="11"/>
      <c r="H64" s="11"/>
      <c r="I64" s="11"/>
      <c r="J64" s="11"/>
      <c r="K64" s="11"/>
      <c r="L64" s="11"/>
      <c r="M64" s="11"/>
      <c r="N64" s="57"/>
      <c r="P64" s="5"/>
      <c r="Q64" s="11"/>
      <c r="R64" s="11"/>
    </row>
    <row r="65" spans="1:18" ht="175.5" customHeight="1" x14ac:dyDescent="0.25">
      <c r="A65" s="26" t="s">
        <v>57</v>
      </c>
      <c r="B65" s="27"/>
      <c r="C65" s="11"/>
      <c r="D65" s="11"/>
      <c r="E65" s="11"/>
      <c r="F65" s="11"/>
      <c r="G65" s="11"/>
      <c r="H65" s="11"/>
      <c r="I65" s="11"/>
      <c r="J65" s="11"/>
      <c r="K65" s="11"/>
      <c r="L65" s="11"/>
      <c r="M65" s="11"/>
      <c r="N65" s="57"/>
      <c r="P65" s="5"/>
      <c r="Q65" s="11"/>
      <c r="R65" s="11"/>
    </row>
    <row r="66" spans="1:18" ht="14.25" customHeight="1" x14ac:dyDescent="0.25">
      <c r="A66" s="28" t="str">
        <f>+[1]Breytur!D29</f>
        <v>Heimild: Gagnamál, Seðlabanki Íslands / Source: Data management Central Bank of Iceland</v>
      </c>
      <c r="B66" s="28"/>
      <c r="C66" s="11"/>
      <c r="D66" s="11"/>
      <c r="E66" s="11"/>
      <c r="F66" s="11"/>
      <c r="G66" s="11"/>
      <c r="H66" s="11"/>
      <c r="I66" s="11"/>
      <c r="J66" s="11"/>
      <c r="K66" s="11"/>
      <c r="L66" s="11"/>
      <c r="M66" s="11"/>
      <c r="N66" s="57"/>
      <c r="P66" s="5"/>
      <c r="Q66" s="11"/>
      <c r="R66" s="11"/>
    </row>
    <row r="67" spans="1:18" ht="14.25" customHeight="1" x14ac:dyDescent="0.25">
      <c r="C67" s="11"/>
      <c r="D67" s="11"/>
      <c r="E67" s="11"/>
      <c r="F67" s="11"/>
      <c r="G67" s="11"/>
      <c r="H67" s="11"/>
      <c r="I67" s="11"/>
      <c r="J67" s="11"/>
      <c r="K67" s="11"/>
      <c r="L67" s="11"/>
      <c r="M67" s="11"/>
      <c r="N67" s="57"/>
      <c r="P67" s="5"/>
      <c r="Q67" s="11"/>
      <c r="R67" s="11"/>
    </row>
    <row r="68" spans="1:18" x14ac:dyDescent="0.25">
      <c r="A68" s="29"/>
      <c r="B68" s="30"/>
      <c r="C68" s="30"/>
      <c r="D68" s="30"/>
      <c r="E68" s="30"/>
      <c r="F68" s="30"/>
      <c r="G68" s="30"/>
      <c r="H68" s="30"/>
      <c r="I68" s="30"/>
      <c r="J68" s="30"/>
      <c r="K68" s="30"/>
      <c r="L68" s="30"/>
      <c r="M68" s="30"/>
      <c r="N68" s="62"/>
      <c r="P68" s="5"/>
      <c r="Q68" s="13"/>
      <c r="R68" s="13"/>
    </row>
    <row r="69" spans="1:18" x14ac:dyDescent="0.25">
      <c r="A69" s="29"/>
      <c r="B69" s="30"/>
      <c r="C69" s="30"/>
      <c r="D69" s="30"/>
      <c r="E69" s="30"/>
      <c r="F69" s="30"/>
      <c r="G69" s="30"/>
      <c r="H69" s="30"/>
      <c r="I69" s="30"/>
      <c r="J69" s="30"/>
      <c r="K69" s="30"/>
      <c r="L69" s="30"/>
      <c r="M69" s="30"/>
      <c r="N69" s="62"/>
      <c r="P69" s="5"/>
      <c r="Q69" s="13"/>
      <c r="R69" s="13"/>
    </row>
    <row r="70" spans="1:18" x14ac:dyDescent="0.25">
      <c r="A70" s="29"/>
      <c r="B70" s="30"/>
      <c r="C70" s="30"/>
      <c r="D70" s="30"/>
      <c r="E70" s="30"/>
      <c r="F70" s="30"/>
      <c r="G70" s="30"/>
      <c r="H70" s="30"/>
      <c r="I70" s="30"/>
      <c r="J70" s="30"/>
      <c r="K70" s="30"/>
      <c r="L70" s="30"/>
      <c r="M70" s="30"/>
      <c r="N70" s="62"/>
      <c r="P70" s="5"/>
      <c r="Q70" s="13"/>
      <c r="R70" s="13"/>
    </row>
    <row r="71" spans="1:18" x14ac:dyDescent="0.25">
      <c r="A71" s="29"/>
      <c r="B71" s="30"/>
      <c r="C71" s="30"/>
      <c r="D71" s="30"/>
      <c r="E71" s="30"/>
      <c r="F71" s="30"/>
      <c r="G71" s="30"/>
      <c r="H71" s="30"/>
      <c r="I71" s="30"/>
      <c r="J71" s="30"/>
      <c r="K71" s="30"/>
      <c r="L71" s="30"/>
      <c r="M71" s="30"/>
    </row>
    <row r="72" spans="1:18" ht="12" customHeight="1" x14ac:dyDescent="0.25">
      <c r="A72" s="29"/>
      <c r="B72" s="30"/>
      <c r="C72" s="30"/>
      <c r="D72" s="30"/>
      <c r="E72" s="30"/>
      <c r="F72" s="30"/>
      <c r="G72" s="30"/>
      <c r="H72" s="30"/>
      <c r="I72" s="30"/>
      <c r="J72" s="30"/>
      <c r="K72" s="30"/>
      <c r="L72" s="30"/>
      <c r="M72" s="30"/>
    </row>
    <row r="73" spans="1:18" x14ac:dyDescent="0.25">
      <c r="A73" s="29"/>
      <c r="B73" s="30"/>
      <c r="C73" s="30"/>
      <c r="D73" s="30"/>
      <c r="E73" s="30"/>
      <c r="F73" s="30"/>
      <c r="G73" s="30"/>
      <c r="H73" s="30"/>
      <c r="I73" s="30"/>
      <c r="J73" s="30"/>
      <c r="K73" s="30"/>
      <c r="L73" s="30"/>
      <c r="M73" s="30"/>
    </row>
    <row r="74" spans="1:18" x14ac:dyDescent="0.25">
      <c r="A74" s="29"/>
      <c r="B74" s="30"/>
      <c r="C74" s="30"/>
      <c r="D74" s="30"/>
      <c r="E74" s="30"/>
      <c r="F74" s="30"/>
      <c r="G74" s="30"/>
      <c r="H74" s="30"/>
      <c r="I74" s="30"/>
      <c r="J74" s="30"/>
      <c r="K74" s="30"/>
      <c r="L74" s="30"/>
      <c r="M74" s="30"/>
    </row>
    <row r="75" spans="1:18" x14ac:dyDescent="0.25">
      <c r="A75" s="29"/>
      <c r="B75" s="30"/>
      <c r="C75" s="30"/>
      <c r="D75" s="30"/>
      <c r="E75" s="30"/>
      <c r="F75" s="30"/>
      <c r="G75" s="30"/>
      <c r="H75" s="30"/>
      <c r="I75" s="30"/>
      <c r="J75" s="30"/>
      <c r="K75" s="30"/>
      <c r="L75" s="30"/>
      <c r="M75" s="30"/>
    </row>
    <row r="76" spans="1:18" x14ac:dyDescent="0.25">
      <c r="A76" s="29"/>
      <c r="B76" s="30"/>
      <c r="C76" s="30"/>
      <c r="D76" s="30"/>
      <c r="E76" s="30"/>
      <c r="F76" s="30"/>
      <c r="G76" s="30"/>
      <c r="H76" s="30"/>
      <c r="I76" s="30"/>
      <c r="J76" s="30"/>
      <c r="K76" s="30"/>
      <c r="L76" s="30"/>
      <c r="M76" s="30"/>
    </row>
    <row r="77" spans="1:18" x14ac:dyDescent="0.25">
      <c r="A77" s="29"/>
      <c r="B77" s="30"/>
      <c r="C77" s="30"/>
      <c r="D77" s="30"/>
      <c r="E77" s="30"/>
      <c r="F77" s="30"/>
      <c r="G77" s="30"/>
      <c r="H77" s="30"/>
      <c r="I77" s="30"/>
      <c r="J77" s="30"/>
      <c r="K77" s="30"/>
      <c r="L77" s="30"/>
      <c r="M77" s="30"/>
    </row>
    <row r="78" spans="1:18" x14ac:dyDescent="0.25">
      <c r="A78" s="29"/>
      <c r="B78" s="30"/>
      <c r="C78" s="30"/>
      <c r="D78" s="30"/>
      <c r="E78" s="30"/>
      <c r="F78" s="30"/>
      <c r="G78" s="30"/>
      <c r="H78" s="30"/>
      <c r="I78" s="30"/>
      <c r="J78" s="30"/>
      <c r="K78" s="30"/>
      <c r="L78" s="30"/>
      <c r="M78" s="30"/>
    </row>
    <row r="79" spans="1:18" x14ac:dyDescent="0.25">
      <c r="A79" s="29"/>
      <c r="B79" s="30"/>
      <c r="C79" s="30"/>
      <c r="D79" s="30"/>
      <c r="E79" s="30"/>
      <c r="F79" s="30"/>
      <c r="G79" s="30"/>
      <c r="H79" s="30"/>
      <c r="I79" s="30"/>
      <c r="J79" s="30"/>
      <c r="K79" s="30"/>
      <c r="L79" s="30"/>
      <c r="M79" s="30"/>
    </row>
    <row r="80" spans="1:18" x14ac:dyDescent="0.25">
      <c r="A80" s="29"/>
      <c r="B80" s="30"/>
      <c r="C80" s="30"/>
      <c r="D80" s="30"/>
      <c r="E80" s="30"/>
      <c r="F80" s="30"/>
      <c r="G80" s="30"/>
      <c r="H80" s="30"/>
      <c r="I80" s="30"/>
      <c r="J80" s="30"/>
      <c r="K80" s="30"/>
      <c r="L80" s="30"/>
      <c r="M80" s="30"/>
    </row>
    <row r="81" spans="1:13" x14ac:dyDescent="0.25">
      <c r="A81" s="29"/>
      <c r="B81" s="30"/>
      <c r="C81" s="30"/>
      <c r="D81" s="30"/>
      <c r="E81" s="30"/>
      <c r="F81" s="30"/>
      <c r="G81" s="30"/>
      <c r="H81" s="30"/>
      <c r="I81" s="30"/>
      <c r="J81" s="30"/>
      <c r="K81" s="30"/>
      <c r="L81" s="30"/>
      <c r="M81" s="30"/>
    </row>
    <row r="82" spans="1:13" x14ac:dyDescent="0.25">
      <c r="A82" s="29"/>
      <c r="B82" s="31"/>
      <c r="C82" s="31"/>
      <c r="D82" s="31"/>
      <c r="E82" s="31"/>
      <c r="F82" s="31"/>
      <c r="G82" s="31"/>
      <c r="H82" s="31"/>
      <c r="I82" s="31"/>
      <c r="J82" s="31"/>
      <c r="K82" s="31"/>
      <c r="L82" s="31"/>
      <c r="M82" s="31"/>
    </row>
  </sheetData>
  <mergeCells count="4">
    <mergeCell ref="F7:J7"/>
    <mergeCell ref="F8:G8"/>
    <mergeCell ref="B7:D7"/>
    <mergeCell ref="A66:B66"/>
  </mergeCells>
  <conditionalFormatting sqref="B68:M80">
    <cfRule type="cellIs" dxfId="1" priority="1" operator="lessThan">
      <formula>-1</formula>
    </cfRule>
    <cfRule type="cellIs" dxfId="0" priority="2" operator="greaterThan">
      <formula>1</formula>
    </cfRule>
  </conditionalFormatting>
  <hyperlinks>
    <hyperlink ref="I4" r:id="rId1" xr:uid="{54CC023C-01C0-41FE-A9B3-911E77C94311}"/>
    <hyperlink ref="J4" r:id="rId2" xr:uid="{07F1E1A6-C87D-49D8-A48C-FD5CE607C5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BBA6-5EEF-4C9D-8B3A-E30EF029D82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A7F9-50BE-4B0D-A852-56FF8AFFEBC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Hrönn Helgadóttir</dc:creator>
  <cp:lastModifiedBy>SÍ Hrönn Helgadóttir</cp:lastModifiedBy>
  <dcterms:created xsi:type="dcterms:W3CDTF">2024-03-25T10:24:51Z</dcterms:created>
  <dcterms:modified xsi:type="dcterms:W3CDTF">2024-03-25T10:24:55Z</dcterms:modified>
</cp:coreProperties>
</file>