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Myndayfirlit"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A277" i="1172"/>
  <c r="A976" i="1361" l="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793" i="784"/>
  <c r="A1794" s="1"/>
  <c r="A1795" s="1"/>
  <c r="A1796" s="1"/>
  <c r="A1797" s="1"/>
  <c r="A1798" s="1"/>
  <c r="A1799" s="1"/>
  <c r="A1800" s="1"/>
  <c r="A1801" s="1"/>
  <c r="A1802" s="1"/>
  <c r="A1803" s="1"/>
  <c r="A1804" s="1"/>
  <c r="A1805" s="1"/>
  <c r="A1806" s="1"/>
  <c r="A1807" s="1"/>
  <c r="A1808" s="1"/>
  <c r="A1809" s="1"/>
  <c r="A1810" s="1"/>
  <c r="A1811" s="1"/>
  <c r="A1812" s="1"/>
  <c r="A2211" i="55"/>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321" i="13"/>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481" i="7"/>
  <c r="A482" s="1"/>
  <c r="A483" s="1"/>
  <c r="A484" s="1"/>
  <c r="A485" s="1"/>
  <c r="A486" s="1"/>
  <c r="A487" s="1"/>
  <c r="A488" s="1"/>
  <c r="A489" s="1"/>
</calcChain>
</file>

<file path=xl/sharedStrings.xml><?xml version="1.0" encoding="utf-8"?>
<sst xmlns="http://schemas.openxmlformats.org/spreadsheetml/2006/main" count="4072" uniqueCount="215">
  <si>
    <t>Eins dags vextir</t>
  </si>
  <si>
    <t>3 mán. vextir</t>
  </si>
  <si>
    <t>Útlán</t>
  </si>
  <si>
    <t>M3</t>
  </si>
  <si>
    <t>M3 árstíðaleiðrétt</t>
  </si>
  <si>
    <t>Heimili</t>
  </si>
  <si>
    <t>Alls</t>
  </si>
  <si>
    <t>Hagvísar Seðlabanka Íslands</t>
  </si>
  <si>
    <t>RIKB 13 0517</t>
  </si>
  <si>
    <t>12 mán. breyting (%)</t>
  </si>
  <si>
    <t>RIKB 10 0317</t>
  </si>
  <si>
    <t>Janúar 2002 = 100</t>
  </si>
  <si>
    <t>Raungildi útlána</t>
  </si>
  <si>
    <t>Útlán án áætlaðrar gengis- og verðuppfærslu</t>
  </si>
  <si>
    <t>VII-11</t>
  </si>
  <si>
    <t>VII-13</t>
  </si>
  <si>
    <t>Breyting frá sama ársfjórðungi fyrra árs (%)</t>
  </si>
  <si>
    <t xml:space="preserve">VII-2  </t>
  </si>
  <si>
    <t>Skuldir heimila við helstu lánastofnanir</t>
  </si>
  <si>
    <t>12 mánaða breyting (%)</t>
  </si>
  <si>
    <t>M3 og innlend útlán innlánsstofnana</t>
  </si>
  <si>
    <t>Raungildi M3 og innlendra útlána innlánsstofnana</t>
  </si>
  <si>
    <t>VII-7</t>
  </si>
  <si>
    <t>%</t>
  </si>
  <si>
    <t>Ávöxtunarkrafa óverðtryggðra skuldabréfa</t>
  </si>
  <si>
    <t>Meðalgengi og raungengi krónu</t>
  </si>
  <si>
    <t>Innnlánsstofnanir (v.ás)</t>
  </si>
  <si>
    <t>Fjárfestingarlánasjóðir og lífeyrissjóðir (v.ás)</t>
  </si>
  <si>
    <t>Alls (v.ás)</t>
  </si>
  <si>
    <t>VII-1</t>
  </si>
  <si>
    <t>Fyrirtæki</t>
  </si>
  <si>
    <t>Meðalútlánavextir skuldabréfa b. &amp; spsj.</t>
  </si>
  <si>
    <t>Meðalútlánsvextir skuldabréfa b. &amp; spsj.</t>
  </si>
  <si>
    <t>Meðalútlánsvextir banka &amp; spsj.</t>
  </si>
  <si>
    <t>Meðalkjörvextir útlána banka &amp; spsj.</t>
  </si>
  <si>
    <t>Meðalvextir verðtryggðra útlána</t>
  </si>
  <si>
    <t>Mismunur verðtryggðra innlánsvaxta og útlánsvaxta</t>
  </si>
  <si>
    <t>Meðalvextir verðtryggðra innlánsreikninga til 5 ára</t>
  </si>
  <si>
    <t>VII-9</t>
  </si>
  <si>
    <t>3.janúar 2000 = 100</t>
  </si>
  <si>
    <t>Gengi krónu gagnvart erlendum gjaldmiðlum</t>
  </si>
  <si>
    <t>VII-17</t>
  </si>
  <si>
    <t>Óverðtryggðir meðalvextir</t>
  </si>
  <si>
    <t>Verðtryggðir meðalvextir</t>
  </si>
  <si>
    <t>Útlánaaukning lánakerfisins</t>
  </si>
  <si>
    <t>Ma. kr.</t>
  </si>
  <si>
    <t>M.v. verðbólgu</t>
  </si>
  <si>
    <t>M.v. verðbólguvæntingar almennings</t>
  </si>
  <si>
    <t>M.v. verðbólguvæntingar fyrirtækja</t>
  </si>
  <si>
    <t>Kr./evra, kr./dalur, kr./pund</t>
  </si>
  <si>
    <t>IBH 26 0315</t>
  </si>
  <si>
    <t>RIKS 15 1001</t>
  </si>
  <si>
    <t>Vísitala meðalgengis - viðskiptavog víð (h. ás)</t>
  </si>
  <si>
    <t>Raungengi (v. ás)</t>
  </si>
  <si>
    <t>Bandaríkjadalur (v. ás)</t>
  </si>
  <si>
    <t>Evra (v. ás)</t>
  </si>
  <si>
    <t>Breskt pund (v. ás)</t>
  </si>
  <si>
    <t>VII-6</t>
  </si>
  <si>
    <t>VII-16</t>
  </si>
  <si>
    <t>RIKB 09 0612</t>
  </si>
  <si>
    <t>HFF150914</t>
  </si>
  <si>
    <t>HFF150644</t>
  </si>
  <si>
    <t>Útlán innlánsstofnana til heimila</t>
  </si>
  <si>
    <t>Annað</t>
  </si>
  <si>
    <t>Verðtryggð skuldabréf</t>
  </si>
  <si>
    <t>Gengisbundin skuldabréf</t>
  </si>
  <si>
    <t>Óverðtryggð skuldabréf</t>
  </si>
  <si>
    <t>Yfirdráttarlán</t>
  </si>
  <si>
    <t>Útlán innlánsstofnana til fyrirtækja</t>
  </si>
  <si>
    <t>VII-3</t>
  </si>
  <si>
    <t>VII-19</t>
  </si>
  <si>
    <t>VII-10</t>
  </si>
  <si>
    <t>Innlán fyrirtækja</t>
  </si>
  <si>
    <t>Bundið sparifé</t>
  </si>
  <si>
    <t>Verðtryggt sparifé</t>
  </si>
  <si>
    <t xml:space="preserve">Veltiinnlán </t>
  </si>
  <si>
    <t>Innlendir gjaldeyrisreikningar    (Innlendir aðilar)</t>
  </si>
  <si>
    <t>Óbundið sparifé</t>
  </si>
  <si>
    <t>VII-8</t>
  </si>
  <si>
    <t>Landsbanki Íslands hf.</t>
  </si>
  <si>
    <t>Íbúðalánasjóður</t>
  </si>
  <si>
    <t>VII-15</t>
  </si>
  <si>
    <t>VII-22</t>
  </si>
  <si>
    <t>Verðtryggðir vextir íbúðalána</t>
  </si>
  <si>
    <t>VII-23</t>
  </si>
  <si>
    <t>VII-25</t>
  </si>
  <si>
    <t>Innlán heimila</t>
  </si>
  <si>
    <t>Nýsjálenskur dalur</t>
  </si>
  <si>
    <t>Íslensk króna</t>
  </si>
  <si>
    <t>1.janúar 2004 = 100</t>
  </si>
  <si>
    <t>Gengi hávaxtagjaldmiðla gagnvart evru</t>
  </si>
  <si>
    <t>Tyrknesk líra</t>
  </si>
  <si>
    <t>Suðurafrískt rand</t>
  </si>
  <si>
    <t>VII-24</t>
  </si>
  <si>
    <t>Brasilískt ríal</t>
  </si>
  <si>
    <t>Kr./evra, Rand/evra, Líra/evra, NZD/evra, BRL/evra</t>
  </si>
  <si>
    <t>Framvirkir vextir á fjármálamarkaði</t>
  </si>
  <si>
    <r>
      <t>M.v. verðbólguálag ríkisbréfa</t>
    </r>
    <r>
      <rPr>
        <b/>
        <vertAlign val="superscript"/>
        <sz val="8"/>
        <rFont val="Times New Roman"/>
        <family val="1"/>
      </rPr>
      <t>2</t>
    </r>
  </si>
  <si>
    <t>VII-5</t>
  </si>
  <si>
    <t>Skýring:</t>
  </si>
  <si>
    <t>VII-4</t>
  </si>
  <si>
    <t>VII-12</t>
  </si>
  <si>
    <t>Grunnfé</t>
  </si>
  <si>
    <t>M.kr.</t>
  </si>
  <si>
    <t>Seðlar og mynt</t>
  </si>
  <si>
    <t>Almennar innstæður</t>
  </si>
  <si>
    <t>Skammtímavaxtamunur</t>
  </si>
  <si>
    <t>Ísland/Evrusvæði</t>
  </si>
  <si>
    <t>Ísland/Bandaríkin</t>
  </si>
  <si>
    <t>Ísland/Bretland</t>
  </si>
  <si>
    <t>Ísland/Sviss</t>
  </si>
  <si>
    <t>Ísland/Japan</t>
  </si>
  <si>
    <t>Langtímavaxtamunur</t>
  </si>
  <si>
    <t>RIKB 10 1210</t>
  </si>
  <si>
    <t>RIKB 19 0226</t>
  </si>
  <si>
    <t>VII-21</t>
  </si>
  <si>
    <t>Velta á gjaldeyrismarkaði</t>
  </si>
  <si>
    <t>Velta á millibankamarkaði með krónur</t>
  </si>
  <si>
    <t>Velta á skuldabréfamarkaði</t>
  </si>
  <si>
    <t>VII-20</t>
  </si>
  <si>
    <t>Raunvöxtur alls (h.ás)</t>
  </si>
  <si>
    <t>VII-2</t>
  </si>
  <si>
    <t>VII-14</t>
  </si>
  <si>
    <t>VII-18</t>
  </si>
  <si>
    <t>VII-26</t>
  </si>
  <si>
    <t>VII-27</t>
  </si>
  <si>
    <t>VII-28</t>
  </si>
  <si>
    <t>Ma.kr.</t>
  </si>
  <si>
    <t>Íslandsbanki</t>
  </si>
  <si>
    <t>RIKB 25 0612</t>
  </si>
  <si>
    <t>Veðlánavextir Seðlabankans</t>
  </si>
  <si>
    <t>Raunvextir Seðlabanka Íslands</t>
  </si>
  <si>
    <t>Heimild: Seðlabanki Íslands. Gengi gjaldmiðla gagnvart krónu er miðað við skráð opinbert viðmiðunargengi Seðlabanka Íslands. Vísitala meðalgengis: skjá skýringu við mynd VII-25. Daglegar tölur.</t>
  </si>
  <si>
    <r>
      <t xml:space="preserve">Leiðrétt er fyrir áætluðum áhrifum verðlags- og gengisbreytinga á stofn verðtryggðra og gengistryggðra lána.  Raungildi útlána eru raunvirt með vísitölu neysluverðs. Fyrir janúar 2002 er leiðrétt fyrir innkomu Kaupþings.
Mánaðarlegar tölur.
</t>
    </r>
    <r>
      <rPr>
        <i/>
        <sz val="8"/>
        <color indexed="8"/>
        <rFont val="Times New Roman"/>
        <family val="1"/>
      </rPr>
      <t xml:space="preserve">Heimild: </t>
    </r>
    <r>
      <rPr>
        <sz val="8"/>
        <color indexed="8"/>
        <rFont val="Times New Roman"/>
        <family val="1"/>
      </rPr>
      <t xml:space="preserve">Seðlabanki Íslands.
</t>
    </r>
  </si>
  <si>
    <r>
      <t xml:space="preserve">Skipting grunnfjár skv. reikningum Seðlabankans. Mánaðarlegar tölur.
</t>
    </r>
    <r>
      <rPr>
        <i/>
        <sz val="8"/>
        <color indexed="8"/>
        <rFont val="Times New Roman"/>
        <family val="1"/>
      </rPr>
      <t>Heimild:</t>
    </r>
    <r>
      <rPr>
        <sz val="8"/>
        <color indexed="8"/>
        <rFont val="Times New Roman"/>
        <family val="1"/>
      </rPr>
      <t xml:space="preserve"> Seðlabanki Íslands. 
</t>
    </r>
  </si>
  <si>
    <t>Daglán og veðlán Seðlabanka Íslands</t>
  </si>
  <si>
    <t>Daglán (v.ás)</t>
  </si>
  <si>
    <t>Veðlán (h.ás)</t>
  </si>
  <si>
    <r>
      <t xml:space="preserve">Vikulegar tölur fyrir veðlán og daglegar tölur fyrir daglán.
</t>
    </r>
    <r>
      <rPr>
        <i/>
        <sz val="8"/>
        <color indexed="8"/>
        <rFont val="Times New Roman"/>
        <family val="1"/>
      </rPr>
      <t>Heimild:</t>
    </r>
    <r>
      <rPr>
        <sz val="8"/>
        <color indexed="8"/>
        <rFont val="Times New Roman"/>
        <family val="1"/>
      </rPr>
      <t xml:space="preserve"> Seðlabanki Íslands. 
</t>
    </r>
  </si>
  <si>
    <t>Veðlánavextir Seðlabanka Íslands og vextir á peningamarkaði</t>
  </si>
  <si>
    <r>
      <t xml:space="preserve">Vikulegar tölur.
</t>
    </r>
    <r>
      <rPr>
        <i/>
        <sz val="8"/>
        <color indexed="8"/>
        <rFont val="Times New Roman"/>
        <family val="1"/>
      </rPr>
      <t>Heimild:</t>
    </r>
    <r>
      <rPr>
        <sz val="8"/>
        <color indexed="8"/>
        <rFont val="Times New Roman"/>
        <family val="1"/>
      </rPr>
      <t xml:space="preserve"> Seðlabanki Íslands. 
</t>
    </r>
  </si>
  <si>
    <t>Vextir Seðlabanka Íslands og skammtíma markaðsvextir</t>
  </si>
  <si>
    <t>Vextir á veðlánum</t>
  </si>
  <si>
    <t>Hámarksvextir 28 daga innstæðubréfa</t>
  </si>
  <si>
    <t>Daglánavextir á millibankamarkaði</t>
  </si>
  <si>
    <t>Viðskiptareikningar</t>
  </si>
  <si>
    <t>Daglánavextir</t>
  </si>
  <si>
    <r>
      <t xml:space="preserve">Daglegar tölur.
</t>
    </r>
    <r>
      <rPr>
        <i/>
        <sz val="8"/>
        <color indexed="8"/>
        <rFont val="Times New Roman"/>
        <family val="1"/>
      </rPr>
      <t>Heimild:</t>
    </r>
    <r>
      <rPr>
        <sz val="8"/>
        <color indexed="8"/>
        <rFont val="Times New Roman"/>
        <family val="1"/>
      </rPr>
      <t xml:space="preserve"> Seðlabanki Íslands. 
</t>
    </r>
  </si>
  <si>
    <t/>
  </si>
  <si>
    <t>Ávöxtun spariskírteina (RIKS 15 1001)</t>
  </si>
  <si>
    <t>Ávöxtunarkrafa íbúðabréfa (HFF 150224)</t>
  </si>
  <si>
    <t>Ávöxtunarkrafa ríkisbréfa (RIKB 13 0517)</t>
  </si>
  <si>
    <t>Veðlánavextir SÍ</t>
  </si>
  <si>
    <t>Verðtryggðir út-og innlánsvextir banka og sparisjóða</t>
  </si>
  <si>
    <r>
      <t xml:space="preserve">Vegna breyttra aðferða við útreikning meðalvaxta eru tölur frá og með febrúar 2007 ekki fyllilega sambærilegar við eldri tölur. Vikulegar tölur.
</t>
    </r>
    <r>
      <rPr>
        <i/>
        <sz val="8"/>
        <color indexed="8"/>
        <rFont val="Times New Roman"/>
        <family val="1"/>
      </rPr>
      <t xml:space="preserve">Heimild: </t>
    </r>
    <r>
      <rPr>
        <sz val="8"/>
        <color indexed="8"/>
        <rFont val="Times New Roman"/>
        <family val="1"/>
      </rPr>
      <t xml:space="preserve">Seðlabanki Íslands.
</t>
    </r>
  </si>
  <si>
    <r>
      <t xml:space="preserve">Vegna breyttra aðferða við útreikning meðalvaxta eru tölur frá og með febrúar 2007 ekki fyllilega sambærilegar við eldri tölur. Vikulegar tölur.
</t>
    </r>
    <r>
      <rPr>
        <i/>
        <sz val="8"/>
        <color indexed="8"/>
        <rFont val="Times New Roman"/>
        <family val="1"/>
      </rPr>
      <t>Heimild:</t>
    </r>
    <r>
      <rPr>
        <sz val="8"/>
        <color indexed="8"/>
        <rFont val="Times New Roman"/>
        <family val="1"/>
      </rPr>
      <t xml:space="preserve"> Seðlabanki Íslands.
</t>
    </r>
  </si>
  <si>
    <t>Arion banki</t>
  </si>
  <si>
    <r>
      <t xml:space="preserve">Lægstu vextir m.v. lán með uppgreiðsluþóknun. Vextir Íbúðalánasjóðs miðast við verðtryggða vexti íbúðalána með uppgreiðsluþóknun frá og með nóvember 2005, en án uppgreiðsluþóknunar fyrir þann tíma. 10 daga tölur.
</t>
    </r>
    <r>
      <rPr>
        <i/>
        <sz val="8"/>
        <color indexed="8"/>
        <rFont val="Times New Roman"/>
        <family val="1"/>
      </rPr>
      <t>Heimildir:</t>
    </r>
    <r>
      <rPr>
        <sz val="8"/>
        <color indexed="8"/>
        <rFont val="Times New Roman"/>
        <family val="1"/>
      </rPr>
      <t xml:space="preserve"> Arion banki, Íbúðalánasjóður, Íslandsbanki, Landsbanki Íslands.
</t>
    </r>
  </si>
  <si>
    <t>Gengi krónu gagnvart evru</t>
  </si>
  <si>
    <t>Kr./evra</t>
  </si>
  <si>
    <t>Erlendis</t>
  </si>
  <si>
    <t>Innanlands</t>
  </si>
  <si>
    <r>
      <t xml:space="preserve">Gengi innanlands er lokagengi dagsins. Daglegar tölur.
</t>
    </r>
    <r>
      <rPr>
        <i/>
        <sz val="8"/>
        <color indexed="8"/>
        <rFont val="Times New Roman"/>
        <family val="1"/>
      </rPr>
      <t>Heimild:</t>
    </r>
    <r>
      <rPr>
        <sz val="8"/>
        <color indexed="8"/>
        <rFont val="Times New Roman"/>
        <family val="1"/>
      </rPr>
      <t xml:space="preserve"> Seðlabanki Íslands.
</t>
    </r>
  </si>
  <si>
    <r>
      <t xml:space="preserve">Vísitala meðalgengis er reiknuð út frá víðri viðskiptavog. Daglegar tölur.
</t>
    </r>
    <r>
      <rPr>
        <i/>
        <sz val="8"/>
        <color indexed="8"/>
        <rFont val="Times New Roman"/>
        <family val="1"/>
      </rPr>
      <t xml:space="preserve">Heimild: </t>
    </r>
    <r>
      <rPr>
        <sz val="8"/>
        <color indexed="8"/>
        <rFont val="Times New Roman"/>
        <family val="1"/>
      </rPr>
      <t xml:space="preserve">Seðlabanki Íslands.
</t>
    </r>
  </si>
  <si>
    <t>1.janúar 2000 = 100</t>
  </si>
  <si>
    <t>Janúar 2000 = 100</t>
  </si>
  <si>
    <t>Mynd VII-29</t>
  </si>
  <si>
    <r>
      <t xml:space="preserve">Vikulegar tölur.
</t>
    </r>
    <r>
      <rPr>
        <i/>
        <sz val="8"/>
        <color indexed="8"/>
        <rFont val="Times New Roman"/>
        <family val="1"/>
      </rPr>
      <t>Heimild</t>
    </r>
    <r>
      <rPr>
        <sz val="8"/>
        <color indexed="8"/>
        <rFont val="Times New Roman"/>
        <family val="1"/>
      </rPr>
      <t xml:space="preserve">: Seðlabanki Íslands. 
</t>
    </r>
  </si>
  <si>
    <t>Mynd VII-30</t>
  </si>
  <si>
    <t>Skuldatryggingarálag ríkisins</t>
  </si>
  <si>
    <t>Punktar</t>
  </si>
  <si>
    <r>
      <t xml:space="preserve">5 ára evru skuldatryggingarálag ríkissjóðs. Daglegar tölur.
</t>
    </r>
    <r>
      <rPr>
        <i/>
        <sz val="8"/>
        <color indexed="8"/>
        <rFont val="Times New Roman"/>
        <family val="1"/>
      </rPr>
      <t>Heimild:</t>
    </r>
    <r>
      <rPr>
        <sz val="8"/>
        <color indexed="8"/>
        <rFont val="Times New Roman"/>
        <family val="1"/>
      </rPr>
      <t xml:space="preserve"> Seðlabanki Íslands.
</t>
    </r>
  </si>
  <si>
    <t>VII-29</t>
  </si>
  <si>
    <t>VII-30</t>
  </si>
  <si>
    <t>RIKB 11 0722</t>
  </si>
  <si>
    <t>HFF150224</t>
  </si>
  <si>
    <t>HFF150434</t>
  </si>
  <si>
    <r>
      <t xml:space="preserve">Framvirkir vextir reiknaðir út frá vöxtum á millibankamarkaði og ávöxtunarkröfu ríkisbréfa. Notuð er aðferð Nelson-Sigel.
</t>
    </r>
    <r>
      <rPr>
        <i/>
        <sz val="8"/>
        <color indexed="8"/>
        <rFont val="Times New Roman"/>
        <family val="1"/>
      </rPr>
      <t xml:space="preserve">Heimild: </t>
    </r>
    <r>
      <rPr>
        <sz val="8"/>
        <color indexed="8"/>
        <rFont val="Times New Roman"/>
        <family val="1"/>
      </rPr>
      <t xml:space="preserve">Seðlabanki Íslands.
</t>
    </r>
  </si>
  <si>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</si>
  <si>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útlánsvaxtar. Flokkurinn annað samanstendur af víxlum, innleystum ábyrgðum og eignaleigusamningum.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</si>
  <si>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</si>
  <si>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</si>
  <si>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Útlán og peningamagn (M3) á föstu verði raunvirt með vísitölu neysluverðs.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</si>
  <si>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t>Peningamagn í umferð</t>
  </si>
  <si>
    <t>M2</t>
  </si>
  <si>
    <t>M1</t>
  </si>
  <si>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</si>
  <si>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t>Útboð markaðsskuldabréfa</t>
  </si>
  <si>
    <t>Ríki og Íbúðalánasjóður</t>
  </si>
  <si>
    <t>Sveitarfélög</t>
  </si>
  <si>
    <t>Aðrir</t>
  </si>
  <si>
    <r>
      <t xml:space="preserve">Mánaðarlegar tölur.
</t>
    </r>
    <r>
      <rPr>
        <i/>
        <sz val="8"/>
        <color indexed="8"/>
        <rFont val="Times New Roman"/>
        <family val="1"/>
      </rPr>
      <t>Heimild:</t>
    </r>
    <r>
      <rPr>
        <sz val="8"/>
        <color indexed="8"/>
        <rFont val="Times New Roman"/>
        <family val="1"/>
      </rPr>
      <t xml:space="preserve"> Seðlabanki Íslands. 
</t>
    </r>
  </si>
  <si>
    <t>Vextir Seðlabanka og skammtíma markaðsvextir</t>
  </si>
  <si>
    <t>Mynd VII-18</t>
  </si>
  <si>
    <r>
      <t xml:space="preserve">Notuð er ávöxtunarkrafa 10 ára óverðtryggðra ríkisskuldabréfa. Fyrir Ísland er RIKB 13 0517 notað fram til febrúarloka árið 2008 en eftir það RIKB 19 0226. Vikulegar tölur.
</t>
    </r>
    <r>
      <rPr>
        <i/>
        <sz val="8"/>
        <color indexed="8"/>
        <rFont val="Times New Roman"/>
        <family val="1"/>
      </rPr>
      <t xml:space="preserve">Heimild: </t>
    </r>
    <r>
      <rPr>
        <sz val="8"/>
        <color indexed="8"/>
        <rFont val="Times New Roman"/>
        <family val="1"/>
      </rPr>
      <t>Macrobond.</t>
    </r>
    <r>
      <rPr>
        <i/>
        <sz val="8"/>
        <color indexed="8"/>
        <rFont val="Times New Roman"/>
        <family val="1"/>
      </rPr>
      <t xml:space="preserve">
</t>
    </r>
  </si>
  <si>
    <r>
      <t xml:space="preserve">3 mánaða millibankavextir. Vikulegar tölur.
</t>
    </r>
    <r>
      <rPr>
        <i/>
        <sz val="8"/>
        <color indexed="8"/>
        <rFont val="Times New Roman"/>
        <family val="1"/>
      </rPr>
      <t>Heimild:</t>
    </r>
    <r>
      <rPr>
        <sz val="8"/>
        <color indexed="8"/>
        <rFont val="Times New Roman"/>
        <family val="1"/>
      </rPr>
      <t xml:space="preserve"> Macrobond. 
</t>
    </r>
  </si>
  <si>
    <t>Ávöxtunarkrafa verðtryggðra langtímaskuldabréfa</t>
  </si>
  <si>
    <t>VII-21 - VII-23</t>
  </si>
  <si>
    <t>Mynd VII-24</t>
  </si>
  <si>
    <r>
      <t xml:space="preserve">Daglegar tölur.
</t>
    </r>
    <r>
      <rPr>
        <i/>
        <sz val="8"/>
        <color indexed="8"/>
        <rFont val="Times New Roman"/>
        <family val="1"/>
      </rPr>
      <t>Heimild</t>
    </r>
    <r>
      <rPr>
        <sz val="8"/>
        <color indexed="8"/>
        <rFont val="Times New Roman"/>
        <family val="1"/>
      </rPr>
      <t xml:space="preserve">: Macrobond. 
</t>
    </r>
  </si>
  <si>
    <r>
      <t xml:space="preserve">Vísitala meðalgengis er reiknuð út frá víðri viðskiptavog. Mánaðarlegar tölur.
</t>
    </r>
    <r>
      <rPr>
        <i/>
        <sz val="8"/>
        <color indexed="8"/>
        <rFont val="Times New Roman"/>
        <family val="1"/>
      </rPr>
      <t>Heimild:</t>
    </r>
    <r>
      <rPr>
        <sz val="8"/>
        <color indexed="8"/>
        <rFont val="Times New Roman"/>
        <family val="1"/>
      </rPr>
      <t xml:space="preserve"> Seðlabanki Íslands.
</t>
    </r>
  </si>
  <si>
    <t>Mynd VII-31</t>
  </si>
  <si>
    <t>Mynd VII-32</t>
  </si>
  <si>
    <t>Listi yfir myndir</t>
  </si>
  <si>
    <t>VII Fjármálamarkaðir</t>
  </si>
  <si>
    <t>Myndir:</t>
  </si>
  <si>
    <t>Heiti mynda:</t>
  </si>
  <si>
    <t>VII-31</t>
  </si>
  <si>
    <t>VII-32</t>
  </si>
  <si>
    <r>
      <t xml:space="preserve">Daglegar tölur.
</t>
    </r>
    <r>
      <rPr>
        <i/>
        <sz val="8"/>
        <color indexed="8"/>
        <rFont val="Times New Roman"/>
        <family val="1"/>
      </rPr>
      <t>Heimild:</t>
    </r>
    <r>
      <rPr>
        <sz val="8"/>
        <color indexed="8"/>
        <rFont val="Times New Roman"/>
        <family val="1"/>
      </rPr>
      <t xml:space="preserve"> Seðlabanki Íslands.
</t>
    </r>
  </si>
  <si>
    <r>
      <rPr>
        <i/>
        <sz val="8"/>
        <rFont val="Times New Roman"/>
        <family val="1"/>
      </rPr>
      <t>Heimild:</t>
    </r>
    <r>
      <rPr>
        <sz val="8"/>
        <rFont val="Times New Roman"/>
        <family val="1"/>
      </rPr>
      <t xml:space="preserve"> Seðlabanki Íslands.</t>
    </r>
  </si>
  <si>
    <t>Vegna breytingar á lánaflokkun eru tölur frá og með 3.ársfjórðungi 2003 ekki fyllilega sambærilegar við eldri tölur. Ársfjórðungslegar tölur.</t>
  </si>
  <si>
    <t>Nýjast: 29. mars</t>
  </si>
  <si>
    <r>
      <t xml:space="preserve">Raunvextir m.v. 12 mánaða verðbólgu. Raunvextir m.v. verðbólguálg ríkisbréfa reiknaðir út frá ávöxtunarkröfu ríkisbréfa (RIKB 13 0517) og spariskírteina (RIKS 15 1001) fram til júní 2004 en frá júlí 2004  hins vegar út frá  ávöxtunarkröfu ríkisbréfa (RIKB 13 0517) og íbúðabréfa (HFF 150914). Frá og með apríl 2009 er miðað við innlánsvexti Seðlabankans sem virka stýrivexti.
</t>
    </r>
    <r>
      <rPr>
        <i/>
        <sz val="8"/>
        <color indexed="8"/>
        <rFont val="Times New Roman"/>
        <family val="1"/>
      </rPr>
      <t xml:space="preserve">Heimildir: </t>
    </r>
    <r>
      <rPr>
        <sz val="8"/>
        <color indexed="8"/>
        <rFont val="Times New Roman"/>
        <family val="1"/>
      </rPr>
      <t>Capacent Gallup,</t>
    </r>
    <r>
      <rPr>
        <i/>
        <sz val="8"/>
        <color indexed="8"/>
        <rFont val="Times New Roman"/>
        <family val="1"/>
      </rPr>
      <t xml:space="preserve"> </t>
    </r>
    <r>
      <rPr>
        <sz val="8"/>
        <color indexed="8"/>
        <rFont val="Times New Roman"/>
        <family val="1"/>
      </rPr>
      <t xml:space="preserve">Hagstofa Íslands, Seðlabanki Íslands.
</t>
    </r>
  </si>
  <si>
    <t>Nýjast: 25. mars 2011</t>
  </si>
</sst>
</file>

<file path=xl/styles.xml><?xml version="1.0" encoding="utf-8"?>
<styleSheet xmlns="http://schemas.openxmlformats.org/spreadsheetml/2006/main">
  <numFmts count="18">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6" formatCode="d/mmmm\ yyyy"/>
    <numFmt numFmtId="177" formatCode="d/\ mmm/\ yyyy"/>
    <numFmt numFmtId="178" formatCode="d/\ mmm/\ yyyy;@"/>
    <numFmt numFmtId="179" formatCode="dd/mmm/yy"/>
    <numFmt numFmtId="180" formatCode="dd/mmm/yyyy"/>
    <numFmt numFmtId="181" formatCode="dd/mm/yy;@"/>
  </numFmts>
  <fonts count="26">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8"/>
      <name val="Times New Roman"/>
      <family val="1"/>
    </font>
    <font>
      <b/>
      <vertAlign val="superscript"/>
      <sz val="8"/>
      <name val="Times New Roman"/>
      <family val="1"/>
    </font>
    <font>
      <b/>
      <sz val="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sz val="11"/>
      <name val="Times New Roman"/>
      <family val="1"/>
    </font>
    <font>
      <b/>
      <sz val="8"/>
      <color indexed="12"/>
      <name val="Arial"/>
      <family val="2"/>
    </font>
    <font>
      <i/>
      <sz val="8"/>
      <color indexed="8"/>
      <name val="Times New Roman"/>
      <family val="1"/>
    </font>
    <font>
      <u/>
      <sz val="11"/>
      <color theme="10"/>
      <name val="Times New Roman"/>
      <family val="1"/>
    </font>
    <font>
      <u/>
      <sz val="8"/>
      <color theme="10"/>
      <name val="Times New Roman"/>
      <family val="1"/>
    </font>
  </fonts>
  <fills count="5">
    <fill>
      <patternFill patternType="none"/>
    </fill>
    <fill>
      <patternFill patternType="gray125"/>
    </fill>
    <fill>
      <patternFill patternType="solid">
        <fgColor indexed="62"/>
        <bgColor indexed="64"/>
      </patternFill>
    </fill>
    <fill>
      <patternFill patternType="solid">
        <fgColor indexed="48"/>
        <bgColor indexed="64"/>
      </patternFill>
    </fill>
    <fill>
      <patternFill patternType="solid">
        <fgColor rgb="FFFFFF00"/>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3">
    <xf numFmtId="0" fontId="0" fillId="0" borderId="0"/>
    <xf numFmtId="0" fontId="9" fillId="0" borderId="0"/>
    <xf numFmtId="0" fontId="21" fillId="0" borderId="0"/>
    <xf numFmtId="0" fontId="9" fillId="0" borderId="0"/>
    <xf numFmtId="0" fontId="9" fillId="0" borderId="0"/>
    <xf numFmtId="0" fontId="9" fillId="0" borderId="0"/>
    <xf numFmtId="0" fontId="1" fillId="0" borderId="0"/>
    <xf numFmtId="0" fontId="16" fillId="0" borderId="1"/>
    <xf numFmtId="2" fontId="9" fillId="0" borderId="0" applyFill="0" applyBorder="0" applyProtection="0">
      <alignment horizontal="right"/>
    </xf>
    <xf numFmtId="0" fontId="19" fillId="2" borderId="0" applyNumberFormat="0" applyBorder="0" applyProtection="0">
      <alignment horizontal="right"/>
    </xf>
    <xf numFmtId="0" fontId="19" fillId="2" borderId="0" applyNumberFormat="0" applyBorder="0" applyProtection="0">
      <alignment horizontal="left"/>
    </xf>
    <xf numFmtId="0" fontId="19" fillId="0" borderId="0" applyNumberFormat="0" applyFill="0" applyBorder="0" applyProtection="0">
      <alignment horizontal="left"/>
    </xf>
    <xf numFmtId="0" fontId="24" fillId="0" borderId="0" applyNumberFormat="0" applyFill="0" applyBorder="0" applyAlignment="0" applyProtection="0">
      <alignment vertical="top"/>
      <protection locked="0"/>
    </xf>
  </cellStyleXfs>
  <cellXfs count="210">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6"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17" fontId="8" fillId="0" borderId="0" xfId="0" applyNumberFormat="1" applyFont="1"/>
    <xf numFmtId="4" fontId="1" fillId="0" borderId="0" xfId="0" applyNumberFormat="1" applyFont="1" applyBorder="1" applyAlignment="1">
      <alignment horizontal="right"/>
    </xf>
    <xf numFmtId="4" fontId="3" fillId="0" borderId="0" xfId="0" applyNumberFormat="1" applyFont="1" applyBorder="1" applyAlignment="1">
      <alignment horizontal="right" wrapText="1"/>
    </xf>
    <xf numFmtId="0" fontId="1" fillId="0" borderId="0" xfId="0" applyFont="1" applyBorder="1"/>
    <xf numFmtId="164" fontId="1" fillId="0" borderId="0" xfId="0" applyNumberFormat="1" applyFont="1" applyBorder="1" applyAlignment="1">
      <alignment horizontal="right"/>
    </xf>
    <xf numFmtId="0" fontId="4" fillId="0" borderId="0" xfId="0" applyFont="1" applyBorder="1"/>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171" fontId="2"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3" fontId="2" fillId="0" borderId="0" xfId="0" applyNumberFormat="1" applyFont="1" applyAlignment="1">
      <alignment horizontal="right"/>
    </xf>
    <xf numFmtId="0" fontId="4" fillId="0" borderId="0" xfId="0" applyFont="1" applyFill="1" applyAlignment="1">
      <alignment horizontal="right"/>
    </xf>
    <xf numFmtId="3" fontId="0" fillId="0" borderId="0" xfId="0" applyNumberFormat="1"/>
    <xf numFmtId="0" fontId="2" fillId="0" borderId="0" xfId="0" applyFont="1" applyFill="1"/>
    <xf numFmtId="164" fontId="2" fillId="0" borderId="0" xfId="0" applyNumberFormat="1" applyFont="1"/>
    <xf numFmtId="4" fontId="2" fillId="0" borderId="0" xfId="0" applyNumberFormat="1" applyFont="1" applyFill="1" applyBorder="1" applyAlignment="1">
      <alignment horizontal="right" wrapText="1"/>
    </xf>
    <xf numFmtId="4" fontId="2" fillId="0" borderId="0" xfId="0" applyNumberFormat="1" applyFont="1" applyAlignment="1">
      <alignment horizontal="right"/>
    </xf>
    <xf numFmtId="0" fontId="1" fillId="0" borderId="0" xfId="0" applyFont="1" applyFill="1"/>
    <xf numFmtId="4" fontId="12" fillId="0" borderId="0" xfId="0" applyNumberFormat="1" applyFont="1" applyBorder="1" applyAlignment="1">
      <alignment horizontal="right"/>
    </xf>
    <xf numFmtId="0" fontId="4" fillId="0" borderId="0" xfId="0" applyFont="1" applyBorder="1" applyAlignment="1">
      <alignment horizontal="right"/>
    </xf>
    <xf numFmtId="0" fontId="2" fillId="0" borderId="0" xfId="0" applyFont="1" applyFill="1" applyBorder="1"/>
    <xf numFmtId="167" fontId="4" fillId="0" borderId="0" xfId="0" applyNumberFormat="1" applyFont="1" applyFill="1"/>
    <xf numFmtId="0" fontId="2" fillId="0" borderId="0" xfId="5" applyFont="1"/>
    <xf numFmtId="0" fontId="1" fillId="0" borderId="0" xfId="5" applyFont="1"/>
    <xf numFmtId="0" fontId="2" fillId="0" borderId="0" xfId="5" applyNumberFormat="1" applyFont="1" applyAlignment="1">
      <alignment horizontal="left"/>
    </xf>
    <xf numFmtId="0" fontId="1" fillId="0" borderId="3" xfId="5" applyFont="1" applyBorder="1"/>
    <xf numFmtId="169" fontId="4" fillId="0" borderId="0" xfId="5" applyNumberFormat="1" applyFont="1"/>
    <xf numFmtId="0" fontId="10" fillId="0" borderId="0" xfId="5" applyFont="1"/>
    <xf numFmtId="0" fontId="17" fillId="0" borderId="0" xfId="1" applyFont="1" applyAlignment="1">
      <alignment horizontal="right"/>
    </xf>
    <xf numFmtId="0" fontId="18" fillId="0" borderId="0" xfId="0" applyFont="1"/>
    <xf numFmtId="168" fontId="12"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4" applyFont="1" applyAlignment="1">
      <alignment horizontal="left"/>
    </xf>
    <xf numFmtId="0" fontId="2" fillId="3" borderId="0" xfId="4" applyFont="1" applyFill="1" applyBorder="1"/>
    <xf numFmtId="172" fontId="4" fillId="0" borderId="0" xfId="4" applyNumberFormat="1" applyFont="1" applyAlignment="1">
      <alignment horizontal="left"/>
    </xf>
    <xf numFmtId="0" fontId="2" fillId="0" borderId="0" xfId="4" applyFont="1" applyAlignment="1">
      <alignment horizontal="left"/>
    </xf>
    <xf numFmtId="167" fontId="4" fillId="0" borderId="0" xfId="4" applyNumberFormat="1" applyFont="1"/>
    <xf numFmtId="4" fontId="2" fillId="0" borderId="0" xfId="4" applyNumberFormat="1" applyFont="1" applyBorder="1"/>
    <xf numFmtId="0" fontId="2" fillId="0" borderId="0" xfId="4" applyFont="1" applyBorder="1"/>
    <xf numFmtId="0" fontId="4" fillId="0" borderId="0" xfId="4" applyFont="1" applyAlignment="1">
      <alignment horizontal="right"/>
    </xf>
    <xf numFmtId="171" fontId="4" fillId="0" borderId="0" xfId="4" applyNumberFormat="1" applyFont="1" applyBorder="1"/>
    <xf numFmtId="175" fontId="4" fillId="0" borderId="0" xfId="4" applyNumberFormat="1" applyFont="1" applyBorder="1"/>
    <xf numFmtId="166" fontId="2" fillId="0" borderId="0" xfId="4" applyNumberFormat="1" applyFont="1" applyFill="1" applyBorder="1" applyAlignment="1">
      <alignment horizontal="right" wrapText="1"/>
    </xf>
    <xf numFmtId="171" fontId="4" fillId="3" borderId="0" xfId="4" applyNumberFormat="1" applyFont="1" applyFill="1" applyBorder="1"/>
    <xf numFmtId="0" fontId="2" fillId="0" borderId="0" xfId="4" applyFont="1" applyFill="1" applyBorder="1"/>
    <xf numFmtId="4" fontId="2" fillId="3" borderId="0" xfId="4" applyNumberFormat="1" applyFont="1" applyFill="1" applyBorder="1"/>
    <xf numFmtId="171" fontId="4" fillId="0" borderId="0" xfId="4" applyNumberFormat="1" applyFont="1" applyFill="1" applyBorder="1"/>
    <xf numFmtId="166" fontId="4" fillId="0" borderId="0" xfId="0" applyNumberFormat="1" applyFont="1" applyBorder="1" applyAlignment="1">
      <alignment horizontal="right" wrapText="1"/>
    </xf>
    <xf numFmtId="0" fontId="11"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1"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applyFill="1" applyAlignment="1">
      <alignment horizontal="right"/>
    </xf>
    <xf numFmtId="4" fontId="2" fillId="0" borderId="0" xfId="0" applyNumberFormat="1" applyFont="1"/>
    <xf numFmtId="0" fontId="4" fillId="0" borderId="0" xfId="0" applyFont="1" applyAlignment="1"/>
    <xf numFmtId="0" fontId="4" fillId="0" borderId="0" xfId="0" applyFont="1" applyAlignment="1">
      <alignment vertical="distributed"/>
    </xf>
    <xf numFmtId="0" fontId="4" fillId="0" borderId="0" xfId="0" applyFont="1" applyAlignment="1">
      <alignment horizontal="left" vertical="distributed"/>
    </xf>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71" fontId="4" fillId="0" borderId="0" xfId="0" applyNumberFormat="1" applyFont="1"/>
    <xf numFmtId="164" fontId="13" fillId="0" borderId="0" xfId="5" applyNumberFormat="1" applyFont="1"/>
    <xf numFmtId="170" fontId="2" fillId="0" borderId="0" xfId="5" applyNumberFormat="1" applyFont="1"/>
    <xf numFmtId="0" fontId="15" fillId="0" borderId="0" xfId="5" applyFont="1"/>
    <xf numFmtId="0" fontId="4" fillId="0" borderId="0" xfId="0" applyFont="1" applyAlignment="1">
      <alignment horizontal="left" wrapText="1"/>
    </xf>
    <xf numFmtId="0" fontId="2" fillId="0" borderId="0" xfId="0" applyFont="1" applyAlignment="1"/>
    <xf numFmtId="0" fontId="11" fillId="0" borderId="0" xfId="4" applyFont="1"/>
    <xf numFmtId="0" fontId="2" fillId="0" borderId="0" xfId="4" applyFont="1"/>
    <xf numFmtId="0" fontId="14" fillId="0" borderId="0" xfId="4" applyFont="1"/>
    <xf numFmtId="171" fontId="4" fillId="0" borderId="0" xfId="4" applyNumberFormat="1" applyFont="1"/>
    <xf numFmtId="174" fontId="2" fillId="0" borderId="0" xfId="4" applyNumberFormat="1" applyFont="1" applyAlignment="1">
      <alignment horizontal="right"/>
    </xf>
    <xf numFmtId="0" fontId="2" fillId="0" borderId="0" xfId="4" applyFont="1" applyAlignment="1">
      <alignment wrapText="1"/>
    </xf>
    <xf numFmtId="0" fontId="4" fillId="0" borderId="0" xfId="4" applyFont="1" applyAlignment="1">
      <alignment wrapText="1"/>
    </xf>
    <xf numFmtId="168" fontId="1" fillId="0" borderId="0" xfId="0" applyNumberFormat="1" applyFont="1" applyBorder="1" applyAlignment="1">
      <alignment horizontal="right"/>
    </xf>
    <xf numFmtId="4" fontId="4" fillId="0" borderId="0" xfId="0" applyNumberFormat="1" applyFont="1" applyFill="1" applyBorder="1" applyAlignment="1">
      <alignment horizontal="left" wrapText="1"/>
    </xf>
    <xf numFmtId="0" fontId="13" fillId="0" borderId="0" xfId="1" applyFont="1"/>
    <xf numFmtId="14" fontId="13" fillId="0" borderId="0" xfId="1" applyNumberFormat="1" applyFont="1"/>
    <xf numFmtId="0" fontId="13" fillId="3" borderId="0" xfId="1" applyFont="1" applyFill="1"/>
    <xf numFmtId="4" fontId="4" fillId="0" borderId="0" xfId="0" applyNumberFormat="1" applyFont="1" applyBorder="1" applyAlignment="1">
      <alignment horizontal="left" wrapText="1"/>
    </xf>
    <xf numFmtId="171" fontId="18"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8" fillId="0" borderId="0" xfId="0" applyNumberFormat="1" applyFont="1" applyBorder="1" applyAlignment="1">
      <alignment horizontal="left"/>
    </xf>
    <xf numFmtId="2" fontId="18" fillId="0" borderId="0" xfId="1" applyNumberFormat="1" applyFont="1"/>
    <xf numFmtId="0" fontId="18" fillId="0" borderId="0" xfId="4" applyFont="1" applyAlignment="1">
      <alignment wrapText="1"/>
    </xf>
    <xf numFmtId="0" fontId="18" fillId="0" borderId="0" xfId="0" applyFont="1" applyBorder="1" applyAlignment="1">
      <alignment horizontal="left"/>
    </xf>
    <xf numFmtId="0" fontId="18" fillId="0" borderId="0" xfId="4" applyFont="1"/>
    <xf numFmtId="0" fontId="18" fillId="0" borderId="0" xfId="5" applyFont="1"/>
    <xf numFmtId="166" fontId="18" fillId="0" borderId="0" xfId="0" applyNumberFormat="1" applyFont="1" applyBorder="1"/>
    <xf numFmtId="166" fontId="18" fillId="0" borderId="0" xfId="0" applyNumberFormat="1" applyFont="1" applyAlignment="1">
      <alignment horizontal="left"/>
    </xf>
    <xf numFmtId="0" fontId="18" fillId="0" borderId="0" xfId="0" applyFont="1" applyFill="1"/>
    <xf numFmtId="3" fontId="18" fillId="0" borderId="0" xfId="0" applyNumberFormat="1" applyFont="1"/>
    <xf numFmtId="166" fontId="18" fillId="0" borderId="0" xfId="0" applyNumberFormat="1" applyFont="1"/>
    <xf numFmtId="177" fontId="4" fillId="0" borderId="0" xfId="4" applyNumberFormat="1" applyFont="1" applyFill="1"/>
    <xf numFmtId="178" fontId="4" fillId="0" borderId="0" xfId="0" applyNumberFormat="1" applyFont="1" applyBorder="1"/>
    <xf numFmtId="178" fontId="4" fillId="0" borderId="0" xfId="0" applyNumberFormat="1" applyFont="1" applyFill="1" applyBorder="1"/>
    <xf numFmtId="4" fontId="2" fillId="0" borderId="0" xfId="4" applyNumberFormat="1" applyFont="1" applyFill="1" applyBorder="1" applyAlignment="1">
      <alignment horizontal="right" wrapText="1"/>
    </xf>
    <xf numFmtId="4" fontId="2" fillId="0" borderId="0" xfId="4" applyNumberFormat="1" applyFont="1" applyAlignment="1">
      <alignment wrapText="1"/>
    </xf>
    <xf numFmtId="14" fontId="2" fillId="0" borderId="0" xfId="0" applyNumberFormat="1" applyFont="1"/>
    <xf numFmtId="0" fontId="2" fillId="0" borderId="0" xfId="1" applyFont="1"/>
    <xf numFmtId="14" fontId="2" fillId="0" borderId="0" xfId="1" applyNumberFormat="1" applyFont="1"/>
    <xf numFmtId="164" fontId="1" fillId="0" borderId="0" xfId="0" applyNumberFormat="1" applyFont="1"/>
    <xf numFmtId="0" fontId="22"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164" fontId="18" fillId="0" borderId="0" xfId="0" applyNumberFormat="1" applyFont="1" applyBorder="1" applyAlignment="1">
      <alignment horizontal="left"/>
    </xf>
    <xf numFmtId="0" fontId="4" fillId="0" borderId="0" xfId="1" applyFont="1" applyAlignment="1">
      <alignment horizontal="right" wrapText="1"/>
    </xf>
    <xf numFmtId="0" fontId="20" fillId="0" borderId="0" xfId="0" applyFont="1" applyAlignment="1">
      <alignment horizontal="left" vertical="center"/>
    </xf>
    <xf numFmtId="0" fontId="4" fillId="0" borderId="0" xfId="6"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4" applyNumberFormat="1" applyFont="1"/>
    <xf numFmtId="164" fontId="2" fillId="0" borderId="0" xfId="4" applyNumberFormat="1" applyFont="1" applyFill="1"/>
    <xf numFmtId="164" fontId="2" fillId="0" borderId="0" xfId="4" applyNumberFormat="1" applyFont="1"/>
    <xf numFmtId="179" fontId="8" fillId="0" borderId="0" xfId="0" applyNumberFormat="1" applyFont="1"/>
    <xf numFmtId="166" fontId="1" fillId="0" borderId="0" xfId="0" applyNumberFormat="1" applyFont="1"/>
    <xf numFmtId="180" fontId="8" fillId="0" borderId="0" xfId="0" applyNumberFormat="1" applyFont="1"/>
    <xf numFmtId="180" fontId="4" fillId="0" borderId="0" xfId="0" applyNumberFormat="1" applyFont="1"/>
    <xf numFmtId="166" fontId="2" fillId="0" borderId="0" xfId="0" applyNumberFormat="1" applyFont="1" applyBorder="1" applyAlignment="1">
      <alignment horizontal="right" wrapText="1"/>
    </xf>
    <xf numFmtId="166" fontId="2" fillId="0" borderId="4" xfId="0" applyNumberFormat="1" applyFont="1" applyBorder="1" applyAlignment="1">
      <alignment horizontal="right" wrapText="1"/>
    </xf>
    <xf numFmtId="166" fontId="2" fillId="0" borderId="2" xfId="0" applyNumberFormat="1" applyFont="1" applyBorder="1" applyAlignment="1">
      <alignment horizontal="right" wrapText="1"/>
    </xf>
    <xf numFmtId="164" fontId="2" fillId="0" borderId="0" xfId="1" applyNumberFormat="1" applyFont="1"/>
    <xf numFmtId="164" fontId="13" fillId="0" borderId="0" xfId="1" applyNumberFormat="1" applyFont="1"/>
    <xf numFmtId="166" fontId="2" fillId="0" borderId="0" xfId="4" applyNumberFormat="1" applyFont="1" applyBorder="1"/>
    <xf numFmtId="166" fontId="2" fillId="0" borderId="0" xfId="4" applyNumberFormat="1" applyFont="1" applyAlignment="1">
      <alignment wrapText="1"/>
    </xf>
    <xf numFmtId="0" fontId="1" fillId="0" borderId="0" xfId="5" applyNumberFormat="1" applyFont="1" applyBorder="1"/>
    <xf numFmtId="0" fontId="1" fillId="0" borderId="0" xfId="5" applyNumberFormat="1" applyFont="1" applyAlignment="1">
      <alignment horizontal="left"/>
    </xf>
    <xf numFmtId="170" fontId="1" fillId="0" borderId="0" xfId="0" applyNumberFormat="1" applyFont="1"/>
    <xf numFmtId="0" fontId="1" fillId="0" borderId="0" xfId="0" applyFont="1" applyAlignment="1"/>
    <xf numFmtId="176" fontId="1" fillId="0" borderId="0" xfId="4" applyNumberFormat="1" applyFont="1" applyAlignment="1">
      <alignment horizontal="left"/>
    </xf>
    <xf numFmtId="0" fontId="2" fillId="0" borderId="0" xfId="0" applyFont="1" applyBorder="1" applyAlignment="1">
      <alignment wrapText="1"/>
    </xf>
    <xf numFmtId="0" fontId="0" fillId="0" borderId="0" xfId="0" applyAlignment="1"/>
    <xf numFmtId="4" fontId="1" fillId="0" borderId="0" xfId="5"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4" fontId="4" fillId="0" borderId="0" xfId="2" applyNumberFormat="1" applyFont="1" applyAlignment="1">
      <alignment wrapText="1"/>
    </xf>
    <xf numFmtId="4" fontId="4" fillId="0" borderId="0" xfId="3" applyNumberFormat="1" applyFont="1" applyAlignment="1">
      <alignment wrapText="1"/>
    </xf>
    <xf numFmtId="0" fontId="17" fillId="0" borderId="0" xfId="3" applyFont="1" applyAlignment="1">
      <alignment wrapText="1"/>
    </xf>
    <xf numFmtId="2" fontId="2" fillId="0" borderId="0" xfId="0" applyNumberFormat="1" applyFont="1" applyBorder="1" applyAlignment="1">
      <alignment horizontal="right"/>
    </xf>
    <xf numFmtId="2" fontId="2" fillId="0" borderId="0" xfId="0" applyNumberFormat="1" applyFont="1" applyBorder="1"/>
    <xf numFmtId="0" fontId="10" fillId="0" borderId="0" xfId="0" applyFont="1" applyBorder="1"/>
    <xf numFmtId="0" fontId="1" fillId="0" borderId="0" xfId="5" applyNumberFormat="1" applyFont="1" applyBorder="1" applyAlignment="1">
      <alignment horizontal="left"/>
    </xf>
    <xf numFmtId="0" fontId="1" fillId="0" borderId="0" xfId="0" applyFont="1" applyFill="1" applyBorder="1"/>
    <xf numFmtId="0" fontId="10" fillId="0" borderId="3" xfId="0" applyFont="1" applyBorder="1"/>
    <xf numFmtId="0" fontId="1" fillId="0" borderId="3" xfId="0" applyFont="1" applyFill="1" applyBorder="1"/>
    <xf numFmtId="0" fontId="4" fillId="0" borderId="0" xfId="5" applyFont="1" applyAlignment="1">
      <alignment horizontal="left" wrapText="1"/>
    </xf>
    <xf numFmtId="2" fontId="4" fillId="0" borderId="0" xfId="5" applyNumberFormat="1" applyFont="1" applyAlignment="1">
      <alignment horizontal="left" wrapText="1"/>
    </xf>
    <xf numFmtId="0" fontId="1" fillId="0" borderId="0" xfId="4" applyFont="1" applyAlignment="1">
      <alignment horizontal="left"/>
    </xf>
    <xf numFmtId="2" fontId="2" fillId="0" borderId="0" xfId="0" applyNumberFormat="1" applyFont="1"/>
    <xf numFmtId="14" fontId="4" fillId="0" borderId="0" xfId="4" applyNumberFormat="1" applyFont="1"/>
    <xf numFmtId="166" fontId="2" fillId="0" borderId="0" xfId="0" applyNumberFormat="1" applyFont="1" applyFill="1"/>
    <xf numFmtId="173" fontId="4" fillId="0" borderId="0" xfId="0" applyNumberFormat="1" applyFont="1" applyFill="1" applyBorder="1"/>
    <xf numFmtId="0" fontId="20" fillId="0" borderId="0" xfId="0" applyFont="1" applyAlignment="1">
      <alignment horizontal="right" vertical="center"/>
    </xf>
    <xf numFmtId="0" fontId="4" fillId="0" borderId="0" xfId="0" applyFont="1" applyBorder="1" applyAlignment="1">
      <alignment horizontal="left" wrapText="1"/>
    </xf>
    <xf numFmtId="4" fontId="1" fillId="0" borderId="0" xfId="5" applyNumberFormat="1" applyFont="1"/>
    <xf numFmtId="0" fontId="25" fillId="0" borderId="0" xfId="12" applyFont="1" applyAlignment="1" applyProtection="1"/>
    <xf numFmtId="0" fontId="25" fillId="0" borderId="0" xfId="12" applyFont="1" applyBorder="1" applyAlignment="1" applyProtection="1"/>
    <xf numFmtId="171" fontId="25" fillId="0" borderId="0" xfId="12" applyNumberFormat="1" applyFont="1" applyBorder="1" applyAlignment="1" applyProtection="1"/>
    <xf numFmtId="0" fontId="25" fillId="0" borderId="0" xfId="12" applyNumberFormat="1" applyFont="1" applyBorder="1" applyAlignment="1" applyProtection="1"/>
    <xf numFmtId="170" fontId="25" fillId="0" borderId="0" xfId="12" applyNumberFormat="1" applyFont="1" applyAlignment="1" applyProtection="1"/>
    <xf numFmtId="181" fontId="4" fillId="0" borderId="0" xfId="5" applyNumberFormat="1" applyFont="1"/>
    <xf numFmtId="181" fontId="4" fillId="0" borderId="0" xfId="5" applyNumberFormat="1" applyFont="1" applyFill="1"/>
    <xf numFmtId="14" fontId="4" fillId="0" borderId="0" xfId="5" applyNumberFormat="1" applyFont="1"/>
    <xf numFmtId="14" fontId="4" fillId="0" borderId="0" xfId="5" applyNumberFormat="1" applyFont="1" applyFill="1"/>
    <xf numFmtId="14" fontId="4" fillId="4" borderId="0" xfId="5" applyNumberFormat="1" applyFont="1" applyFill="1"/>
    <xf numFmtId="0" fontId="20" fillId="0" borderId="0" xfId="0" applyFont="1" applyAlignment="1">
      <alignment horizontal="justify" vertical="center" wrapText="1"/>
    </xf>
    <xf numFmtId="0" fontId="0" fillId="0" borderId="0" xfId="0" applyAlignment="1">
      <alignment wrapText="1"/>
    </xf>
    <xf numFmtId="0" fontId="20" fillId="0" borderId="0" xfId="0" applyFont="1" applyAlignment="1">
      <alignment horizontal="left" vertical="center" wrapText="1"/>
    </xf>
    <xf numFmtId="0" fontId="1" fillId="0" borderId="0" xfId="0" applyFont="1" applyAlignment="1">
      <alignment wrapText="1"/>
    </xf>
    <xf numFmtId="0" fontId="0" fillId="0" borderId="0" xfId="0"/>
    <xf numFmtId="0" fontId="4" fillId="0" borderId="0" xfId="0" applyFont="1" applyBorder="1" applyAlignment="1">
      <alignment horizontal="center"/>
    </xf>
    <xf numFmtId="0" fontId="20" fillId="0" borderId="0" xfId="0" applyFont="1" applyBorder="1" applyAlignment="1">
      <alignment horizontal="left" vertical="center" wrapText="1"/>
    </xf>
    <xf numFmtId="0" fontId="20" fillId="0" borderId="0" xfId="0" applyFont="1" applyBorder="1" applyAlignment="1">
      <alignment horizontal="justify" vertical="center" wrapText="1"/>
    </xf>
    <xf numFmtId="0" fontId="0" fillId="0" borderId="0" xfId="0" applyBorder="1" applyAlignment="1">
      <alignment wrapText="1"/>
    </xf>
    <xf numFmtId="0" fontId="4" fillId="0" borderId="0" xfId="0" applyFont="1" applyBorder="1" applyAlignment="1">
      <alignment horizontal="center" wrapText="1"/>
    </xf>
    <xf numFmtId="4" fontId="1" fillId="0" borderId="0" xfId="0" applyNumberFormat="1" applyFont="1" applyBorder="1" applyAlignment="1">
      <alignment horizontal="right" wrapText="1"/>
    </xf>
  </cellXfs>
  <cellStyles count="13">
    <cellStyle name="Hyperlink" xfId="12" builtinId="8"/>
    <cellStyle name="Normal" xfId="0" builtinId="0"/>
    <cellStyle name="Normal_gengisvísitölur" xfId="1"/>
    <cellStyle name="Normal_HV Tölur í myndir VII Fjármálamarkaðir" xfId="2"/>
    <cellStyle name="Normal_Myndir í Peningamál I Verðbólguhorfur og stefnan í peningamálum" xfId="3"/>
    <cellStyle name="Normal_Myndir í Peningamál III Fjármálaleg skilyrði - nýtt" xfId="4"/>
    <cellStyle name="Normal_Myndir í Peningamál III Fjármálaleg skilyrði  -október" xfId="5"/>
    <cellStyle name="Normal_Myndir með grein ÞTÓ" xfId="6"/>
    <cellStyle name="Notes" xfId="7"/>
    <cellStyle name="Style 21" xfId="8"/>
    <cellStyle name="Style 22" xfId="9"/>
    <cellStyle name="Style 23" xfId="10"/>
    <cellStyle name="Style 24" xfId="11"/>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7</v>
      </c>
    </row>
    <row r="2" spans="1:2">
      <c r="A2" s="1" t="s">
        <v>204</v>
      </c>
    </row>
    <row r="3" spans="1:2">
      <c r="A3" s="1" t="s">
        <v>203</v>
      </c>
    </row>
    <row r="5" spans="1:2">
      <c r="A5" s="1"/>
    </row>
    <row r="6" spans="1:2">
      <c r="A6" s="1" t="s">
        <v>205</v>
      </c>
      <c r="B6" s="1" t="s">
        <v>206</v>
      </c>
    </row>
    <row r="7" spans="1:2">
      <c r="A7" s="7" t="s">
        <v>29</v>
      </c>
      <c r="B7" s="189" t="s">
        <v>44</v>
      </c>
    </row>
    <row r="8" spans="1:2">
      <c r="A8" s="7" t="s">
        <v>121</v>
      </c>
      <c r="B8" s="189" t="s">
        <v>18</v>
      </c>
    </row>
    <row r="9" spans="1:2">
      <c r="A9" s="7" t="s">
        <v>69</v>
      </c>
      <c r="B9" s="189" t="s">
        <v>68</v>
      </c>
    </row>
    <row r="10" spans="1:2">
      <c r="A10" s="7" t="s">
        <v>100</v>
      </c>
      <c r="B10" s="189" t="s">
        <v>62</v>
      </c>
    </row>
    <row r="11" spans="1:2">
      <c r="A11" s="7" t="s">
        <v>98</v>
      </c>
      <c r="B11" s="189" t="s">
        <v>72</v>
      </c>
    </row>
    <row r="12" spans="1:2">
      <c r="A12" s="7" t="s">
        <v>57</v>
      </c>
      <c r="B12" s="189" t="s">
        <v>86</v>
      </c>
    </row>
    <row r="13" spans="1:2">
      <c r="A13" s="7" t="s">
        <v>22</v>
      </c>
      <c r="B13" s="189" t="s">
        <v>20</v>
      </c>
    </row>
    <row r="14" spans="1:2">
      <c r="A14" s="7" t="s">
        <v>78</v>
      </c>
      <c r="B14" s="189" t="s">
        <v>21</v>
      </c>
    </row>
    <row r="15" spans="1:2">
      <c r="A15" s="7" t="s">
        <v>38</v>
      </c>
      <c r="B15" s="189" t="s">
        <v>183</v>
      </c>
    </row>
    <row r="16" spans="1:2">
      <c r="A16" s="7" t="s">
        <v>71</v>
      </c>
      <c r="B16" s="189" t="s">
        <v>187</v>
      </c>
    </row>
    <row r="17" spans="1:2">
      <c r="A17" s="7" t="s">
        <v>14</v>
      </c>
      <c r="B17" s="190" t="s">
        <v>102</v>
      </c>
    </row>
    <row r="18" spans="1:2">
      <c r="A18" s="7" t="s">
        <v>101</v>
      </c>
      <c r="B18" s="190" t="s">
        <v>135</v>
      </c>
    </row>
    <row r="19" spans="1:2">
      <c r="A19" s="7" t="s">
        <v>15</v>
      </c>
      <c r="B19" s="191" t="s">
        <v>139</v>
      </c>
    </row>
    <row r="20" spans="1:2">
      <c r="A20" s="7" t="s">
        <v>122</v>
      </c>
      <c r="B20" s="191" t="s">
        <v>141</v>
      </c>
    </row>
    <row r="21" spans="1:2">
      <c r="A21" s="7" t="s">
        <v>81</v>
      </c>
      <c r="B21" s="192" t="s">
        <v>131</v>
      </c>
    </row>
    <row r="22" spans="1:2">
      <c r="A22" s="7" t="s">
        <v>58</v>
      </c>
      <c r="B22" s="189" t="s">
        <v>96</v>
      </c>
    </row>
    <row r="23" spans="1:2">
      <c r="A23" s="7" t="s">
        <v>41</v>
      </c>
      <c r="B23" s="193" t="s">
        <v>106</v>
      </c>
    </row>
    <row r="24" spans="1:2">
      <c r="A24" s="7" t="s">
        <v>123</v>
      </c>
      <c r="B24" s="189" t="s">
        <v>112</v>
      </c>
    </row>
    <row r="25" spans="1:2">
      <c r="A25" s="7" t="s">
        <v>70</v>
      </c>
      <c r="B25" s="189" t="s">
        <v>24</v>
      </c>
    </row>
    <row r="26" spans="1:2">
      <c r="A26" s="7" t="s">
        <v>119</v>
      </c>
      <c r="B26" s="189" t="s">
        <v>196</v>
      </c>
    </row>
    <row r="27" spans="1:2">
      <c r="A27" s="7" t="s">
        <v>115</v>
      </c>
      <c r="B27" s="189" t="s">
        <v>42</v>
      </c>
    </row>
    <row r="28" spans="1:2">
      <c r="A28" s="7" t="s">
        <v>82</v>
      </c>
      <c r="B28" s="189" t="s">
        <v>43</v>
      </c>
    </row>
    <row r="29" spans="1:2">
      <c r="A29" s="7" t="s">
        <v>84</v>
      </c>
      <c r="B29" s="189" t="s">
        <v>153</v>
      </c>
    </row>
    <row r="30" spans="1:2" ht="11.25" customHeight="1">
      <c r="A30" s="7" t="s">
        <v>93</v>
      </c>
      <c r="B30" s="189" t="s">
        <v>83</v>
      </c>
    </row>
    <row r="31" spans="1:2">
      <c r="A31" s="7" t="s">
        <v>85</v>
      </c>
      <c r="B31" s="189" t="s">
        <v>158</v>
      </c>
    </row>
    <row r="32" spans="1:2">
      <c r="A32" s="7" t="s">
        <v>124</v>
      </c>
      <c r="B32" s="189" t="s">
        <v>40</v>
      </c>
    </row>
    <row r="33" spans="1:2">
      <c r="A33" s="7" t="s">
        <v>125</v>
      </c>
      <c r="B33" s="189" t="s">
        <v>90</v>
      </c>
    </row>
    <row r="34" spans="1:2">
      <c r="A34" s="7" t="s">
        <v>126</v>
      </c>
      <c r="B34" s="189" t="s">
        <v>25</v>
      </c>
    </row>
    <row r="35" spans="1:2">
      <c r="A35" s="7" t="s">
        <v>172</v>
      </c>
      <c r="B35" s="189" t="s">
        <v>116</v>
      </c>
    </row>
    <row r="36" spans="1:2">
      <c r="A36" s="7" t="s">
        <v>173</v>
      </c>
      <c r="B36" s="189" t="s">
        <v>117</v>
      </c>
    </row>
    <row r="37" spans="1:2">
      <c r="A37" s="7" t="s">
        <v>207</v>
      </c>
      <c r="B37" s="189" t="s">
        <v>118</v>
      </c>
    </row>
    <row r="38" spans="1:2">
      <c r="A38" s="7" t="s">
        <v>208</v>
      </c>
      <c r="B38" s="189" t="s">
        <v>169</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E98"/>
  <sheetViews>
    <sheetView workbookViewId="0">
      <pane xSplit="1" ySplit="7" topLeftCell="B60"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5">
      <c r="A1" s="1" t="s">
        <v>7</v>
      </c>
    </row>
    <row r="2" spans="1:5" ht="11.25" customHeight="1">
      <c r="A2" s="15" t="s">
        <v>38</v>
      </c>
    </row>
    <row r="3" spans="1:5" ht="11.25" customHeight="1">
      <c r="A3" s="13" t="s">
        <v>183</v>
      </c>
    </row>
    <row r="4" spans="1:5" ht="11.25" customHeight="1">
      <c r="A4" s="13" t="s">
        <v>127</v>
      </c>
    </row>
    <row r="5" spans="1:5" ht="11.25" customHeight="1"/>
    <row r="6" spans="1:5" ht="11.25" customHeight="1">
      <c r="A6" s="74"/>
    </row>
    <row r="7" spans="1:5" ht="23.25" customHeight="1">
      <c r="B7" s="89" t="s">
        <v>3</v>
      </c>
      <c r="C7" s="89" t="s">
        <v>184</v>
      </c>
      <c r="D7" s="89" t="s">
        <v>185</v>
      </c>
    </row>
    <row r="8" spans="1:5" ht="15" customHeight="1">
      <c r="A8" s="87">
        <v>38017</v>
      </c>
      <c r="B8" s="88">
        <v>473.15</v>
      </c>
      <c r="C8" s="88">
        <v>197.35</v>
      </c>
      <c r="D8" s="90">
        <v>115.44</v>
      </c>
      <c r="E8" s="90"/>
    </row>
    <row r="9" spans="1:5">
      <c r="A9" s="87">
        <v>38046</v>
      </c>
      <c r="B9" s="88">
        <v>475.63</v>
      </c>
      <c r="C9" s="88">
        <v>193.94</v>
      </c>
      <c r="D9" s="90">
        <v>114.87</v>
      </c>
      <c r="E9" s="90"/>
    </row>
    <row r="10" spans="1:5">
      <c r="A10" s="87">
        <v>38077</v>
      </c>
      <c r="B10" s="88">
        <v>500.32</v>
      </c>
      <c r="C10" s="88">
        <v>207.17</v>
      </c>
      <c r="D10" s="90">
        <v>118.27</v>
      </c>
      <c r="E10" s="90"/>
    </row>
    <row r="11" spans="1:5">
      <c r="A11" s="87">
        <v>38107</v>
      </c>
      <c r="B11" s="88">
        <v>496.54</v>
      </c>
      <c r="C11" s="88">
        <v>200.69</v>
      </c>
      <c r="D11" s="90">
        <v>112.6</v>
      </c>
      <c r="E11" s="90"/>
    </row>
    <row r="12" spans="1:5">
      <c r="A12" s="87">
        <v>38138</v>
      </c>
      <c r="B12" s="88">
        <v>502.17</v>
      </c>
      <c r="C12" s="88">
        <v>209.45</v>
      </c>
      <c r="D12" s="90">
        <v>118.6</v>
      </c>
      <c r="E12" s="90"/>
    </row>
    <row r="13" spans="1:5">
      <c r="A13" s="87">
        <v>38168</v>
      </c>
      <c r="B13" s="88">
        <v>510.33</v>
      </c>
      <c r="C13" s="88">
        <v>214.89</v>
      </c>
      <c r="D13" s="90">
        <v>117.54</v>
      </c>
      <c r="E13" s="90"/>
    </row>
    <row r="14" spans="1:5">
      <c r="A14" s="87">
        <v>38199</v>
      </c>
      <c r="B14" s="88">
        <v>519.55999999999995</v>
      </c>
      <c r="C14" s="88">
        <v>233.16</v>
      </c>
      <c r="D14" s="90">
        <v>130.69999999999999</v>
      </c>
      <c r="E14" s="90"/>
    </row>
    <row r="15" spans="1:5">
      <c r="A15" s="87">
        <v>38230</v>
      </c>
      <c r="B15" s="88">
        <v>511.28</v>
      </c>
      <c r="C15" s="88">
        <v>222.97</v>
      </c>
      <c r="D15" s="90">
        <v>120.29</v>
      </c>
      <c r="E15" s="90"/>
    </row>
    <row r="16" spans="1:5">
      <c r="A16" s="87">
        <v>38260</v>
      </c>
      <c r="B16" s="88">
        <v>554.66999999999996</v>
      </c>
      <c r="C16" s="88">
        <v>242.08</v>
      </c>
      <c r="D16" s="90">
        <v>134.34</v>
      </c>
      <c r="E16" s="90"/>
    </row>
    <row r="17" spans="1:5">
      <c r="A17" s="87">
        <v>38291</v>
      </c>
      <c r="B17" s="88">
        <v>549.94000000000005</v>
      </c>
      <c r="C17" s="88">
        <v>241.72</v>
      </c>
      <c r="D17" s="90">
        <v>141.74</v>
      </c>
      <c r="E17" s="90"/>
    </row>
    <row r="18" spans="1:5">
      <c r="A18" s="87">
        <v>38321</v>
      </c>
      <c r="B18" s="88">
        <v>546.30999999999995</v>
      </c>
      <c r="C18" s="88">
        <v>234.71</v>
      </c>
      <c r="D18" s="90">
        <v>139.4</v>
      </c>
      <c r="E18" s="90"/>
    </row>
    <row r="19" spans="1:5">
      <c r="A19" s="87">
        <v>38352</v>
      </c>
      <c r="B19" s="88">
        <v>533.83000000000004</v>
      </c>
      <c r="C19" s="88">
        <v>242.08</v>
      </c>
      <c r="D19" s="90">
        <v>139.94999999999999</v>
      </c>
      <c r="E19" s="90"/>
    </row>
    <row r="20" spans="1:5" ht="15" customHeight="1">
      <c r="A20" s="87">
        <v>38383</v>
      </c>
      <c r="B20" s="88">
        <v>554.24</v>
      </c>
      <c r="C20" s="88">
        <v>243.04</v>
      </c>
      <c r="D20" s="90">
        <v>143.13</v>
      </c>
      <c r="E20" s="90"/>
    </row>
    <row r="21" spans="1:5">
      <c r="A21" s="87">
        <v>38411</v>
      </c>
      <c r="B21" s="88">
        <v>549.39</v>
      </c>
      <c r="C21" s="88">
        <v>238.68</v>
      </c>
      <c r="D21" s="90">
        <v>140.01</v>
      </c>
      <c r="E21" s="90"/>
    </row>
    <row r="22" spans="1:5">
      <c r="A22" s="87">
        <v>38442</v>
      </c>
      <c r="B22" s="88">
        <v>574.86</v>
      </c>
      <c r="C22" s="88">
        <v>251.44</v>
      </c>
      <c r="D22" s="90">
        <v>141.32</v>
      </c>
      <c r="E22" s="90"/>
    </row>
    <row r="23" spans="1:5">
      <c r="A23" s="87">
        <v>38472</v>
      </c>
      <c r="B23" s="88">
        <v>583.21</v>
      </c>
      <c r="C23" s="88">
        <v>258.68</v>
      </c>
      <c r="D23" s="90">
        <v>144.28</v>
      </c>
      <c r="E23" s="90"/>
    </row>
    <row r="24" spans="1:5">
      <c r="A24" s="87">
        <v>38503</v>
      </c>
      <c r="B24" s="88">
        <v>597.14</v>
      </c>
      <c r="C24" s="88">
        <v>274.54000000000002</v>
      </c>
      <c r="D24" s="90">
        <v>154.97999999999999</v>
      </c>
      <c r="E24" s="90"/>
    </row>
    <row r="25" spans="1:5">
      <c r="A25" s="87">
        <v>38533</v>
      </c>
      <c r="B25" s="88">
        <v>616.13</v>
      </c>
      <c r="C25" s="88">
        <v>293.68</v>
      </c>
      <c r="D25" s="90">
        <v>175.75</v>
      </c>
      <c r="E25" s="90"/>
    </row>
    <row r="26" spans="1:5">
      <c r="A26" s="87">
        <v>38564</v>
      </c>
      <c r="B26" s="88">
        <v>618.57000000000005</v>
      </c>
      <c r="C26" s="88">
        <v>297.04000000000002</v>
      </c>
      <c r="D26" s="90">
        <v>172.5</v>
      </c>
      <c r="E26" s="90"/>
    </row>
    <row r="27" spans="1:5">
      <c r="A27" s="87">
        <v>38595</v>
      </c>
      <c r="B27" s="88">
        <v>619.1</v>
      </c>
      <c r="C27" s="88">
        <v>283.72000000000003</v>
      </c>
      <c r="D27" s="90">
        <v>161.57</v>
      </c>
      <c r="E27" s="90"/>
    </row>
    <row r="28" spans="1:5">
      <c r="A28" s="87">
        <v>38625</v>
      </c>
      <c r="B28" s="88">
        <v>626.47</v>
      </c>
      <c r="C28" s="88">
        <v>284.02999999999997</v>
      </c>
      <c r="D28" s="90">
        <v>164.31</v>
      </c>
      <c r="E28" s="90"/>
    </row>
    <row r="29" spans="1:5">
      <c r="A29" s="87">
        <v>38656</v>
      </c>
      <c r="B29" s="88">
        <v>656.5</v>
      </c>
      <c r="C29" s="88">
        <v>298.8</v>
      </c>
      <c r="D29" s="90">
        <v>180.65</v>
      </c>
      <c r="E29" s="90"/>
    </row>
    <row r="30" spans="1:5">
      <c r="A30" s="87">
        <v>38686</v>
      </c>
      <c r="B30" s="88">
        <v>694.98</v>
      </c>
      <c r="C30" s="88">
        <v>328.53</v>
      </c>
      <c r="D30" s="90">
        <v>196.46</v>
      </c>
      <c r="E30" s="90"/>
    </row>
    <row r="31" spans="1:5">
      <c r="A31" s="87">
        <v>38717</v>
      </c>
      <c r="B31" s="88">
        <v>657.5</v>
      </c>
      <c r="C31" s="88">
        <v>304</v>
      </c>
      <c r="D31" s="90">
        <v>172.78</v>
      </c>
      <c r="E31" s="90"/>
    </row>
    <row r="32" spans="1:5" ht="15" customHeight="1">
      <c r="A32" s="87">
        <v>38748</v>
      </c>
      <c r="B32" s="88">
        <v>653.54999999999995</v>
      </c>
      <c r="C32" s="88">
        <v>297.10000000000002</v>
      </c>
      <c r="D32" s="90">
        <v>173.96</v>
      </c>
      <c r="E32" s="90"/>
    </row>
    <row r="33" spans="1:5">
      <c r="A33" s="87">
        <v>38776</v>
      </c>
      <c r="B33" s="88">
        <v>663.57</v>
      </c>
      <c r="C33" s="88">
        <v>293.14</v>
      </c>
      <c r="D33" s="90">
        <v>170.33</v>
      </c>
      <c r="E33" s="90"/>
    </row>
    <row r="34" spans="1:5">
      <c r="A34" s="87">
        <v>38807</v>
      </c>
      <c r="B34" s="88">
        <v>726.74</v>
      </c>
      <c r="C34" s="88">
        <v>350.64</v>
      </c>
      <c r="D34" s="90">
        <v>194.22</v>
      </c>
      <c r="E34" s="90"/>
    </row>
    <row r="35" spans="1:5">
      <c r="A35" s="87">
        <v>38837</v>
      </c>
      <c r="B35" s="88">
        <v>736.97</v>
      </c>
      <c r="C35" s="88">
        <v>353.41</v>
      </c>
      <c r="D35" s="90">
        <v>202.07</v>
      </c>
      <c r="E35" s="90"/>
    </row>
    <row r="36" spans="1:5">
      <c r="A36" s="87">
        <v>38868</v>
      </c>
      <c r="B36" s="88">
        <v>730.73</v>
      </c>
      <c r="C36" s="88">
        <v>347.55</v>
      </c>
      <c r="D36" s="90">
        <v>201.62</v>
      </c>
      <c r="E36" s="90"/>
    </row>
    <row r="37" spans="1:5">
      <c r="A37" s="87">
        <v>38898</v>
      </c>
      <c r="B37" s="88">
        <v>740.1</v>
      </c>
      <c r="C37" s="88">
        <v>349.81</v>
      </c>
      <c r="D37" s="90">
        <v>198.32</v>
      </c>
      <c r="E37" s="90"/>
    </row>
    <row r="38" spans="1:5">
      <c r="A38" s="87">
        <v>38929</v>
      </c>
      <c r="B38" s="88">
        <v>749.38</v>
      </c>
      <c r="C38" s="88">
        <v>340.68</v>
      </c>
      <c r="D38" s="90">
        <v>190.14</v>
      </c>
      <c r="E38" s="90"/>
    </row>
    <row r="39" spans="1:5">
      <c r="A39" s="87">
        <v>38960</v>
      </c>
      <c r="B39" s="88">
        <v>731.07</v>
      </c>
      <c r="C39" s="88">
        <v>328.45</v>
      </c>
      <c r="D39" s="90">
        <v>187.08</v>
      </c>
      <c r="E39" s="90"/>
    </row>
    <row r="40" spans="1:5">
      <c r="A40" s="87">
        <v>38990</v>
      </c>
      <c r="B40" s="88">
        <v>739.66</v>
      </c>
      <c r="C40" s="88">
        <v>338.29</v>
      </c>
      <c r="D40" s="90">
        <v>199.94</v>
      </c>
      <c r="E40" s="90"/>
    </row>
    <row r="41" spans="1:5">
      <c r="A41" s="87">
        <v>39021</v>
      </c>
      <c r="B41" s="88">
        <v>784.39</v>
      </c>
      <c r="C41" s="88">
        <v>386.61</v>
      </c>
      <c r="D41" s="90">
        <v>194.78</v>
      </c>
      <c r="E41" s="90"/>
    </row>
    <row r="42" spans="1:5">
      <c r="A42" s="87">
        <v>39051</v>
      </c>
      <c r="B42" s="88">
        <v>761.4</v>
      </c>
      <c r="C42" s="88">
        <v>357.85</v>
      </c>
      <c r="D42" s="90">
        <v>209.03</v>
      </c>
      <c r="E42" s="90"/>
    </row>
    <row r="43" spans="1:5">
      <c r="A43" s="87">
        <v>39082</v>
      </c>
      <c r="B43" s="88">
        <v>786.19</v>
      </c>
      <c r="C43" s="88">
        <v>363.1</v>
      </c>
      <c r="D43" s="90">
        <v>211.55</v>
      </c>
      <c r="E43" s="90"/>
    </row>
    <row r="44" spans="1:5" ht="15" customHeight="1">
      <c r="A44" s="87">
        <v>39113</v>
      </c>
      <c r="B44" s="88">
        <v>753.87</v>
      </c>
      <c r="C44" s="88">
        <v>354.54</v>
      </c>
      <c r="D44" s="90">
        <v>204.08</v>
      </c>
      <c r="E44" s="90"/>
    </row>
    <row r="45" spans="1:5">
      <c r="A45" s="87">
        <v>39141</v>
      </c>
      <c r="B45" s="88">
        <v>782.16</v>
      </c>
      <c r="C45" s="88">
        <v>375</v>
      </c>
      <c r="D45" s="90">
        <v>221.18</v>
      </c>
      <c r="E45" s="90"/>
    </row>
    <row r="46" spans="1:5">
      <c r="A46" s="87">
        <v>39172</v>
      </c>
      <c r="B46" s="88">
        <v>834.96</v>
      </c>
      <c r="C46" s="88">
        <v>420.05</v>
      </c>
      <c r="D46" s="90">
        <v>262.31</v>
      </c>
      <c r="E46" s="90"/>
    </row>
    <row r="47" spans="1:5">
      <c r="A47" s="87">
        <v>39202</v>
      </c>
      <c r="B47" s="88">
        <v>928.81</v>
      </c>
      <c r="C47" s="88">
        <v>482.08</v>
      </c>
      <c r="D47" s="90">
        <v>284.87</v>
      </c>
      <c r="E47" s="90"/>
    </row>
    <row r="48" spans="1:5">
      <c r="A48" s="87">
        <v>39233</v>
      </c>
      <c r="B48" s="88">
        <v>936.75</v>
      </c>
      <c r="C48" s="88">
        <v>505.41</v>
      </c>
      <c r="D48" s="90">
        <v>306.31</v>
      </c>
      <c r="E48" s="90"/>
    </row>
    <row r="49" spans="1:5">
      <c r="A49" s="87">
        <v>39263</v>
      </c>
      <c r="B49" s="88">
        <v>977.1</v>
      </c>
      <c r="C49" s="88">
        <v>528.83000000000004</v>
      </c>
      <c r="D49" s="90">
        <v>314.12</v>
      </c>
      <c r="E49" s="90"/>
    </row>
    <row r="50" spans="1:5">
      <c r="A50" s="87">
        <v>39294</v>
      </c>
      <c r="B50" s="88">
        <v>1036.17</v>
      </c>
      <c r="C50" s="88">
        <v>508.13</v>
      </c>
      <c r="D50" s="90">
        <v>282.06</v>
      </c>
      <c r="E50" s="90"/>
    </row>
    <row r="51" spans="1:5">
      <c r="A51" s="87">
        <v>39325</v>
      </c>
      <c r="B51" s="88">
        <v>1036.8399999999999</v>
      </c>
      <c r="C51" s="88">
        <v>498.82</v>
      </c>
      <c r="D51" s="90">
        <v>288.31</v>
      </c>
      <c r="E51" s="90"/>
    </row>
    <row r="52" spans="1:5">
      <c r="A52" s="87">
        <v>39355</v>
      </c>
      <c r="B52" s="88">
        <v>1166.67</v>
      </c>
      <c r="C52" s="88">
        <v>643.59</v>
      </c>
      <c r="D52" s="90">
        <v>375.36</v>
      </c>
      <c r="E52" s="90"/>
    </row>
    <row r="53" spans="1:5">
      <c r="A53" s="87">
        <v>39386</v>
      </c>
      <c r="B53" s="88">
        <v>1156.8499999999999</v>
      </c>
      <c r="C53" s="88">
        <v>631.25</v>
      </c>
      <c r="D53" s="90">
        <v>382.83</v>
      </c>
      <c r="E53" s="90"/>
    </row>
    <row r="54" spans="1:5">
      <c r="A54" s="87">
        <v>39416</v>
      </c>
      <c r="B54" s="88">
        <v>1145.23</v>
      </c>
      <c r="C54" s="88">
        <v>610.15</v>
      </c>
      <c r="D54" s="90">
        <v>385.59</v>
      </c>
      <c r="E54" s="90"/>
    </row>
    <row r="55" spans="1:5">
      <c r="A55" s="87">
        <v>39447</v>
      </c>
      <c r="B55" s="88">
        <v>1230.28</v>
      </c>
      <c r="C55" s="88">
        <v>648.39</v>
      </c>
      <c r="D55" s="90">
        <v>410.8</v>
      </c>
      <c r="E55" s="90"/>
    </row>
    <row r="56" spans="1:5">
      <c r="A56" s="87">
        <v>39478</v>
      </c>
      <c r="B56" s="88">
        <v>1187.18</v>
      </c>
      <c r="C56" s="88">
        <v>644.77</v>
      </c>
      <c r="D56" s="90">
        <v>407.26</v>
      </c>
      <c r="E56" s="90"/>
    </row>
    <row r="57" spans="1:5">
      <c r="A57" s="87">
        <v>39507</v>
      </c>
      <c r="B57" s="88">
        <v>1163.1500000000001</v>
      </c>
      <c r="C57" s="88">
        <v>632.24</v>
      </c>
      <c r="D57" s="90">
        <v>403.99</v>
      </c>
      <c r="E57" s="90"/>
    </row>
    <row r="58" spans="1:5">
      <c r="A58" s="87">
        <v>39538</v>
      </c>
      <c r="B58" s="88">
        <v>1400.8</v>
      </c>
      <c r="C58" s="88">
        <v>764.91</v>
      </c>
      <c r="D58" s="90">
        <v>469.79</v>
      </c>
      <c r="E58" s="90"/>
    </row>
    <row r="59" spans="1:5">
      <c r="A59" s="87">
        <v>39568</v>
      </c>
      <c r="B59" s="88">
        <v>1308.48</v>
      </c>
      <c r="C59" s="88">
        <v>673.33</v>
      </c>
      <c r="D59" s="90">
        <v>420.43</v>
      </c>
      <c r="E59" s="90"/>
    </row>
    <row r="60" spans="1:5">
      <c r="A60" s="87">
        <v>39599</v>
      </c>
      <c r="B60" s="88">
        <v>1354.34</v>
      </c>
      <c r="C60" s="88">
        <v>696.41</v>
      </c>
      <c r="D60" s="90">
        <v>444.86</v>
      </c>
      <c r="E60" s="90"/>
    </row>
    <row r="61" spans="1:5">
      <c r="A61" s="87">
        <v>39629</v>
      </c>
      <c r="B61" s="88">
        <v>1382.62</v>
      </c>
      <c r="C61" s="88">
        <v>681.02</v>
      </c>
      <c r="D61" s="90">
        <v>412.1</v>
      </c>
      <c r="E61" s="90"/>
    </row>
    <row r="62" spans="1:5">
      <c r="A62" s="87">
        <v>39660</v>
      </c>
      <c r="B62" s="88">
        <v>1427.86</v>
      </c>
      <c r="C62" s="88">
        <v>730.9</v>
      </c>
      <c r="D62" s="90">
        <v>461.18</v>
      </c>
      <c r="E62" s="90"/>
    </row>
    <row r="63" spans="1:5">
      <c r="A63" s="87">
        <v>39691</v>
      </c>
      <c r="B63" s="88">
        <v>1416</v>
      </c>
      <c r="C63" s="88">
        <v>714</v>
      </c>
      <c r="D63" s="90">
        <v>428.01</v>
      </c>
      <c r="E63" s="90"/>
    </row>
    <row r="64" spans="1:5">
      <c r="A64" s="87">
        <v>39721</v>
      </c>
      <c r="B64" s="88">
        <v>1425.99</v>
      </c>
      <c r="C64" s="88">
        <v>716.69</v>
      </c>
      <c r="D64" s="90">
        <v>439.83</v>
      </c>
      <c r="E64" s="90"/>
    </row>
    <row r="65" spans="1:5">
      <c r="A65" s="87">
        <v>39752</v>
      </c>
      <c r="B65" s="88">
        <v>1579.26</v>
      </c>
      <c r="C65" s="88">
        <v>1134.03</v>
      </c>
      <c r="D65" s="90">
        <v>575.98</v>
      </c>
      <c r="E65" s="90"/>
    </row>
    <row r="66" spans="1:5">
      <c r="A66" s="87">
        <v>39782</v>
      </c>
      <c r="B66" s="88">
        <v>1648.57</v>
      </c>
      <c r="C66" s="88">
        <v>1132.31</v>
      </c>
      <c r="D66" s="90">
        <v>548.44000000000005</v>
      </c>
      <c r="E66" s="90"/>
    </row>
    <row r="67" spans="1:5">
      <c r="A67" s="87">
        <v>39813</v>
      </c>
      <c r="B67" s="88">
        <v>1624.51</v>
      </c>
      <c r="C67" s="88">
        <v>1082.7</v>
      </c>
      <c r="D67" s="90">
        <v>542.6</v>
      </c>
      <c r="E67" s="90"/>
    </row>
    <row r="68" spans="1:5">
      <c r="A68" s="87">
        <v>39844</v>
      </c>
      <c r="B68" s="88">
        <v>1590.13</v>
      </c>
      <c r="C68" s="88">
        <v>1025.99</v>
      </c>
      <c r="D68" s="90">
        <v>526.66999999999996</v>
      </c>
      <c r="E68" s="90"/>
    </row>
    <row r="69" spans="1:5">
      <c r="A69" s="87">
        <v>39872</v>
      </c>
      <c r="B69" s="88">
        <v>1604.09</v>
      </c>
      <c r="C69" s="88">
        <v>1018.1</v>
      </c>
      <c r="D69" s="90">
        <v>513.6</v>
      </c>
      <c r="E69" s="90"/>
    </row>
    <row r="70" spans="1:5">
      <c r="A70" s="87">
        <v>39903</v>
      </c>
      <c r="B70" s="88">
        <v>1567.89</v>
      </c>
      <c r="C70" s="88">
        <v>992.99</v>
      </c>
      <c r="D70" s="90">
        <v>488.59</v>
      </c>
      <c r="E70" s="90"/>
    </row>
    <row r="71" spans="1:5">
      <c r="A71" s="87">
        <v>39933</v>
      </c>
      <c r="B71" s="88">
        <v>1644.63</v>
      </c>
      <c r="C71" s="88">
        <v>1051.73</v>
      </c>
      <c r="D71" s="90">
        <v>528.11</v>
      </c>
      <c r="E71" s="90"/>
    </row>
    <row r="72" spans="1:5">
      <c r="A72" s="87">
        <v>39964</v>
      </c>
      <c r="B72" s="88">
        <v>1633.92</v>
      </c>
      <c r="C72" s="88">
        <v>1053.97</v>
      </c>
      <c r="D72" s="90">
        <v>536.04999999999995</v>
      </c>
      <c r="E72" s="90"/>
    </row>
    <row r="73" spans="1:5">
      <c r="A73" s="87">
        <v>39994</v>
      </c>
      <c r="B73" s="88">
        <v>1654.42</v>
      </c>
      <c r="C73" s="88">
        <v>1069.54</v>
      </c>
      <c r="D73" s="90">
        <v>531.6</v>
      </c>
      <c r="E73" s="90"/>
    </row>
    <row r="74" spans="1:5">
      <c r="A74" s="87">
        <v>40025</v>
      </c>
      <c r="B74" s="88">
        <v>1649.38</v>
      </c>
      <c r="C74" s="88">
        <v>1053.97</v>
      </c>
      <c r="D74" s="90">
        <v>528.88</v>
      </c>
      <c r="E74" s="90"/>
    </row>
    <row r="75" spans="1:5">
      <c r="A75" s="87">
        <v>40056</v>
      </c>
      <c r="B75" s="88">
        <v>1650.04</v>
      </c>
      <c r="C75" s="88">
        <v>1071.18</v>
      </c>
      <c r="D75" s="90">
        <v>536.27</v>
      </c>
      <c r="E75" s="90"/>
    </row>
    <row r="76" spans="1:5">
      <c r="A76" s="87">
        <v>40086</v>
      </c>
      <c r="B76" s="88">
        <v>1667.55</v>
      </c>
      <c r="C76" s="88">
        <v>1086.96</v>
      </c>
      <c r="D76" s="90">
        <v>553.14</v>
      </c>
      <c r="E76" s="90"/>
    </row>
    <row r="77" spans="1:5">
      <c r="A77" s="87">
        <v>40117</v>
      </c>
      <c r="B77" s="88">
        <v>1652.75</v>
      </c>
      <c r="C77" s="88">
        <v>1078.3</v>
      </c>
      <c r="D77" s="90">
        <v>557.97</v>
      </c>
      <c r="E77" s="90"/>
    </row>
    <row r="78" spans="1:5">
      <c r="A78" s="87">
        <v>40147</v>
      </c>
      <c r="B78" s="88">
        <v>1643.18</v>
      </c>
      <c r="C78" s="88">
        <v>1064.92</v>
      </c>
      <c r="D78" s="90">
        <v>544.47</v>
      </c>
      <c r="E78" s="90"/>
    </row>
    <row r="79" spans="1:5">
      <c r="A79" s="87">
        <v>40178</v>
      </c>
      <c r="B79" s="88">
        <v>1606.55</v>
      </c>
      <c r="C79" s="88">
        <v>1011.75</v>
      </c>
      <c r="D79" s="90">
        <v>513.91</v>
      </c>
      <c r="E79" s="90"/>
    </row>
    <row r="80" spans="1:5">
      <c r="A80" s="87">
        <v>40209</v>
      </c>
      <c r="B80" s="88">
        <v>1588.52</v>
      </c>
      <c r="C80" s="88">
        <v>991.12</v>
      </c>
      <c r="D80" s="90">
        <v>495.41</v>
      </c>
      <c r="E80" s="90"/>
    </row>
    <row r="81" spans="1:5">
      <c r="A81" s="87">
        <v>40237</v>
      </c>
      <c r="B81" s="8">
        <v>1571.27</v>
      </c>
      <c r="C81" s="8">
        <v>969.93</v>
      </c>
      <c r="D81" s="9">
        <v>479.73</v>
      </c>
      <c r="E81" s="90"/>
    </row>
    <row r="82" spans="1:5">
      <c r="A82" s="87">
        <v>40268</v>
      </c>
      <c r="B82" s="8">
        <v>1577.72</v>
      </c>
      <c r="C82" s="8">
        <v>974.67</v>
      </c>
      <c r="D82" s="9">
        <v>489.22</v>
      </c>
      <c r="E82" s="90"/>
    </row>
    <row r="83" spans="1:5">
      <c r="A83" s="87">
        <v>40298</v>
      </c>
      <c r="B83" s="8">
        <v>1552.39</v>
      </c>
      <c r="C83" s="8">
        <v>952.7</v>
      </c>
      <c r="D83" s="9">
        <v>491.56</v>
      </c>
      <c r="E83" s="90"/>
    </row>
    <row r="84" spans="1:5">
      <c r="A84" s="87">
        <v>40329</v>
      </c>
      <c r="B84" s="8">
        <v>1526.1</v>
      </c>
      <c r="C84" s="8">
        <v>947.52</v>
      </c>
      <c r="D84" s="9">
        <v>488.92</v>
      </c>
      <c r="E84" s="90"/>
    </row>
    <row r="85" spans="1:5">
      <c r="A85" s="87">
        <v>40359</v>
      </c>
      <c r="B85" s="8">
        <v>1513.99</v>
      </c>
      <c r="C85" s="8">
        <v>961.26</v>
      </c>
      <c r="D85" s="9">
        <v>512.44000000000005</v>
      </c>
      <c r="E85" s="90"/>
    </row>
    <row r="86" spans="1:5">
      <c r="A86" s="87">
        <v>40390</v>
      </c>
      <c r="B86" s="8">
        <v>1518.12</v>
      </c>
      <c r="C86" s="8">
        <v>976.5</v>
      </c>
      <c r="D86" s="9">
        <v>526.15</v>
      </c>
      <c r="E86" s="90"/>
    </row>
    <row r="87" spans="1:5">
      <c r="A87" s="87">
        <v>40421</v>
      </c>
      <c r="B87" s="8">
        <v>1517.2</v>
      </c>
      <c r="C87" s="8">
        <v>963.27</v>
      </c>
      <c r="D87" s="9">
        <v>504.25</v>
      </c>
      <c r="E87" s="90"/>
    </row>
    <row r="88" spans="1:5">
      <c r="A88" s="87">
        <v>40451</v>
      </c>
      <c r="B88" s="8">
        <v>1497.06</v>
      </c>
      <c r="C88" s="8">
        <v>952.24</v>
      </c>
      <c r="D88" s="9">
        <v>493.81</v>
      </c>
      <c r="E88" s="90"/>
    </row>
    <row r="89" spans="1:5">
      <c r="A89" s="87">
        <v>40482</v>
      </c>
      <c r="B89" s="8">
        <v>1477.8</v>
      </c>
      <c r="C89" s="8">
        <v>937.25</v>
      </c>
      <c r="D89" s="9">
        <v>487.6</v>
      </c>
      <c r="E89" s="90"/>
    </row>
    <row r="90" spans="1:5">
      <c r="A90" s="87">
        <v>40512</v>
      </c>
      <c r="B90" s="8">
        <v>1485.52</v>
      </c>
      <c r="C90" s="8">
        <v>951.16</v>
      </c>
      <c r="D90" s="9">
        <v>498.8</v>
      </c>
      <c r="E90" s="90"/>
    </row>
    <row r="91" spans="1:5">
      <c r="A91" s="87">
        <v>40543</v>
      </c>
      <c r="B91" s="8">
        <v>1446.55</v>
      </c>
      <c r="C91" s="8">
        <v>924.04</v>
      </c>
      <c r="D91" s="9">
        <v>495.83</v>
      </c>
      <c r="E91" s="90"/>
    </row>
    <row r="92" spans="1:5">
      <c r="A92" s="87">
        <v>40574</v>
      </c>
      <c r="B92" s="8">
        <v>1446.69</v>
      </c>
      <c r="C92" s="8">
        <v>918.93</v>
      </c>
      <c r="D92" s="9">
        <v>484.49</v>
      </c>
    </row>
    <row r="93" spans="1:5">
      <c r="A93" s="87">
        <v>40602</v>
      </c>
      <c r="B93" s="8">
        <v>1438.28</v>
      </c>
      <c r="C93" s="8">
        <v>918.34</v>
      </c>
      <c r="D93" s="9">
        <v>488.34</v>
      </c>
    </row>
    <row r="94" spans="1:5">
      <c r="A94" s="87"/>
    </row>
    <row r="95" spans="1:5">
      <c r="B95" s="116" t="s">
        <v>99</v>
      </c>
    </row>
    <row r="96" spans="1:5" ht="15">
      <c r="B96" s="199" t="s">
        <v>186</v>
      </c>
      <c r="C96" s="200"/>
      <c r="D96" s="200"/>
      <c r="E96" s="164"/>
    </row>
    <row r="97" spans="2:5" ht="15">
      <c r="B97" s="200"/>
      <c r="C97" s="200"/>
      <c r="D97" s="200"/>
      <c r="E97" s="164"/>
    </row>
    <row r="98" spans="2:5">
      <c r="B98" s="200"/>
      <c r="C98" s="200"/>
      <c r="D98" s="200"/>
    </row>
  </sheetData>
  <mergeCells count="1">
    <mergeCell ref="B96:D98"/>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F74"/>
  <sheetViews>
    <sheetView workbookViewId="0">
      <pane xSplit="1" ySplit="7" topLeftCell="B32"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6">
      <c r="A1" s="1" t="s">
        <v>7</v>
      </c>
    </row>
    <row r="2" spans="1:6" ht="11.25" customHeight="1">
      <c r="A2" s="15" t="s">
        <v>71</v>
      </c>
    </row>
    <row r="3" spans="1:6" ht="11.25" customHeight="1">
      <c r="A3" s="13" t="s">
        <v>187</v>
      </c>
    </row>
    <row r="4" spans="1:6" ht="11.25" customHeight="1">
      <c r="A4" s="13" t="s">
        <v>103</v>
      </c>
    </row>
    <row r="5" spans="1:6" ht="11.25" customHeight="1"/>
    <row r="6" spans="1:6" ht="11.25" customHeight="1">
      <c r="A6" s="74"/>
    </row>
    <row r="7" spans="1:6" ht="23.25" customHeight="1">
      <c r="B7" s="89" t="s">
        <v>188</v>
      </c>
      <c r="C7" s="89" t="s">
        <v>189</v>
      </c>
      <c r="D7" s="89" t="s">
        <v>190</v>
      </c>
    </row>
    <row r="8" spans="1:6" ht="15" customHeight="1">
      <c r="A8" s="87">
        <v>38748</v>
      </c>
      <c r="B8" s="88">
        <v>1.53</v>
      </c>
      <c r="C8" s="88">
        <v>0</v>
      </c>
      <c r="D8" s="90">
        <v>15.5</v>
      </c>
      <c r="E8" s="90"/>
      <c r="F8" s="90"/>
    </row>
    <row r="9" spans="1:6">
      <c r="A9" s="87">
        <v>38776</v>
      </c>
      <c r="B9" s="88">
        <v>0</v>
      </c>
      <c r="C9" s="88">
        <v>0</v>
      </c>
      <c r="D9" s="90">
        <v>4.22</v>
      </c>
      <c r="E9" s="90"/>
      <c r="F9" s="90"/>
    </row>
    <row r="10" spans="1:6">
      <c r="A10" s="87">
        <v>38807</v>
      </c>
      <c r="B10" s="88">
        <v>4.26</v>
      </c>
      <c r="C10" s="88">
        <v>0</v>
      </c>
      <c r="D10" s="90">
        <v>77.03</v>
      </c>
      <c r="E10" s="90"/>
      <c r="F10" s="90"/>
    </row>
    <row r="11" spans="1:6">
      <c r="A11" s="87">
        <v>38837</v>
      </c>
      <c r="B11" s="88">
        <v>4.93</v>
      </c>
      <c r="C11" s="88">
        <v>0</v>
      </c>
      <c r="D11" s="90">
        <v>28.46</v>
      </c>
      <c r="E11" s="90"/>
      <c r="F11" s="90"/>
    </row>
    <row r="12" spans="1:6">
      <c r="A12" s="87">
        <v>38868</v>
      </c>
      <c r="B12" s="88">
        <v>0</v>
      </c>
      <c r="C12" s="88">
        <v>0</v>
      </c>
      <c r="D12" s="90">
        <v>12.31</v>
      </c>
      <c r="E12" s="90"/>
      <c r="F12" s="90"/>
    </row>
    <row r="13" spans="1:6">
      <c r="A13" s="87">
        <v>38898</v>
      </c>
      <c r="B13" s="88">
        <v>11.39</v>
      </c>
      <c r="C13" s="88">
        <v>0</v>
      </c>
      <c r="D13" s="90">
        <v>3.71</v>
      </c>
      <c r="E13" s="90"/>
      <c r="F13" s="90"/>
    </row>
    <row r="14" spans="1:6">
      <c r="A14" s="87">
        <v>38929</v>
      </c>
      <c r="B14" s="88">
        <v>7.67</v>
      </c>
      <c r="C14" s="88">
        <v>0</v>
      </c>
      <c r="D14" s="90">
        <v>5.8</v>
      </c>
      <c r="E14" s="90"/>
      <c r="F14" s="90"/>
    </row>
    <row r="15" spans="1:6">
      <c r="A15" s="87">
        <v>38960</v>
      </c>
      <c r="B15" s="88">
        <v>12.59</v>
      </c>
      <c r="C15" s="88">
        <v>0</v>
      </c>
      <c r="D15" s="90">
        <v>7.47</v>
      </c>
      <c r="E15" s="90"/>
      <c r="F15" s="90"/>
    </row>
    <row r="16" spans="1:6">
      <c r="A16" s="87">
        <v>38990</v>
      </c>
      <c r="B16" s="88">
        <v>4.67</v>
      </c>
      <c r="C16" s="88">
        <v>0</v>
      </c>
      <c r="D16" s="90">
        <v>4.07</v>
      </c>
      <c r="E16" s="90"/>
      <c r="F16" s="90"/>
    </row>
    <row r="17" spans="1:6">
      <c r="A17" s="87">
        <v>39021</v>
      </c>
      <c r="B17" s="88">
        <v>13.39</v>
      </c>
      <c r="C17" s="88">
        <v>0</v>
      </c>
      <c r="D17" s="90">
        <v>28.86</v>
      </c>
      <c r="E17" s="90"/>
      <c r="F17" s="90"/>
    </row>
    <row r="18" spans="1:6">
      <c r="A18" s="87">
        <v>39051</v>
      </c>
      <c r="B18" s="88">
        <v>0</v>
      </c>
      <c r="C18" s="88">
        <v>0</v>
      </c>
      <c r="D18" s="90">
        <v>13.04</v>
      </c>
      <c r="E18" s="90"/>
      <c r="F18" s="90"/>
    </row>
    <row r="19" spans="1:6">
      <c r="A19" s="87">
        <v>39082</v>
      </c>
      <c r="B19" s="88">
        <v>4.55</v>
      </c>
      <c r="C19" s="88">
        <v>0</v>
      </c>
      <c r="D19" s="90">
        <v>3.66</v>
      </c>
      <c r="E19" s="90"/>
      <c r="F19" s="90"/>
    </row>
    <row r="20" spans="1:6" ht="15" customHeight="1">
      <c r="A20" s="87">
        <v>39113</v>
      </c>
      <c r="B20" s="88">
        <v>7.75</v>
      </c>
      <c r="C20" s="88">
        <v>0</v>
      </c>
      <c r="D20" s="90">
        <v>12.71</v>
      </c>
      <c r="E20" s="90"/>
      <c r="F20" s="90"/>
    </row>
    <row r="21" spans="1:6">
      <c r="A21" s="87">
        <v>39141</v>
      </c>
      <c r="B21" s="88">
        <v>2.46</v>
      </c>
      <c r="C21" s="88">
        <v>0</v>
      </c>
      <c r="D21" s="90">
        <v>10.99</v>
      </c>
      <c r="E21" s="90"/>
      <c r="F21" s="90"/>
    </row>
    <row r="22" spans="1:6">
      <c r="A22" s="87">
        <v>39172</v>
      </c>
      <c r="B22" s="88">
        <v>12</v>
      </c>
      <c r="C22" s="88">
        <v>0</v>
      </c>
      <c r="D22" s="90">
        <v>70.31</v>
      </c>
      <c r="E22" s="90"/>
      <c r="F22" s="90"/>
    </row>
    <row r="23" spans="1:6">
      <c r="A23" s="87">
        <v>39202</v>
      </c>
      <c r="B23" s="88">
        <v>7.29</v>
      </c>
      <c r="C23" s="88">
        <v>0</v>
      </c>
      <c r="D23" s="90">
        <v>16.68</v>
      </c>
      <c r="E23" s="90"/>
      <c r="F23" s="90"/>
    </row>
    <row r="24" spans="1:6">
      <c r="A24" s="87">
        <v>39233</v>
      </c>
      <c r="B24" s="88">
        <v>0</v>
      </c>
      <c r="C24" s="88">
        <v>0</v>
      </c>
      <c r="D24" s="90">
        <v>11.1</v>
      </c>
      <c r="E24" s="90"/>
      <c r="F24" s="90"/>
    </row>
    <row r="25" spans="1:6">
      <c r="A25" s="87">
        <v>39263</v>
      </c>
      <c r="B25" s="88">
        <v>12.11</v>
      </c>
      <c r="C25" s="88">
        <v>0</v>
      </c>
      <c r="D25" s="90">
        <v>17.09</v>
      </c>
      <c r="E25" s="90"/>
      <c r="F25" s="90"/>
    </row>
    <row r="26" spans="1:6">
      <c r="A26" s="87">
        <v>39294</v>
      </c>
      <c r="B26" s="88">
        <v>3.88</v>
      </c>
      <c r="C26" s="88">
        <v>0</v>
      </c>
      <c r="D26" s="90">
        <v>33.729999999999997</v>
      </c>
      <c r="E26" s="90"/>
      <c r="F26" s="90"/>
    </row>
    <row r="27" spans="1:6">
      <c r="A27" s="87">
        <v>39325</v>
      </c>
      <c r="B27" s="88">
        <v>9.1</v>
      </c>
      <c r="C27" s="88">
        <v>0</v>
      </c>
      <c r="D27" s="90">
        <v>28.56</v>
      </c>
      <c r="E27" s="90"/>
      <c r="F27" s="90"/>
    </row>
    <row r="28" spans="1:6">
      <c r="A28" s="87">
        <v>39355</v>
      </c>
      <c r="B28" s="88">
        <v>13.7</v>
      </c>
      <c r="C28" s="88">
        <v>0</v>
      </c>
      <c r="D28" s="90">
        <v>31.27</v>
      </c>
      <c r="E28" s="90"/>
      <c r="F28" s="90"/>
    </row>
    <row r="29" spans="1:6">
      <c r="A29" s="87">
        <v>39386</v>
      </c>
      <c r="B29" s="88">
        <v>0</v>
      </c>
      <c r="C29" s="88">
        <v>0</v>
      </c>
      <c r="D29" s="90">
        <v>26.14</v>
      </c>
      <c r="E29" s="90"/>
      <c r="F29" s="90"/>
    </row>
    <row r="30" spans="1:6">
      <c r="A30" s="87">
        <v>39416</v>
      </c>
      <c r="B30" s="88">
        <v>5.2</v>
      </c>
      <c r="C30" s="88">
        <v>0</v>
      </c>
      <c r="D30" s="90">
        <v>7.09</v>
      </c>
      <c r="E30" s="90"/>
      <c r="F30" s="90"/>
    </row>
    <row r="31" spans="1:6">
      <c r="A31" s="87">
        <v>39447</v>
      </c>
      <c r="B31" s="88">
        <v>7.68</v>
      </c>
      <c r="C31" s="88">
        <v>0</v>
      </c>
      <c r="D31" s="90">
        <v>49.47</v>
      </c>
      <c r="E31" s="90"/>
      <c r="F31" s="90"/>
    </row>
    <row r="32" spans="1:6">
      <c r="A32" s="87">
        <v>39478</v>
      </c>
      <c r="B32" s="88">
        <v>0</v>
      </c>
      <c r="C32" s="88">
        <v>0</v>
      </c>
      <c r="D32" s="90">
        <v>12.18</v>
      </c>
      <c r="E32" s="90"/>
      <c r="F32" s="90"/>
    </row>
    <row r="33" spans="1:6">
      <c r="A33" s="87">
        <v>39507</v>
      </c>
      <c r="B33" s="88">
        <v>9.9</v>
      </c>
      <c r="C33" s="88">
        <v>0</v>
      </c>
      <c r="D33" s="90">
        <v>22.5</v>
      </c>
      <c r="E33" s="90"/>
      <c r="F33" s="90"/>
    </row>
    <row r="34" spans="1:6">
      <c r="A34" s="87">
        <v>39538</v>
      </c>
      <c r="B34" s="88">
        <v>9.08</v>
      </c>
      <c r="C34" s="88">
        <v>0</v>
      </c>
      <c r="D34" s="90">
        <v>25.06</v>
      </c>
      <c r="E34" s="90"/>
      <c r="F34" s="90"/>
    </row>
    <row r="35" spans="1:6">
      <c r="A35" s="87">
        <v>39568</v>
      </c>
      <c r="B35" s="88">
        <v>10.72</v>
      </c>
      <c r="C35" s="88">
        <v>0</v>
      </c>
      <c r="D35" s="90">
        <v>1.64</v>
      </c>
      <c r="E35" s="90"/>
      <c r="F35" s="90"/>
    </row>
    <row r="36" spans="1:6">
      <c r="A36" s="87">
        <v>39599</v>
      </c>
      <c r="B36" s="88">
        <v>20.82</v>
      </c>
      <c r="C36" s="88">
        <v>0</v>
      </c>
      <c r="D36" s="90">
        <v>16</v>
      </c>
      <c r="E36" s="90"/>
      <c r="F36" s="90"/>
    </row>
    <row r="37" spans="1:6">
      <c r="A37" s="87">
        <v>39629</v>
      </c>
      <c r="B37" s="88">
        <v>38.29</v>
      </c>
      <c r="C37" s="88">
        <v>0</v>
      </c>
      <c r="D37" s="90">
        <v>6.62</v>
      </c>
      <c r="E37" s="90"/>
      <c r="F37" s="90"/>
    </row>
    <row r="38" spans="1:6">
      <c r="A38" s="87">
        <v>39660</v>
      </c>
      <c r="B38" s="88">
        <v>8.1300000000000008</v>
      </c>
      <c r="C38" s="88">
        <v>0</v>
      </c>
      <c r="D38" s="90">
        <v>5.2</v>
      </c>
      <c r="E38" s="90"/>
      <c r="F38" s="90"/>
    </row>
    <row r="39" spans="1:6">
      <c r="A39" s="87">
        <v>39691</v>
      </c>
      <c r="B39" s="88">
        <v>39.28</v>
      </c>
      <c r="C39" s="88">
        <v>0</v>
      </c>
      <c r="D39" s="90">
        <v>10.35</v>
      </c>
      <c r="E39" s="90"/>
      <c r="F39" s="90"/>
    </row>
    <row r="40" spans="1:6">
      <c r="A40" s="87">
        <v>39721</v>
      </c>
      <c r="B40" s="88">
        <v>14.46</v>
      </c>
      <c r="C40" s="88">
        <v>0</v>
      </c>
      <c r="D40" s="90">
        <v>0</v>
      </c>
      <c r="E40" s="90"/>
      <c r="F40" s="90"/>
    </row>
    <row r="41" spans="1:6">
      <c r="A41" s="87">
        <v>39752</v>
      </c>
      <c r="B41" s="88">
        <v>0</v>
      </c>
      <c r="C41" s="88">
        <v>0.5</v>
      </c>
      <c r="D41" s="90">
        <v>6.32</v>
      </c>
      <c r="E41" s="90"/>
      <c r="F41" s="90"/>
    </row>
    <row r="42" spans="1:6">
      <c r="A42" s="87">
        <v>39782</v>
      </c>
      <c r="B42" s="88">
        <v>0</v>
      </c>
      <c r="C42" s="88">
        <v>0.95</v>
      </c>
      <c r="D42" s="90">
        <v>1.77</v>
      </c>
      <c r="E42" s="90"/>
      <c r="F42" s="90"/>
    </row>
    <row r="43" spans="1:6">
      <c r="A43" s="87">
        <v>39813</v>
      </c>
      <c r="B43" s="88">
        <v>25.23</v>
      </c>
      <c r="C43" s="88">
        <v>3.86</v>
      </c>
      <c r="D43" s="90">
        <v>0.24</v>
      </c>
      <c r="E43" s="90"/>
      <c r="F43" s="90"/>
    </row>
    <row r="44" spans="1:6">
      <c r="A44" s="87">
        <v>39844</v>
      </c>
      <c r="B44" s="88">
        <v>19.329999999999998</v>
      </c>
      <c r="C44" s="88">
        <v>1.04</v>
      </c>
      <c r="D44" s="90">
        <v>7.26</v>
      </c>
      <c r="E44" s="90"/>
      <c r="F44" s="90"/>
    </row>
    <row r="45" spans="1:6">
      <c r="A45" s="87">
        <v>39872</v>
      </c>
      <c r="B45" s="88">
        <v>9.7899999999999991</v>
      </c>
      <c r="C45" s="88">
        <v>0.56000000000000005</v>
      </c>
      <c r="D45" s="90">
        <v>3.69</v>
      </c>
      <c r="E45" s="90"/>
      <c r="F45" s="90"/>
    </row>
    <row r="46" spans="1:6">
      <c r="A46" s="87">
        <v>39903</v>
      </c>
      <c r="B46" s="88">
        <v>17.850000000000001</v>
      </c>
      <c r="C46" s="88">
        <v>0</v>
      </c>
      <c r="D46" s="90">
        <v>4.1500000000000004</v>
      </c>
      <c r="E46" s="90"/>
      <c r="F46" s="90"/>
    </row>
    <row r="47" spans="1:6">
      <c r="A47" s="87">
        <v>39933</v>
      </c>
      <c r="B47" s="88">
        <v>16.260000000000002</v>
      </c>
      <c r="C47" s="88">
        <v>0</v>
      </c>
      <c r="D47" s="90">
        <v>2.72</v>
      </c>
      <c r="E47" s="90"/>
      <c r="F47" s="90"/>
    </row>
    <row r="48" spans="1:6">
      <c r="A48" s="87">
        <v>39964</v>
      </c>
      <c r="B48" s="88">
        <v>30.92</v>
      </c>
      <c r="C48" s="88">
        <v>0</v>
      </c>
      <c r="D48" s="90">
        <v>8.3800000000000008</v>
      </c>
      <c r="E48" s="90"/>
      <c r="F48" s="90"/>
    </row>
    <row r="49" spans="1:6">
      <c r="A49" s="87">
        <v>39994</v>
      </c>
      <c r="B49" s="88">
        <v>52.32</v>
      </c>
      <c r="C49" s="88">
        <v>5.39</v>
      </c>
      <c r="D49" s="90">
        <v>5.17</v>
      </c>
      <c r="E49" s="90"/>
      <c r="F49" s="90"/>
    </row>
    <row r="50" spans="1:6">
      <c r="A50" s="87">
        <v>40025</v>
      </c>
      <c r="B50" s="88">
        <v>0</v>
      </c>
      <c r="C50" s="88">
        <v>0.81</v>
      </c>
      <c r="D50" s="90">
        <v>0.28999999999999998</v>
      </c>
      <c r="E50" s="90"/>
      <c r="F50" s="90"/>
    </row>
    <row r="51" spans="1:6">
      <c r="A51" s="87">
        <v>40056</v>
      </c>
      <c r="B51" s="88">
        <v>17.600000000000001</v>
      </c>
      <c r="C51" s="88">
        <v>0.63</v>
      </c>
      <c r="D51" s="90">
        <v>0</v>
      </c>
      <c r="E51" s="90"/>
      <c r="F51" s="90"/>
    </row>
    <row r="52" spans="1:6">
      <c r="A52" s="87">
        <v>40086</v>
      </c>
      <c r="B52" s="88">
        <v>0</v>
      </c>
      <c r="C52" s="88">
        <v>0.24</v>
      </c>
      <c r="D52" s="90">
        <v>0.49</v>
      </c>
      <c r="E52" s="90"/>
      <c r="F52" s="90"/>
    </row>
    <row r="53" spans="1:6">
      <c r="A53" s="87">
        <v>40117</v>
      </c>
      <c r="B53" s="88">
        <v>4.6399999999999997</v>
      </c>
      <c r="C53" s="88">
        <v>0.21</v>
      </c>
      <c r="D53" s="90">
        <v>1.1000000000000001</v>
      </c>
      <c r="E53" s="90"/>
      <c r="F53" s="90"/>
    </row>
    <row r="54" spans="1:6">
      <c r="A54" s="87">
        <v>40147</v>
      </c>
      <c r="B54" s="88">
        <v>15</v>
      </c>
      <c r="C54" s="88">
        <v>2.8</v>
      </c>
      <c r="D54" s="90">
        <v>0.56000000000000005</v>
      </c>
      <c r="E54" s="90"/>
      <c r="F54" s="90"/>
    </row>
    <row r="55" spans="1:6">
      <c r="A55" s="87">
        <v>40178</v>
      </c>
      <c r="B55" s="88">
        <v>23.93</v>
      </c>
      <c r="C55" s="88">
        <v>0.23</v>
      </c>
      <c r="D55" s="90">
        <v>5.44</v>
      </c>
      <c r="E55" s="90"/>
      <c r="F55" s="90"/>
    </row>
    <row r="56" spans="1:6">
      <c r="A56" s="87">
        <v>40209</v>
      </c>
      <c r="B56" s="88">
        <v>8.24</v>
      </c>
      <c r="C56" s="88">
        <v>0.52</v>
      </c>
      <c r="D56" s="90">
        <v>0</v>
      </c>
      <c r="E56" s="90"/>
      <c r="F56" s="90"/>
    </row>
    <row r="57" spans="1:6">
      <c r="A57" s="87">
        <v>40237</v>
      </c>
      <c r="B57" s="88">
        <v>29.2</v>
      </c>
      <c r="C57" s="88">
        <v>0</v>
      </c>
      <c r="D57" s="88">
        <v>0.74</v>
      </c>
      <c r="E57" s="90"/>
      <c r="F57" s="90"/>
    </row>
    <row r="58" spans="1:6">
      <c r="A58" s="87">
        <v>40268</v>
      </c>
      <c r="B58" s="88">
        <v>25.48</v>
      </c>
      <c r="C58" s="88">
        <v>2.1800000000000002</v>
      </c>
      <c r="D58" s="88">
        <v>1.7</v>
      </c>
      <c r="E58" s="90"/>
      <c r="F58" s="90"/>
    </row>
    <row r="59" spans="1:6">
      <c r="A59" s="87">
        <v>40298</v>
      </c>
      <c r="B59" s="88">
        <v>26.22</v>
      </c>
      <c r="C59" s="88">
        <v>0</v>
      </c>
      <c r="D59" s="88">
        <v>0.76</v>
      </c>
      <c r="E59" s="90"/>
      <c r="F59" s="90"/>
    </row>
    <row r="60" spans="1:6">
      <c r="A60" s="87">
        <v>40329</v>
      </c>
      <c r="B60" s="88">
        <v>28.22</v>
      </c>
      <c r="C60" s="88">
        <v>0.44</v>
      </c>
      <c r="D60" s="88">
        <v>0.36</v>
      </c>
      <c r="E60" s="90"/>
      <c r="F60" s="90"/>
    </row>
    <row r="61" spans="1:6">
      <c r="A61" s="87">
        <v>40359</v>
      </c>
      <c r="B61" s="88">
        <v>20</v>
      </c>
      <c r="C61" s="88">
        <v>2.75</v>
      </c>
      <c r="D61" s="88">
        <v>5.83</v>
      </c>
      <c r="E61" s="90"/>
      <c r="F61" s="90"/>
    </row>
    <row r="62" spans="1:6">
      <c r="A62" s="87">
        <v>40390</v>
      </c>
      <c r="B62" s="88">
        <v>17.690000000000001</v>
      </c>
      <c r="C62" s="88">
        <v>0</v>
      </c>
      <c r="D62" s="88">
        <v>0.37</v>
      </c>
      <c r="E62" s="90"/>
      <c r="F62" s="90"/>
    </row>
    <row r="63" spans="1:6">
      <c r="A63" s="87">
        <v>40421</v>
      </c>
      <c r="B63" s="88">
        <v>29.22</v>
      </c>
      <c r="C63" s="88">
        <v>1.1499999999999999</v>
      </c>
      <c r="D63" s="88">
        <v>1.46</v>
      </c>
      <c r="E63" s="90"/>
      <c r="F63" s="90"/>
    </row>
    <row r="64" spans="1:6">
      <c r="A64" s="87">
        <v>40451</v>
      </c>
      <c r="B64" s="88">
        <v>14.48</v>
      </c>
      <c r="C64" s="88">
        <v>0</v>
      </c>
      <c r="D64" s="88">
        <v>2.0099999999999998</v>
      </c>
      <c r="E64" s="90"/>
      <c r="F64" s="90"/>
    </row>
    <row r="65" spans="1:6">
      <c r="A65" s="87">
        <v>40482</v>
      </c>
      <c r="B65" s="88">
        <v>11.72</v>
      </c>
      <c r="C65" s="88">
        <v>0</v>
      </c>
      <c r="D65" s="88">
        <v>0.75</v>
      </c>
      <c r="E65" s="90"/>
      <c r="F65" s="90"/>
    </row>
    <row r="66" spans="1:6">
      <c r="A66" s="87">
        <v>40512</v>
      </c>
      <c r="B66" s="88">
        <v>39.01</v>
      </c>
      <c r="C66" s="88">
        <v>4.43</v>
      </c>
      <c r="D66" s="88">
        <v>0.21</v>
      </c>
      <c r="E66" s="90"/>
      <c r="F66" s="90"/>
    </row>
    <row r="67" spans="1:6">
      <c r="A67" s="87">
        <v>40543</v>
      </c>
      <c r="B67" s="88">
        <v>14.35</v>
      </c>
      <c r="C67" s="88">
        <v>0.53</v>
      </c>
      <c r="D67" s="88">
        <v>6.16</v>
      </c>
      <c r="E67" s="90"/>
      <c r="F67" s="90"/>
    </row>
    <row r="68" spans="1:6">
      <c r="A68" s="87">
        <v>40574</v>
      </c>
      <c r="B68" s="88">
        <v>16.37</v>
      </c>
      <c r="C68" s="88">
        <v>0.15</v>
      </c>
      <c r="D68" s="88">
        <v>0.53</v>
      </c>
      <c r="E68" s="90"/>
      <c r="F68" s="90"/>
    </row>
    <row r="69" spans="1:6">
      <c r="A69" s="87">
        <v>40602</v>
      </c>
      <c r="B69" s="88">
        <v>13.93</v>
      </c>
      <c r="C69" s="88">
        <v>0.36</v>
      </c>
      <c r="D69" s="88">
        <v>0.75</v>
      </c>
      <c r="E69" s="90"/>
      <c r="F69" s="90"/>
    </row>
    <row r="71" spans="1:6">
      <c r="B71" s="116" t="s">
        <v>99</v>
      </c>
    </row>
    <row r="72" spans="1:6" ht="15">
      <c r="B72" s="199" t="s">
        <v>191</v>
      </c>
      <c r="C72" s="200"/>
      <c r="D72" s="200"/>
      <c r="E72" s="164"/>
      <c r="F72" s="164"/>
    </row>
    <row r="73" spans="1:6" ht="11.25" customHeight="1">
      <c r="B73" s="200"/>
      <c r="C73" s="200"/>
      <c r="D73" s="200"/>
      <c r="E73" s="164"/>
      <c r="F73" s="164"/>
    </row>
    <row r="74" spans="1:6" ht="15">
      <c r="B74" s="164"/>
      <c r="C74" s="164"/>
      <c r="D74" s="164"/>
    </row>
  </sheetData>
  <mergeCells count="1">
    <mergeCell ref="B72:D73"/>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G86"/>
  <sheetViews>
    <sheetView workbookViewId="0">
      <pane xSplit="1" ySplit="7" topLeftCell="B49"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7</v>
      </c>
    </row>
    <row r="2" spans="1:6" ht="11.25" customHeight="1">
      <c r="A2" s="15" t="s">
        <v>14</v>
      </c>
    </row>
    <row r="3" spans="1:6" ht="11.25" customHeight="1">
      <c r="A3" s="13" t="s">
        <v>102</v>
      </c>
    </row>
    <row r="4" spans="1:6" ht="11.25" customHeight="1">
      <c r="A4" s="13" t="s">
        <v>127</v>
      </c>
    </row>
    <row r="5" spans="1:6" ht="11.25" customHeight="1"/>
    <row r="6" spans="1:6" ht="11.25" customHeight="1">
      <c r="A6" s="74"/>
    </row>
    <row r="7" spans="1:6" ht="23.25" customHeight="1">
      <c r="B7" s="89" t="s">
        <v>104</v>
      </c>
      <c r="C7" s="89" t="s">
        <v>105</v>
      </c>
    </row>
    <row r="8" spans="1:6" ht="15" customHeight="1">
      <c r="A8" s="87">
        <v>38353</v>
      </c>
      <c r="B8" s="88">
        <v>11.24</v>
      </c>
      <c r="C8" s="88">
        <v>9.77</v>
      </c>
      <c r="D8" s="90"/>
      <c r="E8" s="90"/>
      <c r="F8" s="90"/>
    </row>
    <row r="9" spans="1:6">
      <c r="A9" s="87">
        <v>38384</v>
      </c>
      <c r="B9" s="88">
        <v>11.09</v>
      </c>
      <c r="C9" s="88">
        <v>13.03</v>
      </c>
      <c r="D9" s="90"/>
      <c r="E9" s="90"/>
      <c r="F9" s="90"/>
    </row>
    <row r="10" spans="1:6">
      <c r="A10" s="87">
        <v>38412</v>
      </c>
      <c r="B10" s="88">
        <v>11.38</v>
      </c>
      <c r="C10" s="88">
        <v>11.05</v>
      </c>
      <c r="D10" s="90"/>
      <c r="E10" s="90"/>
      <c r="F10" s="90"/>
    </row>
    <row r="11" spans="1:6">
      <c r="A11" s="87">
        <v>38443</v>
      </c>
      <c r="B11" s="88">
        <v>11.47</v>
      </c>
      <c r="C11" s="88">
        <v>7.2</v>
      </c>
      <c r="D11" s="90"/>
      <c r="E11" s="90"/>
      <c r="F11" s="90"/>
    </row>
    <row r="12" spans="1:6">
      <c r="A12" s="87">
        <v>38473</v>
      </c>
      <c r="B12" s="88">
        <v>11.85</v>
      </c>
      <c r="C12" s="88">
        <v>16.82</v>
      </c>
      <c r="D12" s="90"/>
      <c r="E12" s="90"/>
      <c r="F12" s="90"/>
    </row>
    <row r="13" spans="1:6">
      <c r="A13" s="87">
        <v>38504</v>
      </c>
      <c r="B13" s="88">
        <v>12.42</v>
      </c>
      <c r="C13" s="88">
        <v>21.82</v>
      </c>
      <c r="D13" s="90"/>
      <c r="E13" s="90"/>
      <c r="F13" s="90"/>
    </row>
    <row r="14" spans="1:6">
      <c r="A14" s="87">
        <v>38534</v>
      </c>
      <c r="B14" s="88">
        <v>13.26</v>
      </c>
      <c r="C14" s="88">
        <v>21.88</v>
      </c>
      <c r="D14" s="90"/>
      <c r="E14" s="90"/>
      <c r="F14" s="90"/>
    </row>
    <row r="15" spans="1:6">
      <c r="A15" s="87">
        <v>38565</v>
      </c>
      <c r="B15" s="88">
        <v>12.62</v>
      </c>
      <c r="C15" s="88">
        <v>15.84</v>
      </c>
      <c r="D15" s="90"/>
      <c r="E15" s="90"/>
      <c r="F15" s="90"/>
    </row>
    <row r="16" spans="1:6">
      <c r="A16" s="87">
        <v>38596</v>
      </c>
      <c r="B16" s="88">
        <v>12.67</v>
      </c>
      <c r="C16" s="88">
        <v>12.45</v>
      </c>
      <c r="D16" s="90"/>
      <c r="E16" s="90"/>
      <c r="F16" s="90"/>
    </row>
    <row r="17" spans="1:6">
      <c r="A17" s="87">
        <v>38626</v>
      </c>
      <c r="B17" s="88">
        <v>12.45</v>
      </c>
      <c r="C17" s="88">
        <v>20.97</v>
      </c>
      <c r="D17" s="90"/>
      <c r="E17" s="90"/>
      <c r="F17" s="90"/>
    </row>
    <row r="18" spans="1:6">
      <c r="A18" s="87">
        <v>38657</v>
      </c>
      <c r="B18" s="88">
        <v>12.41</v>
      </c>
      <c r="C18" s="88">
        <v>25.8</v>
      </c>
      <c r="D18" s="90"/>
      <c r="E18" s="90"/>
      <c r="F18" s="90"/>
    </row>
    <row r="19" spans="1:6">
      <c r="A19" s="87">
        <v>38687</v>
      </c>
      <c r="B19" s="88">
        <v>13.2</v>
      </c>
      <c r="C19" s="88">
        <v>31.96</v>
      </c>
      <c r="D19" s="90"/>
      <c r="E19" s="90"/>
      <c r="F19" s="90"/>
    </row>
    <row r="20" spans="1:6" ht="15" customHeight="1">
      <c r="A20" s="87">
        <v>38718</v>
      </c>
      <c r="B20" s="88">
        <v>12.43</v>
      </c>
      <c r="C20" s="88">
        <v>18.14</v>
      </c>
      <c r="D20" s="90"/>
      <c r="E20" s="90"/>
      <c r="F20" s="90"/>
    </row>
    <row r="21" spans="1:6">
      <c r="A21" s="87">
        <v>38749</v>
      </c>
      <c r="B21" s="88">
        <v>12.4</v>
      </c>
      <c r="C21" s="88">
        <v>23.81</v>
      </c>
      <c r="D21" s="90"/>
      <c r="E21" s="90"/>
      <c r="F21" s="90"/>
    </row>
    <row r="22" spans="1:6">
      <c r="A22" s="87">
        <v>38777</v>
      </c>
      <c r="B22" s="88">
        <v>12.76</v>
      </c>
      <c r="C22" s="88">
        <v>41.82</v>
      </c>
      <c r="D22" s="90"/>
      <c r="E22" s="90"/>
      <c r="F22" s="90"/>
    </row>
    <row r="23" spans="1:6">
      <c r="A23" s="87">
        <v>38808</v>
      </c>
      <c r="B23" s="88">
        <v>12.98</v>
      </c>
      <c r="C23" s="88">
        <v>29.09</v>
      </c>
      <c r="D23" s="90"/>
      <c r="E23" s="90"/>
      <c r="F23" s="90"/>
    </row>
    <row r="24" spans="1:6">
      <c r="A24" s="87">
        <v>38838</v>
      </c>
      <c r="B24" s="88">
        <v>13.4</v>
      </c>
      <c r="C24" s="88">
        <v>34.07</v>
      </c>
      <c r="D24" s="90"/>
      <c r="E24" s="90"/>
      <c r="F24" s="90"/>
    </row>
    <row r="25" spans="1:6">
      <c r="A25" s="87">
        <v>38869</v>
      </c>
      <c r="B25" s="88">
        <v>13.95</v>
      </c>
      <c r="C25" s="88">
        <v>29.01</v>
      </c>
      <c r="D25" s="90"/>
      <c r="E25" s="90"/>
      <c r="F25" s="90"/>
    </row>
    <row r="26" spans="1:6">
      <c r="A26" s="87">
        <v>38899</v>
      </c>
      <c r="B26" s="88">
        <v>14.52</v>
      </c>
      <c r="C26" s="88">
        <v>35.299999999999997</v>
      </c>
      <c r="D26" s="90"/>
      <c r="E26" s="90"/>
      <c r="F26" s="90"/>
    </row>
    <row r="27" spans="1:6">
      <c r="A27" s="87">
        <v>38930</v>
      </c>
      <c r="B27" s="88">
        <v>14.15</v>
      </c>
      <c r="C27" s="88">
        <v>29.31</v>
      </c>
      <c r="D27" s="90"/>
      <c r="E27" s="90"/>
      <c r="F27" s="90"/>
    </row>
    <row r="28" spans="1:6">
      <c r="A28" s="87">
        <v>38961</v>
      </c>
      <c r="B28" s="88">
        <v>13.84</v>
      </c>
      <c r="C28" s="88">
        <v>20.21</v>
      </c>
      <c r="D28" s="90"/>
      <c r="E28" s="90"/>
      <c r="F28" s="90"/>
    </row>
    <row r="29" spans="1:6">
      <c r="A29" s="87">
        <v>38991</v>
      </c>
      <c r="B29" s="88">
        <v>13.65</v>
      </c>
      <c r="C29" s="88">
        <v>42.52</v>
      </c>
      <c r="D29" s="90"/>
      <c r="E29" s="90"/>
      <c r="F29" s="90"/>
    </row>
    <row r="30" spans="1:6">
      <c r="A30" s="87">
        <v>39022</v>
      </c>
      <c r="B30" s="88">
        <v>13.81</v>
      </c>
      <c r="C30" s="88">
        <v>41.11</v>
      </c>
      <c r="D30" s="90"/>
      <c r="E30" s="90"/>
      <c r="F30" s="90"/>
    </row>
    <row r="31" spans="1:6">
      <c r="A31" s="87">
        <v>39052</v>
      </c>
      <c r="B31" s="88">
        <v>14.51</v>
      </c>
      <c r="C31" s="88">
        <v>43.23</v>
      </c>
      <c r="D31" s="90"/>
      <c r="E31" s="90"/>
      <c r="F31" s="90"/>
    </row>
    <row r="32" spans="1:6" ht="15" customHeight="1">
      <c r="A32" s="87">
        <v>39083</v>
      </c>
      <c r="B32" s="88">
        <v>13.56</v>
      </c>
      <c r="C32" s="88">
        <v>27.53</v>
      </c>
      <c r="D32" s="90"/>
      <c r="E32" s="90"/>
      <c r="F32" s="90"/>
    </row>
    <row r="33" spans="1:6">
      <c r="A33" s="87">
        <v>39114</v>
      </c>
      <c r="B33" s="88">
        <v>13.61</v>
      </c>
      <c r="C33" s="88">
        <v>39.159999999999997</v>
      </c>
      <c r="D33" s="90"/>
      <c r="E33" s="90"/>
      <c r="F33" s="90"/>
    </row>
    <row r="34" spans="1:6">
      <c r="A34" s="87">
        <v>39142</v>
      </c>
      <c r="B34" s="88">
        <v>14.06</v>
      </c>
      <c r="C34" s="88">
        <v>35.24</v>
      </c>
      <c r="D34" s="90"/>
      <c r="E34" s="90"/>
      <c r="F34" s="90"/>
    </row>
    <row r="35" spans="1:6">
      <c r="A35" s="87">
        <v>39173</v>
      </c>
      <c r="B35" s="88">
        <v>14.37</v>
      </c>
      <c r="C35" s="88">
        <v>70.400000000000006</v>
      </c>
      <c r="D35" s="90"/>
      <c r="E35" s="90"/>
      <c r="F35" s="90"/>
    </row>
    <row r="36" spans="1:6">
      <c r="A36" s="87">
        <v>39203</v>
      </c>
      <c r="B36" s="88">
        <v>15</v>
      </c>
      <c r="C36" s="88">
        <v>45.23</v>
      </c>
      <c r="D36" s="90"/>
      <c r="E36" s="90"/>
      <c r="F36" s="90"/>
    </row>
    <row r="37" spans="1:6">
      <c r="A37" s="87">
        <v>39234</v>
      </c>
      <c r="B37" s="88">
        <v>15.4</v>
      </c>
      <c r="C37" s="88">
        <v>49.93</v>
      </c>
      <c r="D37" s="90"/>
      <c r="E37" s="90"/>
      <c r="F37" s="90"/>
    </row>
    <row r="38" spans="1:6">
      <c r="A38" s="87">
        <v>39264</v>
      </c>
      <c r="B38" s="88">
        <v>15.93</v>
      </c>
      <c r="C38" s="88">
        <v>61.91</v>
      </c>
      <c r="D38" s="90"/>
      <c r="E38" s="90"/>
      <c r="F38" s="90"/>
    </row>
    <row r="39" spans="1:6">
      <c r="A39" s="87">
        <v>39295</v>
      </c>
      <c r="B39" s="88">
        <v>15.61</v>
      </c>
      <c r="C39" s="88">
        <v>59.16</v>
      </c>
      <c r="D39" s="90"/>
      <c r="E39" s="90"/>
      <c r="F39" s="90"/>
    </row>
    <row r="40" spans="1:6">
      <c r="A40" s="87">
        <v>39326</v>
      </c>
      <c r="B40" s="88">
        <v>15.36</v>
      </c>
      <c r="C40" s="88">
        <v>95.81</v>
      </c>
      <c r="D40" s="90"/>
      <c r="E40" s="90"/>
      <c r="F40" s="90"/>
    </row>
    <row r="41" spans="1:6">
      <c r="A41" s="87">
        <v>39356</v>
      </c>
      <c r="B41" s="88">
        <v>14.9</v>
      </c>
      <c r="C41" s="88">
        <v>75.89</v>
      </c>
      <c r="D41" s="90"/>
      <c r="E41" s="90"/>
      <c r="F41" s="90"/>
    </row>
    <row r="42" spans="1:6">
      <c r="A42" s="87">
        <v>39387</v>
      </c>
      <c r="B42" s="88">
        <v>15.13</v>
      </c>
      <c r="C42" s="88">
        <v>88.64</v>
      </c>
      <c r="D42" s="90"/>
      <c r="E42" s="90"/>
      <c r="F42" s="90"/>
    </row>
    <row r="43" spans="1:6">
      <c r="A43" s="87">
        <v>39417</v>
      </c>
      <c r="B43" s="88">
        <v>15.74</v>
      </c>
      <c r="C43" s="88">
        <v>152.11000000000001</v>
      </c>
      <c r="D43" s="90"/>
      <c r="E43" s="90"/>
      <c r="F43" s="90"/>
    </row>
    <row r="44" spans="1:6" ht="15" customHeight="1">
      <c r="A44" s="87">
        <v>39448</v>
      </c>
      <c r="B44" s="88">
        <v>14.63</v>
      </c>
      <c r="C44" s="88">
        <v>38.35</v>
      </c>
      <c r="D44" s="90"/>
      <c r="E44" s="90"/>
      <c r="F44" s="90"/>
    </row>
    <row r="45" spans="1:6">
      <c r="A45" s="87">
        <v>39479</v>
      </c>
      <c r="B45" s="88">
        <v>14.68</v>
      </c>
      <c r="C45" s="88">
        <v>87.22</v>
      </c>
      <c r="D45" s="90"/>
      <c r="E45" s="90"/>
      <c r="F45" s="90"/>
    </row>
    <row r="46" spans="1:6">
      <c r="A46" s="87">
        <v>39508</v>
      </c>
      <c r="B46" s="88">
        <v>14.98</v>
      </c>
      <c r="C46" s="88">
        <v>148.57</v>
      </c>
      <c r="D46" s="90"/>
      <c r="E46" s="90"/>
      <c r="F46" s="90"/>
    </row>
    <row r="47" spans="1:6">
      <c r="A47" s="87">
        <v>39539</v>
      </c>
      <c r="B47" s="88">
        <v>15.16</v>
      </c>
      <c r="C47" s="88">
        <v>142.62</v>
      </c>
      <c r="D47" s="90"/>
      <c r="E47" s="90"/>
      <c r="F47" s="90"/>
    </row>
    <row r="48" spans="1:6">
      <c r="A48" s="87">
        <v>39569</v>
      </c>
      <c r="B48" s="88">
        <v>15.52</v>
      </c>
      <c r="C48" s="88">
        <v>84.96</v>
      </c>
      <c r="D48" s="90"/>
      <c r="E48" s="90"/>
      <c r="F48" s="90"/>
    </row>
    <row r="49" spans="1:7">
      <c r="A49" s="87">
        <v>39600</v>
      </c>
      <c r="B49" s="88">
        <v>15.92</v>
      </c>
      <c r="C49" s="88">
        <v>57.01</v>
      </c>
      <c r="D49" s="90"/>
      <c r="E49" s="90"/>
    </row>
    <row r="50" spans="1:7">
      <c r="A50" s="87">
        <v>39630</v>
      </c>
      <c r="B50" s="88">
        <v>16.62</v>
      </c>
      <c r="C50" s="88">
        <v>99.44</v>
      </c>
      <c r="D50" s="90"/>
      <c r="E50" s="90"/>
    </row>
    <row r="51" spans="1:7">
      <c r="A51" s="87">
        <v>39661</v>
      </c>
      <c r="B51" s="88">
        <v>16.18</v>
      </c>
      <c r="C51" s="88">
        <v>91.05</v>
      </c>
      <c r="D51" s="90"/>
      <c r="E51" s="90"/>
    </row>
    <row r="52" spans="1:7">
      <c r="A52" s="87">
        <v>39692</v>
      </c>
      <c r="B52" s="88">
        <v>16.05</v>
      </c>
      <c r="C52" s="88">
        <v>150.44999999999999</v>
      </c>
      <c r="D52" s="90"/>
      <c r="E52" s="90"/>
    </row>
    <row r="53" spans="1:7">
      <c r="A53" s="87">
        <v>39722</v>
      </c>
      <c r="B53" s="88">
        <v>28.95</v>
      </c>
      <c r="C53" s="88">
        <v>88.81</v>
      </c>
      <c r="D53" s="90"/>
      <c r="E53" s="90"/>
    </row>
    <row r="54" spans="1:7">
      <c r="A54" s="87">
        <v>39753</v>
      </c>
      <c r="B54" s="88">
        <v>26.4</v>
      </c>
      <c r="C54" s="88">
        <v>98.02</v>
      </c>
      <c r="D54" s="90"/>
      <c r="E54" s="90"/>
    </row>
    <row r="55" spans="1:7">
      <c r="A55" s="87">
        <v>39783</v>
      </c>
      <c r="B55" s="88">
        <v>24.44</v>
      </c>
      <c r="C55" s="88">
        <v>90.62</v>
      </c>
      <c r="D55" s="90"/>
      <c r="E55" s="90"/>
    </row>
    <row r="56" spans="1:7">
      <c r="A56" s="87">
        <v>39814</v>
      </c>
      <c r="B56" s="88">
        <v>24.64</v>
      </c>
      <c r="C56" s="88">
        <v>75.430000000000007</v>
      </c>
      <c r="D56" s="90"/>
      <c r="E56" s="90"/>
    </row>
    <row r="57" spans="1:7">
      <c r="A57" s="87">
        <v>39845</v>
      </c>
      <c r="B57" s="88">
        <v>22.86</v>
      </c>
      <c r="C57" s="88">
        <v>69.02</v>
      </c>
      <c r="D57" s="90"/>
      <c r="E57" s="90"/>
    </row>
    <row r="58" spans="1:7">
      <c r="A58" s="87">
        <v>39873</v>
      </c>
      <c r="B58" s="88">
        <v>21.95</v>
      </c>
      <c r="C58" s="88">
        <v>111.27</v>
      </c>
      <c r="D58" s="90"/>
      <c r="E58" s="90"/>
    </row>
    <row r="59" spans="1:7">
      <c r="A59" s="87">
        <v>39904</v>
      </c>
      <c r="B59" s="88">
        <v>22.3</v>
      </c>
      <c r="C59" s="88">
        <v>105.99</v>
      </c>
      <c r="D59" s="90"/>
      <c r="E59" s="90"/>
    </row>
    <row r="60" spans="1:7">
      <c r="A60" s="87">
        <v>39934</v>
      </c>
      <c r="B60" s="88">
        <v>23.18</v>
      </c>
      <c r="C60" s="88">
        <v>85.56</v>
      </c>
      <c r="D60" s="90"/>
      <c r="E60" s="90"/>
    </row>
    <row r="61" spans="1:7">
      <c r="A61" s="87">
        <v>39965</v>
      </c>
      <c r="B61" s="88">
        <v>23.78</v>
      </c>
      <c r="C61" s="88">
        <v>122.04</v>
      </c>
      <c r="D61" s="90"/>
      <c r="E61" s="90"/>
    </row>
    <row r="62" spans="1:7">
      <c r="A62" s="87">
        <v>39995</v>
      </c>
      <c r="B62" s="88">
        <v>25.71</v>
      </c>
      <c r="C62" s="88">
        <v>148.16999999999999</v>
      </c>
      <c r="D62" s="90"/>
      <c r="E62" s="90"/>
    </row>
    <row r="63" spans="1:7">
      <c r="A63" s="87">
        <v>40026</v>
      </c>
      <c r="B63" s="88">
        <v>25.49</v>
      </c>
      <c r="C63" s="88">
        <v>131.41</v>
      </c>
      <c r="D63" s="90"/>
      <c r="E63" s="90"/>
    </row>
    <row r="64" spans="1:7">
      <c r="A64" s="87">
        <v>40057</v>
      </c>
      <c r="B64" s="88">
        <v>25.05</v>
      </c>
      <c r="C64" s="88">
        <v>135.66</v>
      </c>
      <c r="D64" s="90"/>
      <c r="E64" s="90"/>
      <c r="F64" s="90"/>
      <c r="G64" s="90"/>
    </row>
    <row r="65" spans="1:7">
      <c r="A65" s="87">
        <v>40087</v>
      </c>
      <c r="B65" s="88">
        <v>25.27</v>
      </c>
      <c r="C65" s="88">
        <v>70.33</v>
      </c>
      <c r="D65" s="90"/>
      <c r="E65" s="90"/>
      <c r="G65" s="90"/>
    </row>
    <row r="66" spans="1:7">
      <c r="A66" s="87">
        <v>40118</v>
      </c>
      <c r="B66" s="88">
        <v>25.98</v>
      </c>
      <c r="C66" s="88">
        <v>58.52</v>
      </c>
      <c r="D66" s="90"/>
      <c r="E66" s="90"/>
      <c r="G66" s="90"/>
    </row>
    <row r="67" spans="1:7">
      <c r="A67" s="87">
        <v>40148</v>
      </c>
      <c r="B67" s="88">
        <v>28.96</v>
      </c>
      <c r="C67" s="88">
        <v>87.61</v>
      </c>
      <c r="D67" s="90"/>
      <c r="E67" s="90"/>
      <c r="G67" s="90"/>
    </row>
    <row r="68" spans="1:7">
      <c r="A68" s="87">
        <v>40179</v>
      </c>
      <c r="B68" s="88">
        <v>27.23</v>
      </c>
      <c r="C68" s="88">
        <v>51.14</v>
      </c>
      <c r="D68" s="90"/>
      <c r="E68" s="90"/>
      <c r="G68" s="90"/>
    </row>
    <row r="69" spans="1:7">
      <c r="A69" s="87">
        <v>40210</v>
      </c>
      <c r="B69" s="88">
        <v>26.85</v>
      </c>
      <c r="C69" s="88">
        <v>47.85</v>
      </c>
      <c r="D69" s="90"/>
      <c r="E69" s="90"/>
      <c r="G69" s="90"/>
    </row>
    <row r="70" spans="1:7">
      <c r="A70" s="87">
        <v>40238</v>
      </c>
      <c r="B70" s="88">
        <v>27.29</v>
      </c>
      <c r="C70" s="88">
        <v>84.95</v>
      </c>
      <c r="D70" s="90"/>
      <c r="E70" s="90"/>
      <c r="G70" s="90"/>
    </row>
    <row r="71" spans="1:7">
      <c r="A71" s="87">
        <v>40269</v>
      </c>
      <c r="B71" s="88">
        <v>26.89</v>
      </c>
      <c r="C71" s="88">
        <v>49.02</v>
      </c>
      <c r="D71" s="90"/>
      <c r="E71" s="90"/>
      <c r="G71" s="90"/>
    </row>
    <row r="72" spans="1:7">
      <c r="A72" s="87">
        <v>40299</v>
      </c>
      <c r="B72" s="88">
        <v>27.86</v>
      </c>
      <c r="C72" s="88">
        <v>58.34</v>
      </c>
      <c r="D72" s="90"/>
      <c r="E72" s="90"/>
      <c r="G72" s="90"/>
    </row>
    <row r="73" spans="1:7">
      <c r="A73" s="87">
        <v>40330</v>
      </c>
      <c r="B73" s="88">
        <v>29.87</v>
      </c>
      <c r="C73" s="88">
        <v>57.64</v>
      </c>
      <c r="D73" s="90"/>
      <c r="E73" s="90"/>
      <c r="G73" s="90"/>
    </row>
    <row r="74" spans="1:7">
      <c r="A74" s="87">
        <v>40360</v>
      </c>
      <c r="B74" s="88">
        <v>31.71</v>
      </c>
      <c r="C74" s="88">
        <v>53.98</v>
      </c>
      <c r="D74" s="90"/>
      <c r="E74" s="90"/>
      <c r="G74" s="90"/>
    </row>
    <row r="75" spans="1:7">
      <c r="A75" s="87">
        <v>40391</v>
      </c>
      <c r="B75" s="88">
        <v>31.16</v>
      </c>
      <c r="C75" s="88">
        <v>47.91</v>
      </c>
      <c r="D75" s="90"/>
      <c r="E75" s="90"/>
      <c r="G75" s="90"/>
    </row>
    <row r="76" spans="1:7">
      <c r="A76" s="87">
        <v>40422</v>
      </c>
      <c r="B76" s="88">
        <v>30.96</v>
      </c>
      <c r="C76" s="88">
        <v>41.09</v>
      </c>
      <c r="D76" s="90"/>
      <c r="E76" s="90"/>
      <c r="G76" s="90"/>
    </row>
    <row r="77" spans="1:7">
      <c r="A77" s="87">
        <v>40452</v>
      </c>
      <c r="B77" s="88">
        <v>32.35</v>
      </c>
      <c r="C77" s="88">
        <v>26.81</v>
      </c>
      <c r="D77" s="90"/>
      <c r="E77" s="90"/>
      <c r="G77" s="90"/>
    </row>
    <row r="78" spans="1:7">
      <c r="A78" s="87">
        <v>40483</v>
      </c>
      <c r="B78" s="88">
        <v>33.130000000000003</v>
      </c>
      <c r="C78" s="88">
        <v>48.25</v>
      </c>
      <c r="D78" s="90"/>
      <c r="E78" s="90"/>
      <c r="G78" s="90"/>
    </row>
    <row r="79" spans="1:7">
      <c r="A79" s="87">
        <v>40513</v>
      </c>
      <c r="B79" s="88">
        <v>38.270000000000003</v>
      </c>
      <c r="C79" s="88">
        <v>55.66</v>
      </c>
      <c r="D79" s="90"/>
      <c r="E79" s="90"/>
      <c r="G79" s="90"/>
    </row>
    <row r="80" spans="1:7">
      <c r="A80" s="87">
        <v>40544</v>
      </c>
      <c r="B80" s="88">
        <v>36.53</v>
      </c>
      <c r="C80" s="88">
        <v>39.28</v>
      </c>
      <c r="D80" s="90"/>
    </row>
    <row r="81" spans="1:7">
      <c r="A81" s="87">
        <v>40575</v>
      </c>
      <c r="B81" s="88">
        <v>36.29</v>
      </c>
      <c r="C81" s="88">
        <v>50.09</v>
      </c>
      <c r="D81" s="90"/>
    </row>
    <row r="82" spans="1:7">
      <c r="A82" s="87"/>
      <c r="B82" s="88"/>
      <c r="C82" s="88"/>
      <c r="D82" s="90"/>
    </row>
    <row r="83" spans="1:7">
      <c r="A83" s="87"/>
      <c r="B83" s="88"/>
      <c r="C83" s="88"/>
      <c r="D83" s="90"/>
    </row>
    <row r="84" spans="1:7">
      <c r="B84" s="116" t="s">
        <v>99</v>
      </c>
    </row>
    <row r="85" spans="1:7">
      <c r="B85" s="199" t="s">
        <v>134</v>
      </c>
      <c r="C85" s="200"/>
      <c r="D85" s="200"/>
      <c r="E85" s="200"/>
      <c r="F85" s="200"/>
      <c r="G85" s="200"/>
    </row>
    <row r="86" spans="1:7">
      <c r="B86" s="200"/>
      <c r="C86" s="200"/>
      <c r="D86" s="200"/>
      <c r="E86" s="200"/>
      <c r="F86" s="200"/>
      <c r="G86" s="200"/>
    </row>
  </sheetData>
  <mergeCells count="1">
    <mergeCell ref="B85:G86"/>
  </mergeCells>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G631"/>
  <sheetViews>
    <sheetView workbookViewId="0">
      <pane xSplit="1" ySplit="7" topLeftCell="B591"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6" ht="15" customHeight="1">
      <c r="A1" s="1" t="s">
        <v>7</v>
      </c>
    </row>
    <row r="2" spans="1:6" ht="11.25" customHeight="1">
      <c r="A2" s="15" t="s">
        <v>101</v>
      </c>
    </row>
    <row r="3" spans="1:6" ht="11.25" customHeight="1">
      <c r="A3" s="13" t="s">
        <v>135</v>
      </c>
    </row>
    <row r="4" spans="1:6" ht="11.25" customHeight="1">
      <c r="A4" s="13" t="s">
        <v>127</v>
      </c>
    </row>
    <row r="5" spans="1:6" ht="11.25" customHeight="1">
      <c r="A5" s="9" t="s">
        <v>127</v>
      </c>
    </row>
    <row r="6" spans="1:6" ht="11.25" customHeight="1">
      <c r="A6" s="74"/>
    </row>
    <row r="7" spans="1:6" ht="23.25" customHeight="1">
      <c r="B7" s="89" t="s">
        <v>136</v>
      </c>
      <c r="C7" s="89" t="s">
        <v>137</v>
      </c>
    </row>
    <row r="8" spans="1:6" ht="15" customHeight="1">
      <c r="A8" s="166">
        <v>39722</v>
      </c>
      <c r="B8" s="88">
        <v>0.85</v>
      </c>
      <c r="C8" s="88">
        <v>520.41</v>
      </c>
      <c r="D8" s="90"/>
      <c r="E8" s="90"/>
      <c r="F8" s="90"/>
    </row>
    <row r="9" spans="1:6">
      <c r="A9" s="166">
        <v>39723</v>
      </c>
      <c r="B9" s="88">
        <v>0.76</v>
      </c>
      <c r="C9" s="88" t="s">
        <v>148</v>
      </c>
      <c r="D9" s="90"/>
      <c r="E9" s="90"/>
      <c r="F9" s="90"/>
    </row>
    <row r="10" spans="1:6">
      <c r="A10" s="166">
        <v>39724</v>
      </c>
      <c r="B10" s="88">
        <v>15.66</v>
      </c>
      <c r="C10" s="88" t="s">
        <v>148</v>
      </c>
      <c r="D10" s="90"/>
      <c r="E10" s="90"/>
      <c r="F10" s="90"/>
    </row>
    <row r="11" spans="1:6">
      <c r="A11" s="166">
        <v>39727</v>
      </c>
      <c r="B11" s="88">
        <v>53.4</v>
      </c>
      <c r="C11" s="88" t="s">
        <v>148</v>
      </c>
      <c r="D11" s="90"/>
      <c r="E11" s="90"/>
      <c r="F11" s="90"/>
    </row>
    <row r="12" spans="1:6">
      <c r="A12" s="166">
        <v>39728</v>
      </c>
      <c r="B12" s="88">
        <v>106.46</v>
      </c>
      <c r="C12" s="88" t="s">
        <v>148</v>
      </c>
      <c r="D12" s="90"/>
      <c r="E12" s="90"/>
      <c r="F12" s="90"/>
    </row>
    <row r="13" spans="1:6">
      <c r="A13" s="166">
        <v>39729</v>
      </c>
      <c r="B13" s="88">
        <v>82.59</v>
      </c>
      <c r="C13" s="88">
        <v>509.46</v>
      </c>
      <c r="D13" s="90"/>
      <c r="E13" s="90"/>
    </row>
    <row r="14" spans="1:6">
      <c r="A14" s="166">
        <v>39730</v>
      </c>
      <c r="B14" s="88">
        <v>89.7</v>
      </c>
      <c r="C14" s="88" t="s">
        <v>148</v>
      </c>
      <c r="D14" s="90"/>
      <c r="E14" s="90"/>
    </row>
    <row r="15" spans="1:6">
      <c r="A15" s="166">
        <v>39731</v>
      </c>
      <c r="B15" s="88">
        <v>107.83</v>
      </c>
      <c r="C15" s="88" t="s">
        <v>148</v>
      </c>
      <c r="D15" s="90"/>
      <c r="E15" s="90"/>
    </row>
    <row r="16" spans="1:6">
      <c r="A16" s="166">
        <v>39734</v>
      </c>
      <c r="B16" s="88">
        <v>147.9</v>
      </c>
      <c r="C16" s="88" t="s">
        <v>148</v>
      </c>
      <c r="D16" s="90"/>
      <c r="E16" s="90"/>
    </row>
    <row r="17" spans="1:7">
      <c r="A17" s="166">
        <v>39735</v>
      </c>
      <c r="B17" s="88">
        <v>133.30000000000001</v>
      </c>
      <c r="C17" s="88" t="s">
        <v>148</v>
      </c>
      <c r="D17" s="90"/>
      <c r="E17" s="90"/>
    </row>
    <row r="18" spans="1:7">
      <c r="A18" s="166">
        <v>39736</v>
      </c>
      <c r="B18" s="88">
        <v>184.93</v>
      </c>
      <c r="C18" s="88">
        <v>452.13</v>
      </c>
      <c r="D18" s="90"/>
      <c r="E18" s="90"/>
    </row>
    <row r="19" spans="1:7">
      <c r="A19" s="166">
        <v>39737</v>
      </c>
      <c r="B19" s="88">
        <v>175.33</v>
      </c>
      <c r="C19" s="88" t="s">
        <v>148</v>
      </c>
      <c r="D19" s="90"/>
      <c r="E19" s="90"/>
    </row>
    <row r="20" spans="1:7">
      <c r="A20" s="166">
        <v>39738</v>
      </c>
      <c r="B20" s="88">
        <v>189.49</v>
      </c>
      <c r="C20" s="88" t="s">
        <v>148</v>
      </c>
      <c r="D20" s="90"/>
      <c r="E20" s="90"/>
      <c r="F20" s="90"/>
      <c r="G20" s="90"/>
    </row>
    <row r="21" spans="1:7">
      <c r="A21" s="166">
        <v>39741</v>
      </c>
      <c r="B21" s="88">
        <v>197.35</v>
      </c>
      <c r="C21" s="88" t="s">
        <v>148</v>
      </c>
      <c r="D21" s="90"/>
      <c r="E21" s="90"/>
      <c r="G21" s="90"/>
    </row>
    <row r="22" spans="1:7">
      <c r="A22" s="166">
        <v>39742</v>
      </c>
      <c r="B22" s="88">
        <v>198.2</v>
      </c>
      <c r="C22" s="88" t="s">
        <v>148</v>
      </c>
      <c r="D22" s="90"/>
      <c r="E22" s="90"/>
      <c r="G22" s="90"/>
    </row>
    <row r="23" spans="1:7">
      <c r="A23" s="166">
        <v>39743</v>
      </c>
      <c r="B23" s="88">
        <v>38.840000000000003</v>
      </c>
      <c r="C23" s="88">
        <v>287.37</v>
      </c>
      <c r="D23" s="90"/>
      <c r="E23" s="90"/>
      <c r="G23" s="90"/>
    </row>
    <row r="24" spans="1:7">
      <c r="A24" s="166">
        <v>39744</v>
      </c>
      <c r="B24" s="88">
        <v>34.97</v>
      </c>
      <c r="C24" s="88" t="s">
        <v>148</v>
      </c>
      <c r="D24" s="90"/>
      <c r="E24" s="90"/>
      <c r="G24" s="90"/>
    </row>
    <row r="25" spans="1:7">
      <c r="A25" s="166">
        <v>39745</v>
      </c>
      <c r="B25" s="88">
        <v>35.25</v>
      </c>
      <c r="C25" s="88" t="s">
        <v>148</v>
      </c>
      <c r="D25" s="90"/>
      <c r="E25" s="90"/>
      <c r="G25" s="90"/>
    </row>
    <row r="26" spans="1:7">
      <c r="A26" s="166">
        <v>39748</v>
      </c>
      <c r="B26" s="88">
        <v>42.26</v>
      </c>
      <c r="C26" s="88" t="s">
        <v>148</v>
      </c>
      <c r="D26" s="90"/>
      <c r="E26" s="90"/>
    </row>
    <row r="27" spans="1:7">
      <c r="A27" s="166">
        <v>39749</v>
      </c>
      <c r="B27" s="88">
        <v>45.32</v>
      </c>
      <c r="C27" s="88" t="s">
        <v>148</v>
      </c>
      <c r="D27" s="90"/>
      <c r="E27" s="90"/>
    </row>
    <row r="28" spans="1:7">
      <c r="A28" s="166">
        <v>39750</v>
      </c>
      <c r="B28" s="88">
        <v>36.65</v>
      </c>
      <c r="C28" s="88">
        <v>307.91000000000003</v>
      </c>
      <c r="D28" s="90"/>
      <c r="E28" s="90"/>
    </row>
    <row r="29" spans="1:7">
      <c r="A29" s="166">
        <v>39751</v>
      </c>
      <c r="B29" s="8">
        <v>36.76</v>
      </c>
      <c r="C29" s="8" t="s">
        <v>148</v>
      </c>
      <c r="D29" s="90"/>
      <c r="E29" s="90"/>
    </row>
    <row r="30" spans="1:7">
      <c r="A30" s="166">
        <v>39752</v>
      </c>
      <c r="B30" s="8">
        <v>36.74</v>
      </c>
      <c r="C30" s="8" t="s">
        <v>148</v>
      </c>
      <c r="D30" s="90"/>
      <c r="E30" s="90"/>
    </row>
    <row r="31" spans="1:7">
      <c r="A31" s="166">
        <v>39755</v>
      </c>
      <c r="B31" s="8">
        <v>37.770000000000003</v>
      </c>
      <c r="C31" s="8" t="s">
        <v>148</v>
      </c>
      <c r="D31" s="90"/>
      <c r="E31" s="90"/>
    </row>
    <row r="32" spans="1:7">
      <c r="A32" s="166">
        <v>39756</v>
      </c>
      <c r="B32" s="8">
        <v>37.89</v>
      </c>
      <c r="C32" s="8" t="s">
        <v>148</v>
      </c>
      <c r="D32" s="90"/>
      <c r="E32" s="90"/>
    </row>
    <row r="33" spans="1:5">
      <c r="A33" s="166">
        <v>39757</v>
      </c>
      <c r="B33" s="8">
        <v>36.53</v>
      </c>
      <c r="C33" s="8">
        <v>297.48</v>
      </c>
      <c r="D33" s="90"/>
      <c r="E33" s="90"/>
    </row>
    <row r="34" spans="1:5">
      <c r="A34" s="166">
        <v>39758</v>
      </c>
      <c r="B34" s="8">
        <v>36.590000000000003</v>
      </c>
      <c r="C34" s="8" t="s">
        <v>148</v>
      </c>
      <c r="D34" s="90"/>
      <c r="E34" s="90"/>
    </row>
    <row r="35" spans="1:5">
      <c r="A35" s="166">
        <v>39759</v>
      </c>
      <c r="B35" s="8">
        <v>36.700000000000003</v>
      </c>
      <c r="C35" s="8" t="s">
        <v>148</v>
      </c>
      <c r="D35" s="90"/>
      <c r="E35" s="90"/>
    </row>
    <row r="36" spans="1:5">
      <c r="A36" s="166">
        <v>39762</v>
      </c>
      <c r="B36" s="8">
        <v>36.53</v>
      </c>
      <c r="C36" s="8" t="s">
        <v>148</v>
      </c>
      <c r="D36" s="90"/>
      <c r="E36" s="90"/>
    </row>
    <row r="37" spans="1:5">
      <c r="A37" s="166">
        <v>39763</v>
      </c>
      <c r="B37" s="8">
        <v>50.96</v>
      </c>
      <c r="C37" s="8" t="s">
        <v>148</v>
      </c>
      <c r="D37" s="90"/>
      <c r="E37" s="90"/>
    </row>
    <row r="38" spans="1:5">
      <c r="A38" s="166">
        <v>39764</v>
      </c>
      <c r="B38" s="8">
        <v>30.41</v>
      </c>
      <c r="C38" s="8">
        <v>318.82</v>
      </c>
      <c r="D38" s="90"/>
      <c r="E38" s="90"/>
    </row>
    <row r="39" spans="1:5">
      <c r="A39" s="166">
        <v>39765</v>
      </c>
      <c r="B39" s="8">
        <v>30.1</v>
      </c>
      <c r="C39" s="8" t="s">
        <v>148</v>
      </c>
      <c r="D39" s="90"/>
      <c r="E39" s="90"/>
    </row>
    <row r="40" spans="1:5">
      <c r="A40" s="166">
        <v>39766</v>
      </c>
      <c r="B40" s="8">
        <v>30.99</v>
      </c>
      <c r="C40" s="8" t="s">
        <v>148</v>
      </c>
      <c r="D40" s="90"/>
      <c r="E40" s="90"/>
    </row>
    <row r="41" spans="1:5">
      <c r="A41" s="166">
        <v>39769</v>
      </c>
      <c r="B41" s="8">
        <v>31.84</v>
      </c>
      <c r="C41" s="8" t="s">
        <v>148</v>
      </c>
      <c r="D41" s="90"/>
      <c r="E41" s="90"/>
    </row>
    <row r="42" spans="1:5">
      <c r="A42" s="166">
        <v>39770</v>
      </c>
      <c r="B42" s="8">
        <v>31.92</v>
      </c>
      <c r="C42" s="8" t="s">
        <v>148</v>
      </c>
      <c r="D42" s="90"/>
      <c r="E42" s="90"/>
    </row>
    <row r="43" spans="1:5">
      <c r="A43" s="166">
        <v>39771</v>
      </c>
      <c r="B43" s="8">
        <v>30.91</v>
      </c>
      <c r="C43" s="8">
        <v>321.56</v>
      </c>
      <c r="D43" s="90"/>
      <c r="E43" s="90"/>
    </row>
    <row r="44" spans="1:5">
      <c r="A44" s="166">
        <v>39772</v>
      </c>
      <c r="B44" s="8">
        <v>30.46</v>
      </c>
      <c r="C44" s="8" t="s">
        <v>148</v>
      </c>
      <c r="D44" s="90"/>
      <c r="E44" s="90"/>
    </row>
    <row r="45" spans="1:5">
      <c r="A45" s="166">
        <v>39773</v>
      </c>
      <c r="B45" s="8">
        <v>30.46</v>
      </c>
      <c r="C45" s="8" t="s">
        <v>148</v>
      </c>
      <c r="D45" s="90"/>
      <c r="E45" s="90"/>
    </row>
    <row r="46" spans="1:5">
      <c r="A46" s="166">
        <v>39776</v>
      </c>
      <c r="B46" s="8">
        <v>31.51</v>
      </c>
      <c r="C46" s="8" t="s">
        <v>148</v>
      </c>
      <c r="D46" s="90"/>
      <c r="E46" s="90"/>
    </row>
    <row r="47" spans="1:5">
      <c r="A47" s="166">
        <v>39777</v>
      </c>
      <c r="B47" s="8">
        <v>34.86</v>
      </c>
      <c r="C47" s="8" t="s">
        <v>148</v>
      </c>
      <c r="D47" s="90"/>
      <c r="E47" s="90"/>
    </row>
    <row r="48" spans="1:5">
      <c r="A48" s="166">
        <v>39778</v>
      </c>
      <c r="B48" s="8">
        <v>33.299999999999997</v>
      </c>
      <c r="C48" s="8">
        <v>323.86</v>
      </c>
      <c r="D48" s="90"/>
      <c r="E48" s="90"/>
    </row>
    <row r="49" spans="1:5">
      <c r="A49" s="166">
        <v>39779</v>
      </c>
      <c r="B49" s="8">
        <v>33.35</v>
      </c>
      <c r="C49" s="8" t="s">
        <v>148</v>
      </c>
      <c r="D49" s="90"/>
      <c r="E49" s="90"/>
    </row>
    <row r="50" spans="1:5">
      <c r="A50" s="166">
        <v>39780</v>
      </c>
      <c r="B50" s="8">
        <v>32.340000000000003</v>
      </c>
      <c r="C50" s="8" t="s">
        <v>148</v>
      </c>
      <c r="D50" s="90"/>
      <c r="E50" s="90"/>
    </row>
    <row r="51" spans="1:5">
      <c r="A51" s="166">
        <v>39783</v>
      </c>
      <c r="B51" s="8">
        <v>33.11</v>
      </c>
      <c r="C51" s="8" t="s">
        <v>148</v>
      </c>
      <c r="D51" s="90"/>
      <c r="E51" s="90"/>
    </row>
    <row r="52" spans="1:5">
      <c r="A52" s="166">
        <v>39784</v>
      </c>
      <c r="B52" s="8">
        <v>33.200000000000003</v>
      </c>
      <c r="C52" s="8" t="s">
        <v>148</v>
      </c>
      <c r="D52" s="90"/>
      <c r="E52" s="90"/>
    </row>
    <row r="53" spans="1:5">
      <c r="A53" s="166">
        <v>39785</v>
      </c>
      <c r="B53" s="8">
        <v>32.700000000000003</v>
      </c>
      <c r="C53" s="8">
        <v>318.8</v>
      </c>
      <c r="D53" s="90"/>
      <c r="E53" s="90"/>
    </row>
    <row r="54" spans="1:5">
      <c r="A54" s="166">
        <v>39786</v>
      </c>
      <c r="B54" s="8">
        <v>33.89</v>
      </c>
      <c r="C54" s="8" t="s">
        <v>148</v>
      </c>
      <c r="D54" s="90"/>
      <c r="E54" s="90"/>
    </row>
    <row r="55" spans="1:5">
      <c r="A55" s="166">
        <v>39787</v>
      </c>
      <c r="B55" s="8">
        <v>35.4</v>
      </c>
      <c r="C55" s="8" t="s">
        <v>148</v>
      </c>
      <c r="D55" s="90"/>
      <c r="E55" s="90"/>
    </row>
    <row r="56" spans="1:5">
      <c r="A56" s="166">
        <v>39790</v>
      </c>
      <c r="B56" s="8">
        <v>35.020000000000003</v>
      </c>
      <c r="C56" s="8" t="s">
        <v>148</v>
      </c>
      <c r="D56" s="90"/>
      <c r="E56" s="90"/>
    </row>
    <row r="57" spans="1:5">
      <c r="A57" s="166">
        <v>39791</v>
      </c>
      <c r="B57" s="8">
        <v>35.28</v>
      </c>
      <c r="C57" s="8" t="s">
        <v>148</v>
      </c>
      <c r="D57" s="90"/>
      <c r="E57" s="90"/>
    </row>
    <row r="58" spans="1:5">
      <c r="A58" s="166">
        <v>39792</v>
      </c>
      <c r="B58" s="8">
        <v>40.4</v>
      </c>
      <c r="C58" s="8">
        <v>310.8</v>
      </c>
      <c r="D58" s="90"/>
      <c r="E58" s="90"/>
    </row>
    <row r="59" spans="1:5">
      <c r="A59" s="166">
        <v>39793</v>
      </c>
      <c r="B59" s="8">
        <v>41.33</v>
      </c>
      <c r="C59" s="8" t="s">
        <v>148</v>
      </c>
      <c r="D59" s="90"/>
      <c r="E59" s="90"/>
    </row>
    <row r="60" spans="1:5">
      <c r="A60" s="166">
        <v>39794</v>
      </c>
      <c r="B60" s="8">
        <v>37.729999999999997</v>
      </c>
      <c r="C60" s="8" t="s">
        <v>148</v>
      </c>
      <c r="D60" s="90"/>
      <c r="E60" s="90"/>
    </row>
    <row r="61" spans="1:5">
      <c r="A61" s="166">
        <v>39797</v>
      </c>
      <c r="B61" s="8">
        <v>37.65</v>
      </c>
      <c r="C61" s="8" t="s">
        <v>148</v>
      </c>
      <c r="D61" s="90"/>
      <c r="E61" s="90"/>
    </row>
    <row r="62" spans="1:5">
      <c r="A62" s="166">
        <v>39798</v>
      </c>
      <c r="B62" s="8">
        <v>37.65</v>
      </c>
      <c r="C62" s="8" t="s">
        <v>148</v>
      </c>
      <c r="D62" s="90"/>
      <c r="E62" s="90"/>
    </row>
    <row r="63" spans="1:5">
      <c r="A63" s="166">
        <v>39799</v>
      </c>
      <c r="B63" s="8">
        <v>59.11</v>
      </c>
      <c r="C63" s="8">
        <v>258.47000000000003</v>
      </c>
      <c r="D63" s="90"/>
      <c r="E63" s="90"/>
    </row>
    <row r="64" spans="1:5">
      <c r="A64" s="166">
        <v>39800</v>
      </c>
      <c r="B64" s="8">
        <v>59.19</v>
      </c>
      <c r="C64" s="8" t="s">
        <v>148</v>
      </c>
      <c r="D64" s="90"/>
      <c r="E64" s="90"/>
    </row>
    <row r="65" spans="1:5">
      <c r="A65" s="166">
        <v>39801</v>
      </c>
      <c r="B65" s="8">
        <v>59.31</v>
      </c>
      <c r="C65" s="8" t="s">
        <v>148</v>
      </c>
      <c r="D65" s="90"/>
      <c r="E65" s="90"/>
    </row>
    <row r="66" spans="1:5">
      <c r="A66" s="166">
        <v>39804</v>
      </c>
      <c r="B66" s="8">
        <v>63.24</v>
      </c>
      <c r="C66" s="8" t="s">
        <v>148</v>
      </c>
      <c r="D66" s="90"/>
      <c r="E66" s="90"/>
    </row>
    <row r="67" spans="1:5">
      <c r="A67" s="166">
        <v>39805</v>
      </c>
      <c r="B67" s="8">
        <v>85.65</v>
      </c>
      <c r="C67" s="8" t="s">
        <v>148</v>
      </c>
      <c r="D67" s="90"/>
      <c r="E67" s="90"/>
    </row>
    <row r="68" spans="1:5">
      <c r="A68" s="166">
        <v>39811</v>
      </c>
      <c r="B68" s="8">
        <v>56.18</v>
      </c>
      <c r="C68" s="8">
        <v>279.18</v>
      </c>
      <c r="D68" s="90"/>
      <c r="E68" s="90"/>
    </row>
    <row r="69" spans="1:5">
      <c r="A69" s="166">
        <v>39812</v>
      </c>
      <c r="B69" s="8">
        <v>55.92</v>
      </c>
      <c r="C69" s="8" t="s">
        <v>148</v>
      </c>
      <c r="D69" s="90"/>
      <c r="E69" s="90"/>
    </row>
    <row r="70" spans="1:5">
      <c r="A70" s="166">
        <v>39813</v>
      </c>
      <c r="B70" s="8">
        <v>58.03</v>
      </c>
      <c r="C70" s="8" t="s">
        <v>148</v>
      </c>
      <c r="D70" s="90"/>
      <c r="E70" s="90"/>
    </row>
    <row r="71" spans="1:5">
      <c r="A71" s="166">
        <v>39815</v>
      </c>
      <c r="B71" s="8">
        <v>21.35</v>
      </c>
      <c r="C71" s="8">
        <v>141.99</v>
      </c>
      <c r="D71" s="90"/>
      <c r="E71" s="90"/>
    </row>
    <row r="72" spans="1:5">
      <c r="A72" s="166">
        <v>39818</v>
      </c>
      <c r="B72" s="8">
        <v>22.46</v>
      </c>
      <c r="C72" s="8" t="s">
        <v>148</v>
      </c>
      <c r="D72" s="90"/>
      <c r="E72" s="90"/>
    </row>
    <row r="73" spans="1:5">
      <c r="A73" s="166">
        <v>39819</v>
      </c>
      <c r="B73" s="8">
        <v>22.42</v>
      </c>
      <c r="C73" s="8" t="s">
        <v>148</v>
      </c>
      <c r="D73" s="90"/>
      <c r="E73" s="90"/>
    </row>
    <row r="74" spans="1:5">
      <c r="A74" s="166">
        <v>39820</v>
      </c>
      <c r="B74" s="8">
        <v>25.27</v>
      </c>
      <c r="C74" s="8">
        <v>139.09</v>
      </c>
      <c r="D74" s="90"/>
      <c r="E74" s="90"/>
    </row>
    <row r="75" spans="1:5">
      <c r="A75" s="166">
        <v>39821</v>
      </c>
      <c r="B75" s="8">
        <v>24.64</v>
      </c>
      <c r="C75" s="8" t="s">
        <v>148</v>
      </c>
      <c r="D75" s="90"/>
      <c r="E75" s="90"/>
    </row>
    <row r="76" spans="1:5">
      <c r="A76" s="166">
        <v>39822</v>
      </c>
      <c r="B76" s="8">
        <v>23.63</v>
      </c>
      <c r="C76" s="8" t="s">
        <v>148</v>
      </c>
      <c r="D76" s="90"/>
      <c r="E76" s="90"/>
    </row>
    <row r="77" spans="1:5">
      <c r="A77" s="166">
        <v>39825</v>
      </c>
      <c r="B77" s="8">
        <v>22.05</v>
      </c>
      <c r="C77" s="8" t="s">
        <v>148</v>
      </c>
      <c r="D77" s="90"/>
      <c r="E77" s="90"/>
    </row>
    <row r="78" spans="1:5">
      <c r="A78" s="166">
        <v>39826</v>
      </c>
      <c r="B78" s="8">
        <v>20.32</v>
      </c>
      <c r="C78" s="8" t="s">
        <v>148</v>
      </c>
      <c r="D78" s="90"/>
      <c r="E78" s="90"/>
    </row>
    <row r="79" spans="1:5">
      <c r="A79" s="166">
        <v>39827</v>
      </c>
      <c r="B79" s="8">
        <v>13.39</v>
      </c>
      <c r="C79" s="8">
        <v>85.82</v>
      </c>
      <c r="D79" s="90"/>
      <c r="E79" s="90"/>
    </row>
    <row r="80" spans="1:5">
      <c r="A80" s="166">
        <v>39828</v>
      </c>
      <c r="B80" s="8">
        <v>14.57</v>
      </c>
      <c r="C80" s="8" t="s">
        <v>148</v>
      </c>
      <c r="D80" s="90"/>
      <c r="E80" s="90"/>
    </row>
    <row r="81" spans="1:5">
      <c r="A81" s="166">
        <v>39829</v>
      </c>
      <c r="B81" s="8">
        <v>16.97</v>
      </c>
      <c r="C81" s="8" t="s">
        <v>148</v>
      </c>
      <c r="D81" s="90"/>
      <c r="E81" s="90"/>
    </row>
    <row r="82" spans="1:5">
      <c r="A82" s="166">
        <v>39832</v>
      </c>
      <c r="B82" s="8">
        <v>15.64</v>
      </c>
      <c r="C82" s="8" t="s">
        <v>148</v>
      </c>
      <c r="D82" s="90"/>
      <c r="E82" s="90"/>
    </row>
    <row r="83" spans="1:5">
      <c r="A83" s="166">
        <v>39833</v>
      </c>
      <c r="B83" s="8">
        <v>14.91</v>
      </c>
      <c r="C83" s="8" t="s">
        <v>148</v>
      </c>
      <c r="D83" s="90"/>
      <c r="E83" s="90"/>
    </row>
    <row r="84" spans="1:5">
      <c r="A84" s="166">
        <v>39834</v>
      </c>
      <c r="B84" s="8">
        <v>13.7</v>
      </c>
      <c r="C84" s="8">
        <v>86.25</v>
      </c>
      <c r="D84" s="90"/>
      <c r="E84" s="90"/>
    </row>
    <row r="85" spans="1:5">
      <c r="A85" s="166">
        <v>39835</v>
      </c>
      <c r="B85" s="8">
        <v>12.63</v>
      </c>
      <c r="C85" s="8" t="s">
        <v>148</v>
      </c>
      <c r="D85" s="90"/>
      <c r="E85" s="90"/>
    </row>
    <row r="86" spans="1:5">
      <c r="A86" s="166">
        <v>39836</v>
      </c>
      <c r="B86" s="8">
        <v>12.18</v>
      </c>
      <c r="C86" s="8" t="s">
        <v>148</v>
      </c>
      <c r="D86" s="90"/>
      <c r="E86" s="90"/>
    </row>
    <row r="87" spans="1:5">
      <c r="A87" s="166">
        <v>39839</v>
      </c>
      <c r="B87" s="8">
        <v>11.6</v>
      </c>
      <c r="C87" s="8" t="s">
        <v>148</v>
      </c>
      <c r="D87" s="90"/>
      <c r="E87" s="90"/>
    </row>
    <row r="88" spans="1:5">
      <c r="A88" s="166">
        <v>39840</v>
      </c>
      <c r="B88" s="8">
        <v>11.35</v>
      </c>
      <c r="C88" s="8" t="s">
        <v>148</v>
      </c>
      <c r="D88" s="90"/>
      <c r="E88" s="90"/>
    </row>
    <row r="89" spans="1:5">
      <c r="A89" s="166">
        <v>39841</v>
      </c>
      <c r="B89" s="8">
        <v>14.05</v>
      </c>
      <c r="C89" s="8">
        <v>104.6</v>
      </c>
      <c r="D89" s="90"/>
      <c r="E89" s="90"/>
    </row>
    <row r="90" spans="1:5">
      <c r="A90" s="166">
        <v>39842</v>
      </c>
      <c r="B90" s="8">
        <v>12.9</v>
      </c>
      <c r="C90" s="8" t="s">
        <v>148</v>
      </c>
      <c r="D90" s="90"/>
      <c r="E90" s="90"/>
    </row>
    <row r="91" spans="1:5">
      <c r="A91" s="166">
        <v>39843</v>
      </c>
      <c r="B91" s="8">
        <v>13.89</v>
      </c>
      <c r="C91" s="8" t="s">
        <v>148</v>
      </c>
      <c r="D91" s="90"/>
      <c r="E91" s="90"/>
    </row>
    <row r="92" spans="1:5">
      <c r="A92" s="166">
        <v>39846</v>
      </c>
      <c r="B92" s="8">
        <v>14.37</v>
      </c>
      <c r="C92" s="8" t="s">
        <v>148</v>
      </c>
      <c r="D92" s="90"/>
      <c r="E92" s="90"/>
    </row>
    <row r="93" spans="1:5">
      <c r="A93" s="166">
        <v>39847</v>
      </c>
      <c r="B93" s="8">
        <v>14.45</v>
      </c>
      <c r="C93" s="8" t="s">
        <v>148</v>
      </c>
      <c r="D93" s="90"/>
      <c r="E93" s="90"/>
    </row>
    <row r="94" spans="1:5">
      <c r="A94" s="166">
        <v>39848</v>
      </c>
      <c r="B94" s="8">
        <v>13.91</v>
      </c>
      <c r="C94" s="8">
        <v>97.55</v>
      </c>
      <c r="D94" s="90"/>
      <c r="E94" s="90"/>
    </row>
    <row r="95" spans="1:5">
      <c r="A95" s="166">
        <v>39849</v>
      </c>
      <c r="B95" s="8">
        <v>14.19</v>
      </c>
      <c r="C95" s="8" t="s">
        <v>148</v>
      </c>
      <c r="D95" s="90"/>
      <c r="E95" s="90"/>
    </row>
    <row r="96" spans="1:5">
      <c r="A96" s="166">
        <v>39850</v>
      </c>
      <c r="B96" s="8">
        <v>13.81</v>
      </c>
      <c r="C96" s="8" t="s">
        <v>148</v>
      </c>
      <c r="D96" s="90"/>
      <c r="E96" s="90"/>
    </row>
    <row r="97" spans="1:5">
      <c r="A97" s="166">
        <v>39853</v>
      </c>
      <c r="B97" s="8">
        <v>14.24</v>
      </c>
      <c r="C97" s="8" t="s">
        <v>148</v>
      </c>
      <c r="D97" s="90"/>
      <c r="E97" s="90"/>
    </row>
    <row r="98" spans="1:5">
      <c r="A98" s="166">
        <v>39854</v>
      </c>
      <c r="B98" s="8">
        <v>13.05</v>
      </c>
      <c r="C98" s="8" t="s">
        <v>148</v>
      </c>
      <c r="D98" s="90"/>
      <c r="E98" s="90"/>
    </row>
    <row r="99" spans="1:5">
      <c r="A99" s="166">
        <v>39855</v>
      </c>
      <c r="B99" s="8">
        <v>13.93</v>
      </c>
      <c r="C99" s="8">
        <v>95.16</v>
      </c>
      <c r="D99" s="90"/>
      <c r="E99" s="90"/>
    </row>
    <row r="100" spans="1:5">
      <c r="A100" s="166">
        <v>39856</v>
      </c>
      <c r="B100" s="8">
        <v>16.059999999999999</v>
      </c>
      <c r="C100" s="8" t="s">
        <v>148</v>
      </c>
      <c r="D100" s="90"/>
      <c r="E100" s="90"/>
    </row>
    <row r="101" spans="1:5">
      <c r="A101" s="166">
        <v>39857</v>
      </c>
      <c r="B101" s="8">
        <v>16.440000000000001</v>
      </c>
      <c r="C101" s="8" t="s">
        <v>148</v>
      </c>
      <c r="D101" s="90"/>
      <c r="E101" s="90"/>
    </row>
    <row r="102" spans="1:5">
      <c r="A102" s="166">
        <v>39860</v>
      </c>
      <c r="B102" s="8">
        <v>18.739999999999998</v>
      </c>
      <c r="C102" s="8" t="s">
        <v>148</v>
      </c>
      <c r="D102" s="90"/>
      <c r="E102" s="90"/>
    </row>
    <row r="103" spans="1:5">
      <c r="A103" s="166">
        <v>39861</v>
      </c>
      <c r="B103" s="8">
        <v>24.04</v>
      </c>
      <c r="C103" s="8" t="s">
        <v>148</v>
      </c>
      <c r="D103" s="90"/>
      <c r="E103" s="90"/>
    </row>
    <row r="104" spans="1:5">
      <c r="A104" s="166">
        <v>39862</v>
      </c>
      <c r="B104" s="8">
        <v>17.64</v>
      </c>
      <c r="C104" s="8">
        <v>89.5</v>
      </c>
      <c r="D104" s="90"/>
      <c r="E104" s="90"/>
    </row>
    <row r="105" spans="1:5">
      <c r="A105" s="166">
        <v>39863</v>
      </c>
      <c r="B105" s="8">
        <v>18.64</v>
      </c>
      <c r="C105" s="8" t="s">
        <v>148</v>
      </c>
      <c r="D105" s="90"/>
      <c r="E105" s="90"/>
    </row>
    <row r="106" spans="1:5">
      <c r="A106" s="166">
        <v>39864</v>
      </c>
      <c r="B106" s="8">
        <v>20.5</v>
      </c>
      <c r="C106" s="8" t="s">
        <v>148</v>
      </c>
      <c r="D106" s="90"/>
      <c r="E106" s="90"/>
    </row>
    <row r="107" spans="1:5">
      <c r="A107" s="166">
        <v>39867</v>
      </c>
      <c r="B107" s="8">
        <v>21.71</v>
      </c>
      <c r="C107" s="8" t="s">
        <v>148</v>
      </c>
      <c r="D107" s="90"/>
      <c r="E107" s="90"/>
    </row>
    <row r="108" spans="1:5">
      <c r="A108" s="166">
        <v>39868</v>
      </c>
      <c r="B108" s="8">
        <v>21.39</v>
      </c>
      <c r="C108" s="8" t="s">
        <v>148</v>
      </c>
      <c r="D108" s="90"/>
      <c r="E108" s="90"/>
    </row>
    <row r="109" spans="1:5">
      <c r="A109" s="166">
        <v>39869</v>
      </c>
      <c r="B109" s="8">
        <v>19.79</v>
      </c>
      <c r="C109" s="8">
        <v>88.03</v>
      </c>
      <c r="D109" s="90"/>
      <c r="E109" s="90"/>
    </row>
    <row r="110" spans="1:5">
      <c r="A110" s="166">
        <v>39870</v>
      </c>
      <c r="B110" s="8">
        <v>20.91</v>
      </c>
      <c r="C110" s="8" t="s">
        <v>148</v>
      </c>
      <c r="D110" s="90"/>
      <c r="E110" s="90"/>
    </row>
    <row r="111" spans="1:5">
      <c r="A111" s="166">
        <v>39871</v>
      </c>
      <c r="B111" s="8">
        <v>20.3</v>
      </c>
      <c r="C111" s="8" t="s">
        <v>148</v>
      </c>
      <c r="D111" s="90"/>
      <c r="E111" s="90"/>
    </row>
    <row r="112" spans="1:5">
      <c r="A112" s="166">
        <v>39874</v>
      </c>
      <c r="B112" s="8">
        <v>20.88</v>
      </c>
      <c r="C112" s="8" t="s">
        <v>148</v>
      </c>
      <c r="D112" s="90"/>
      <c r="E112" s="90"/>
    </row>
    <row r="113" spans="1:5">
      <c r="A113" s="166">
        <v>39875</v>
      </c>
      <c r="B113" s="8">
        <v>21.47</v>
      </c>
      <c r="C113" s="8" t="s">
        <v>148</v>
      </c>
      <c r="D113" s="90"/>
      <c r="E113" s="90"/>
    </row>
    <row r="114" spans="1:5">
      <c r="A114" s="166">
        <v>39876</v>
      </c>
      <c r="B114" s="8">
        <v>20.54</v>
      </c>
      <c r="C114" s="8">
        <v>78.55</v>
      </c>
      <c r="D114" s="90"/>
      <c r="E114" s="90"/>
    </row>
    <row r="115" spans="1:5">
      <c r="A115" s="166">
        <v>39877</v>
      </c>
      <c r="B115" s="8">
        <v>21.92</v>
      </c>
      <c r="C115" s="8" t="s">
        <v>148</v>
      </c>
      <c r="D115" s="90"/>
      <c r="E115" s="90"/>
    </row>
    <row r="116" spans="1:5">
      <c r="A116" s="166">
        <v>39878</v>
      </c>
      <c r="B116" s="8">
        <v>21.62</v>
      </c>
      <c r="C116" s="8" t="s">
        <v>148</v>
      </c>
      <c r="D116" s="90"/>
      <c r="E116" s="90"/>
    </row>
    <row r="117" spans="1:5">
      <c r="A117" s="166">
        <v>39881</v>
      </c>
      <c r="B117" s="8">
        <v>20.3</v>
      </c>
      <c r="C117" s="8" t="s">
        <v>148</v>
      </c>
      <c r="D117" s="90"/>
      <c r="E117" s="90"/>
    </row>
    <row r="118" spans="1:5">
      <c r="A118" s="166">
        <v>39882</v>
      </c>
      <c r="B118" s="8">
        <v>18.7</v>
      </c>
      <c r="C118" s="8" t="s">
        <v>148</v>
      </c>
      <c r="D118" s="90"/>
      <c r="E118" s="90"/>
    </row>
    <row r="119" spans="1:5">
      <c r="A119" s="166">
        <v>39883</v>
      </c>
      <c r="B119" s="8">
        <v>19.78</v>
      </c>
      <c r="C119" s="8">
        <v>55.66</v>
      </c>
      <c r="D119" s="90"/>
      <c r="E119" s="90"/>
    </row>
    <row r="120" spans="1:5">
      <c r="A120" s="166">
        <v>39884</v>
      </c>
      <c r="B120" s="8">
        <v>19.57</v>
      </c>
      <c r="C120" s="8" t="s">
        <v>148</v>
      </c>
      <c r="D120" s="90"/>
      <c r="E120" s="90"/>
    </row>
    <row r="121" spans="1:5">
      <c r="A121" s="166">
        <v>39885</v>
      </c>
      <c r="B121" s="8">
        <v>19.920000000000002</v>
      </c>
      <c r="C121" s="8" t="s">
        <v>148</v>
      </c>
      <c r="D121" s="90"/>
      <c r="E121" s="90"/>
    </row>
    <row r="122" spans="1:5">
      <c r="A122" s="166">
        <v>39888</v>
      </c>
      <c r="B122" s="8">
        <v>21.07</v>
      </c>
      <c r="C122" s="8" t="s">
        <v>148</v>
      </c>
      <c r="D122" s="90"/>
      <c r="E122" s="90"/>
    </row>
    <row r="123" spans="1:5">
      <c r="A123" s="166">
        <v>39889</v>
      </c>
      <c r="B123" s="8">
        <v>22.77</v>
      </c>
      <c r="C123" s="8" t="s">
        <v>148</v>
      </c>
      <c r="D123" s="90"/>
      <c r="E123" s="90"/>
    </row>
    <row r="124" spans="1:5">
      <c r="A124" s="166">
        <v>39890</v>
      </c>
      <c r="B124" s="8">
        <v>21.67</v>
      </c>
      <c r="C124" s="8">
        <v>58.19</v>
      </c>
      <c r="D124" s="90"/>
      <c r="E124" s="90"/>
    </row>
    <row r="125" spans="1:5">
      <c r="A125" s="166">
        <v>39891</v>
      </c>
      <c r="B125" s="9">
        <v>22.32</v>
      </c>
      <c r="C125" s="9" t="s">
        <v>148</v>
      </c>
      <c r="D125" s="90"/>
      <c r="E125" s="90"/>
    </row>
    <row r="126" spans="1:5">
      <c r="A126" s="166">
        <v>39892</v>
      </c>
      <c r="B126" s="9">
        <v>19.899999999999999</v>
      </c>
      <c r="C126" s="9" t="s">
        <v>148</v>
      </c>
      <c r="D126" s="90"/>
      <c r="E126" s="90"/>
    </row>
    <row r="127" spans="1:5">
      <c r="A127" s="166">
        <v>39895</v>
      </c>
      <c r="B127" s="173">
        <v>2.57</v>
      </c>
      <c r="C127" s="9" t="s">
        <v>148</v>
      </c>
      <c r="D127" s="90"/>
      <c r="E127" s="90"/>
    </row>
    <row r="128" spans="1:5">
      <c r="A128" s="166">
        <v>39896</v>
      </c>
      <c r="B128" s="172">
        <v>1.65</v>
      </c>
      <c r="C128" s="8" t="s">
        <v>148</v>
      </c>
      <c r="D128" s="90"/>
      <c r="E128" s="90"/>
    </row>
    <row r="129" spans="1:5">
      <c r="A129" s="166">
        <v>39897</v>
      </c>
      <c r="B129" s="172">
        <v>8.76</v>
      </c>
      <c r="C129" s="8">
        <v>18.600000000000001</v>
      </c>
      <c r="D129" s="90"/>
      <c r="E129" s="90"/>
    </row>
    <row r="130" spans="1:5">
      <c r="A130" s="166">
        <v>39898</v>
      </c>
      <c r="B130" s="172">
        <v>6.27</v>
      </c>
      <c r="C130" s="8" t="s">
        <v>148</v>
      </c>
      <c r="D130" s="90"/>
      <c r="E130" s="90"/>
    </row>
    <row r="131" spans="1:5">
      <c r="A131" s="166">
        <v>39899</v>
      </c>
      <c r="B131" s="172">
        <v>4.79</v>
      </c>
      <c r="C131" s="8" t="s">
        <v>148</v>
      </c>
      <c r="D131" s="90"/>
      <c r="E131" s="90"/>
    </row>
    <row r="132" spans="1:5">
      <c r="A132" s="166">
        <v>39902</v>
      </c>
      <c r="B132" s="172">
        <v>3.48</v>
      </c>
      <c r="C132" s="8" t="s">
        <v>148</v>
      </c>
      <c r="D132" s="90"/>
      <c r="E132" s="90"/>
    </row>
    <row r="133" spans="1:5">
      <c r="A133" s="166">
        <v>39903</v>
      </c>
      <c r="B133" s="172">
        <v>3.1</v>
      </c>
      <c r="C133" s="8" t="s">
        <v>148</v>
      </c>
      <c r="D133" s="90"/>
      <c r="E133" s="90"/>
    </row>
    <row r="134" spans="1:5">
      <c r="A134" s="166">
        <v>39904</v>
      </c>
      <c r="B134" s="172">
        <v>2.99</v>
      </c>
      <c r="C134" s="8">
        <v>18.559999999999999</v>
      </c>
      <c r="D134" s="90"/>
      <c r="E134" s="90"/>
    </row>
    <row r="135" spans="1:5">
      <c r="A135" s="166">
        <v>39905</v>
      </c>
      <c r="B135" s="172">
        <v>2.08</v>
      </c>
      <c r="C135" s="8" t="s">
        <v>148</v>
      </c>
      <c r="D135" s="90"/>
      <c r="E135" s="90"/>
    </row>
    <row r="136" spans="1:5">
      <c r="A136" s="166">
        <v>39906</v>
      </c>
      <c r="B136" s="172">
        <v>2.41</v>
      </c>
      <c r="C136" s="8" t="s">
        <v>148</v>
      </c>
      <c r="D136" s="90"/>
      <c r="E136" s="90"/>
    </row>
    <row r="137" spans="1:5">
      <c r="A137" s="166">
        <v>39909</v>
      </c>
      <c r="B137" s="172">
        <v>2.41</v>
      </c>
      <c r="C137" s="8" t="s">
        <v>148</v>
      </c>
      <c r="D137" s="90"/>
      <c r="E137" s="90"/>
    </row>
    <row r="138" spans="1:5">
      <c r="A138" s="166">
        <v>39910</v>
      </c>
      <c r="B138" s="172">
        <v>2.54</v>
      </c>
      <c r="C138" s="8" t="s">
        <v>148</v>
      </c>
      <c r="D138" s="90"/>
      <c r="E138" s="90"/>
    </row>
    <row r="139" spans="1:5">
      <c r="A139" s="166">
        <v>39911</v>
      </c>
      <c r="B139" s="172">
        <v>1.64</v>
      </c>
      <c r="C139" s="8">
        <v>17.989999999999998</v>
      </c>
      <c r="D139" s="90"/>
      <c r="E139" s="90"/>
    </row>
    <row r="140" spans="1:5">
      <c r="A140" s="166">
        <v>39917</v>
      </c>
      <c r="B140" s="172">
        <v>2</v>
      </c>
      <c r="C140" s="8" t="s">
        <v>148</v>
      </c>
      <c r="D140" s="90"/>
      <c r="E140" s="90"/>
    </row>
    <row r="141" spans="1:5">
      <c r="A141" s="166">
        <v>39918</v>
      </c>
      <c r="B141" s="172">
        <v>1.65</v>
      </c>
      <c r="C141" s="8">
        <v>17.59</v>
      </c>
      <c r="D141" s="90"/>
      <c r="E141" s="90"/>
    </row>
    <row r="142" spans="1:5">
      <c r="A142" s="166">
        <v>39919</v>
      </c>
      <c r="B142" s="172">
        <v>1.65</v>
      </c>
      <c r="C142" s="8" t="s">
        <v>148</v>
      </c>
      <c r="D142" s="90"/>
      <c r="E142" s="90"/>
    </row>
    <row r="143" spans="1:5">
      <c r="A143" s="166">
        <v>39920</v>
      </c>
      <c r="B143" s="172">
        <v>1.65</v>
      </c>
      <c r="C143" s="8" t="s">
        <v>148</v>
      </c>
      <c r="D143" s="90"/>
      <c r="E143" s="90"/>
    </row>
    <row r="144" spans="1:5">
      <c r="A144" s="166">
        <v>39923</v>
      </c>
      <c r="B144" s="172">
        <v>1.65</v>
      </c>
      <c r="C144" s="8" t="s">
        <v>148</v>
      </c>
      <c r="D144" s="90"/>
      <c r="E144" s="90"/>
    </row>
    <row r="145" spans="1:5">
      <c r="A145" s="166">
        <v>39924</v>
      </c>
      <c r="B145" s="172">
        <v>1.65</v>
      </c>
      <c r="C145" s="8" t="s">
        <v>148</v>
      </c>
      <c r="D145" s="90"/>
      <c r="E145" s="90"/>
    </row>
    <row r="146" spans="1:5">
      <c r="A146" s="166">
        <v>39925</v>
      </c>
      <c r="B146" s="172">
        <v>1.94</v>
      </c>
      <c r="C146" s="8">
        <v>18.190000000000001</v>
      </c>
      <c r="D146" s="90"/>
      <c r="E146" s="90"/>
    </row>
    <row r="147" spans="1:5">
      <c r="A147" s="166">
        <v>39926</v>
      </c>
      <c r="B147" s="172">
        <v>1.94</v>
      </c>
      <c r="C147" s="8" t="s">
        <v>148</v>
      </c>
      <c r="D147" s="90"/>
      <c r="E147" s="90"/>
    </row>
    <row r="148" spans="1:5">
      <c r="A148" s="166">
        <v>39927</v>
      </c>
      <c r="B148" s="172">
        <v>1.94</v>
      </c>
      <c r="C148" s="8" t="s">
        <v>148</v>
      </c>
      <c r="D148" s="90"/>
      <c r="E148" s="90"/>
    </row>
    <row r="149" spans="1:5">
      <c r="A149" s="166">
        <v>39930</v>
      </c>
      <c r="B149" s="172">
        <v>1.65</v>
      </c>
      <c r="C149" s="8" t="s">
        <v>148</v>
      </c>
      <c r="D149" s="90"/>
      <c r="E149" s="90"/>
    </row>
    <row r="150" spans="1:5">
      <c r="A150" s="166">
        <v>39931</v>
      </c>
      <c r="B150" s="172">
        <v>1.65</v>
      </c>
      <c r="C150" s="8" t="s">
        <v>148</v>
      </c>
      <c r="D150" s="90"/>
      <c r="E150" s="90"/>
    </row>
    <row r="151" spans="1:5">
      <c r="A151" s="166">
        <v>39932</v>
      </c>
      <c r="B151" s="172">
        <v>1.65</v>
      </c>
      <c r="C151" s="8">
        <v>16.809999999999999</v>
      </c>
      <c r="D151" s="90"/>
      <c r="E151" s="90"/>
    </row>
    <row r="152" spans="1:5">
      <c r="A152" s="166">
        <v>39933</v>
      </c>
      <c r="B152" s="172">
        <v>1.7</v>
      </c>
      <c r="C152" s="8" t="s">
        <v>148</v>
      </c>
      <c r="D152" s="90"/>
      <c r="E152" s="90"/>
    </row>
    <row r="153" spans="1:5">
      <c r="A153" s="166">
        <v>39937</v>
      </c>
      <c r="B153" s="172">
        <v>1.77</v>
      </c>
      <c r="C153" s="8" t="s">
        <v>148</v>
      </c>
      <c r="D153" s="90"/>
      <c r="E153" s="90"/>
    </row>
    <row r="154" spans="1:5">
      <c r="A154" s="166">
        <v>39938</v>
      </c>
      <c r="B154" s="172">
        <v>1.91</v>
      </c>
      <c r="C154" s="8" t="s">
        <v>148</v>
      </c>
      <c r="D154" s="90"/>
      <c r="E154" s="90"/>
    </row>
    <row r="155" spans="1:5">
      <c r="A155" s="166">
        <v>39939</v>
      </c>
      <c r="B155" s="172">
        <v>1.65</v>
      </c>
      <c r="C155" s="8" t="s">
        <v>148</v>
      </c>
      <c r="D155" s="90"/>
      <c r="E155" s="90"/>
    </row>
    <row r="156" spans="1:5">
      <c r="A156" s="166">
        <v>39940</v>
      </c>
      <c r="B156" s="172">
        <v>1.65</v>
      </c>
      <c r="C156" s="8">
        <v>15.44</v>
      </c>
      <c r="D156" s="90"/>
      <c r="E156" s="90"/>
    </row>
    <row r="157" spans="1:5">
      <c r="A157" s="166">
        <v>39941</v>
      </c>
      <c r="B157" s="172">
        <v>1.65</v>
      </c>
      <c r="C157" s="8" t="s">
        <v>148</v>
      </c>
      <c r="D157" s="90"/>
      <c r="E157" s="90"/>
    </row>
    <row r="158" spans="1:5">
      <c r="A158" s="166">
        <v>39944</v>
      </c>
      <c r="B158" s="172">
        <v>1.65</v>
      </c>
      <c r="C158" s="8" t="s">
        <v>148</v>
      </c>
      <c r="D158" s="90"/>
      <c r="E158" s="90"/>
    </row>
    <row r="159" spans="1:5">
      <c r="A159" s="166">
        <v>39945</v>
      </c>
      <c r="B159" s="172">
        <v>1.65</v>
      </c>
      <c r="C159" s="8" t="s">
        <v>148</v>
      </c>
      <c r="D159" s="90"/>
      <c r="E159" s="90"/>
    </row>
    <row r="160" spans="1:5">
      <c r="A160" s="166">
        <v>39946</v>
      </c>
      <c r="B160" s="172">
        <v>1.65</v>
      </c>
      <c r="C160" s="8" t="s">
        <v>148</v>
      </c>
      <c r="D160" s="90"/>
      <c r="E160" s="90"/>
    </row>
    <row r="161" spans="1:5">
      <c r="A161" s="166">
        <v>39947</v>
      </c>
      <c r="B161" s="172">
        <v>1.65</v>
      </c>
      <c r="C161" s="8">
        <v>14.16</v>
      </c>
      <c r="D161" s="90"/>
      <c r="E161" s="90"/>
    </row>
    <row r="162" spans="1:5">
      <c r="A162" s="166">
        <v>39948</v>
      </c>
      <c r="B162" s="172">
        <v>1.65</v>
      </c>
      <c r="C162" s="8" t="s">
        <v>148</v>
      </c>
      <c r="D162" s="90"/>
      <c r="E162" s="90"/>
    </row>
    <row r="163" spans="1:5">
      <c r="A163" s="166">
        <v>39951</v>
      </c>
      <c r="B163" s="172">
        <v>1.65</v>
      </c>
      <c r="C163" s="8" t="s">
        <v>148</v>
      </c>
      <c r="D163" s="90"/>
      <c r="E163" s="90"/>
    </row>
    <row r="164" spans="1:5">
      <c r="A164" s="166">
        <v>39952</v>
      </c>
      <c r="B164" s="172">
        <v>1.65</v>
      </c>
      <c r="C164" s="8" t="s">
        <v>148</v>
      </c>
      <c r="D164" s="90"/>
      <c r="E164" s="90"/>
    </row>
    <row r="165" spans="1:5">
      <c r="A165" s="166">
        <v>39953</v>
      </c>
      <c r="B165" s="172">
        <v>1.65</v>
      </c>
      <c r="C165" s="8" t="s">
        <v>148</v>
      </c>
      <c r="D165" s="90"/>
      <c r="E165" s="90"/>
    </row>
    <row r="166" spans="1:5">
      <c r="A166" s="166">
        <v>39955</v>
      </c>
      <c r="B166" s="172">
        <v>1.65</v>
      </c>
      <c r="C166" s="8">
        <v>9.2200000000000006</v>
      </c>
      <c r="D166" s="90"/>
      <c r="E166" s="90"/>
    </row>
    <row r="167" spans="1:5">
      <c r="A167" s="166">
        <v>39958</v>
      </c>
      <c r="B167" s="172">
        <v>1.65</v>
      </c>
      <c r="C167" s="8" t="s">
        <v>148</v>
      </c>
      <c r="D167" s="90"/>
      <c r="E167" s="90"/>
    </row>
    <row r="168" spans="1:5">
      <c r="A168" s="166">
        <v>39959</v>
      </c>
      <c r="B168" s="172">
        <v>1.65</v>
      </c>
      <c r="C168" s="8" t="s">
        <v>148</v>
      </c>
      <c r="D168" s="90"/>
      <c r="E168" s="90"/>
    </row>
    <row r="169" spans="1:5">
      <c r="A169" s="166">
        <v>39960</v>
      </c>
      <c r="B169" s="172">
        <v>1.65</v>
      </c>
      <c r="C169" s="8" t="s">
        <v>148</v>
      </c>
      <c r="D169" s="90"/>
      <c r="E169" s="90"/>
    </row>
    <row r="170" spans="1:5">
      <c r="A170" s="166">
        <v>39961</v>
      </c>
      <c r="B170" s="172">
        <v>1.65</v>
      </c>
      <c r="C170" s="8" t="s">
        <v>148</v>
      </c>
      <c r="D170" s="90"/>
      <c r="E170" s="90"/>
    </row>
    <row r="171" spans="1:5">
      <c r="A171" s="166">
        <v>39962</v>
      </c>
      <c r="B171" s="172">
        <v>1.65</v>
      </c>
      <c r="C171" s="8">
        <v>9.26</v>
      </c>
      <c r="D171" s="90"/>
      <c r="E171" s="90"/>
    </row>
    <row r="172" spans="1:5">
      <c r="A172" s="166">
        <v>39966</v>
      </c>
      <c r="B172" s="172">
        <v>1.65</v>
      </c>
      <c r="C172" s="8" t="s">
        <v>148</v>
      </c>
      <c r="D172" s="90"/>
      <c r="E172" s="90"/>
    </row>
    <row r="173" spans="1:5">
      <c r="A173" s="166">
        <v>39967</v>
      </c>
      <c r="B173" s="172">
        <v>1.65</v>
      </c>
      <c r="C173" s="8" t="s">
        <v>148</v>
      </c>
      <c r="D173" s="90"/>
      <c r="E173" s="90"/>
    </row>
    <row r="174" spans="1:5">
      <c r="A174" s="166">
        <v>39968</v>
      </c>
      <c r="B174" s="172">
        <v>1.65</v>
      </c>
      <c r="C174" s="8" t="s">
        <v>148</v>
      </c>
      <c r="D174" s="90"/>
      <c r="E174" s="90"/>
    </row>
    <row r="175" spans="1:5">
      <c r="A175" s="166">
        <v>39969</v>
      </c>
      <c r="B175" s="172">
        <v>1.65</v>
      </c>
      <c r="C175" s="8" t="s">
        <v>148</v>
      </c>
      <c r="D175" s="90"/>
      <c r="E175" s="90"/>
    </row>
    <row r="176" spans="1:5">
      <c r="A176" s="166">
        <v>39972</v>
      </c>
      <c r="B176" s="172">
        <v>1.65</v>
      </c>
      <c r="C176" s="8">
        <v>8.34</v>
      </c>
      <c r="D176" s="90"/>
      <c r="E176" s="90"/>
    </row>
    <row r="177" spans="1:5">
      <c r="A177" s="166">
        <v>39973</v>
      </c>
      <c r="B177" s="172">
        <v>1.83</v>
      </c>
      <c r="C177" s="8" t="s">
        <v>148</v>
      </c>
      <c r="D177" s="90"/>
      <c r="E177" s="90"/>
    </row>
    <row r="178" spans="1:5">
      <c r="A178" s="166">
        <v>39974</v>
      </c>
      <c r="B178" s="172">
        <v>1.65</v>
      </c>
      <c r="C178" s="8" t="s">
        <v>148</v>
      </c>
      <c r="D178" s="90"/>
      <c r="E178" s="90"/>
    </row>
    <row r="179" spans="1:5">
      <c r="A179" s="166">
        <v>39975</v>
      </c>
      <c r="B179" s="172">
        <v>1.65</v>
      </c>
      <c r="C179" s="8" t="s">
        <v>148</v>
      </c>
      <c r="D179" s="90"/>
      <c r="E179" s="90"/>
    </row>
    <row r="180" spans="1:5">
      <c r="A180" s="166">
        <v>39976</v>
      </c>
      <c r="B180" s="172">
        <v>3.89</v>
      </c>
      <c r="C180" s="8" t="s">
        <v>148</v>
      </c>
      <c r="D180" s="90"/>
      <c r="E180" s="90"/>
    </row>
    <row r="181" spans="1:5">
      <c r="A181" s="166">
        <v>39979</v>
      </c>
      <c r="B181" s="172">
        <v>7.41</v>
      </c>
      <c r="C181" s="8">
        <v>7.98</v>
      </c>
      <c r="D181" s="90"/>
      <c r="E181" s="90"/>
    </row>
    <row r="182" spans="1:5">
      <c r="A182" s="166">
        <v>39980</v>
      </c>
      <c r="B182" s="172">
        <v>1.65</v>
      </c>
      <c r="C182" s="8" t="s">
        <v>148</v>
      </c>
      <c r="D182" s="90"/>
      <c r="E182" s="90"/>
    </row>
    <row r="183" spans="1:5">
      <c r="A183" s="166">
        <v>39982</v>
      </c>
      <c r="B183" s="172">
        <v>1.65</v>
      </c>
      <c r="C183" s="8" t="s">
        <v>148</v>
      </c>
      <c r="D183" s="90"/>
      <c r="E183" s="90"/>
    </row>
    <row r="184" spans="1:5">
      <c r="A184" s="166">
        <v>39983</v>
      </c>
      <c r="B184" s="172">
        <v>1.65</v>
      </c>
      <c r="C184" s="8" t="s">
        <v>148</v>
      </c>
      <c r="D184" s="90"/>
      <c r="E184" s="90"/>
    </row>
    <row r="185" spans="1:5">
      <c r="A185" s="166">
        <v>39986</v>
      </c>
      <c r="B185" s="172">
        <v>1.65</v>
      </c>
      <c r="C185" s="8" t="s">
        <v>148</v>
      </c>
      <c r="D185" s="90"/>
      <c r="E185" s="90"/>
    </row>
    <row r="186" spans="1:5">
      <c r="A186" s="166">
        <v>39987</v>
      </c>
      <c r="B186" s="172">
        <v>1.65</v>
      </c>
      <c r="C186" s="8">
        <v>12.27</v>
      </c>
      <c r="D186" s="90"/>
      <c r="E186" s="90"/>
    </row>
    <row r="187" spans="1:5">
      <c r="A187" s="166">
        <v>39988</v>
      </c>
      <c r="B187" s="172">
        <v>1.65</v>
      </c>
      <c r="C187" s="8" t="s">
        <v>148</v>
      </c>
      <c r="D187" s="90"/>
      <c r="E187" s="90"/>
    </row>
    <row r="188" spans="1:5">
      <c r="A188" s="166">
        <v>39989</v>
      </c>
      <c r="B188" s="172">
        <v>1.65</v>
      </c>
      <c r="C188" s="8" t="s">
        <v>148</v>
      </c>
      <c r="D188" s="90"/>
      <c r="E188" s="90"/>
    </row>
    <row r="189" spans="1:5">
      <c r="A189" s="166">
        <v>39990</v>
      </c>
      <c r="B189" s="172">
        <v>1.65</v>
      </c>
      <c r="C189" s="8" t="s">
        <v>148</v>
      </c>
      <c r="D189" s="90"/>
      <c r="E189" s="90"/>
    </row>
    <row r="190" spans="1:5">
      <c r="A190" s="166">
        <v>39993</v>
      </c>
      <c r="B190" s="172">
        <v>1.65</v>
      </c>
      <c r="C190" s="8" t="s">
        <v>148</v>
      </c>
      <c r="D190" s="90"/>
      <c r="E190" s="90"/>
    </row>
    <row r="191" spans="1:5">
      <c r="A191" s="166">
        <v>39994</v>
      </c>
      <c r="B191" s="172">
        <v>1.65</v>
      </c>
      <c r="C191" s="8">
        <v>7.79</v>
      </c>
      <c r="D191" s="90"/>
      <c r="E191" s="90"/>
    </row>
    <row r="192" spans="1:5">
      <c r="A192" s="166">
        <v>39995</v>
      </c>
      <c r="B192" s="172">
        <v>1.65</v>
      </c>
      <c r="C192" s="8" t="s">
        <v>148</v>
      </c>
      <c r="D192" s="90"/>
      <c r="E192" s="90"/>
    </row>
    <row r="193" spans="1:5">
      <c r="A193" s="166">
        <v>39996</v>
      </c>
      <c r="B193" s="172">
        <v>1.65</v>
      </c>
      <c r="C193" s="8" t="s">
        <v>148</v>
      </c>
      <c r="D193" s="90"/>
      <c r="E193" s="90"/>
    </row>
    <row r="194" spans="1:5">
      <c r="A194" s="166">
        <v>39997</v>
      </c>
      <c r="B194" s="172">
        <v>1.65</v>
      </c>
      <c r="C194" s="8" t="s">
        <v>148</v>
      </c>
      <c r="D194" s="90"/>
      <c r="E194" s="90"/>
    </row>
    <row r="195" spans="1:5">
      <c r="A195" s="166">
        <v>40000</v>
      </c>
      <c r="B195" s="172">
        <v>1.65</v>
      </c>
      <c r="C195" s="8">
        <v>7.66</v>
      </c>
      <c r="D195" s="90"/>
      <c r="E195" s="90"/>
    </row>
    <row r="196" spans="1:5">
      <c r="A196" s="166">
        <v>40001</v>
      </c>
      <c r="B196" s="172">
        <v>1.65</v>
      </c>
      <c r="C196" s="8" t="s">
        <v>148</v>
      </c>
      <c r="D196" s="90"/>
      <c r="E196" s="90"/>
    </row>
    <row r="197" spans="1:5">
      <c r="A197" s="166">
        <v>40002</v>
      </c>
      <c r="B197" s="172">
        <v>1.65</v>
      </c>
      <c r="C197" s="8" t="s">
        <v>148</v>
      </c>
      <c r="D197" s="90"/>
      <c r="E197" s="90"/>
    </row>
    <row r="198" spans="1:5">
      <c r="A198" s="166">
        <v>40003</v>
      </c>
      <c r="B198" s="172">
        <v>1.65</v>
      </c>
      <c r="C198" s="8" t="s">
        <v>148</v>
      </c>
      <c r="D198" s="90"/>
      <c r="E198" s="90"/>
    </row>
    <row r="199" spans="1:5">
      <c r="A199" s="166">
        <v>40004</v>
      </c>
      <c r="B199" s="172">
        <v>1.65</v>
      </c>
      <c r="C199" s="8" t="s">
        <v>148</v>
      </c>
      <c r="D199" s="90"/>
      <c r="E199" s="90"/>
    </row>
    <row r="200" spans="1:5">
      <c r="A200" s="166">
        <v>40007</v>
      </c>
      <c r="B200" s="172">
        <v>1.65</v>
      </c>
      <c r="C200" s="8" t="s">
        <v>148</v>
      </c>
      <c r="D200" s="90"/>
      <c r="E200" s="90"/>
    </row>
    <row r="201" spans="1:5">
      <c r="A201" s="166">
        <v>40008</v>
      </c>
      <c r="B201" s="172">
        <v>1.65</v>
      </c>
      <c r="C201" s="8">
        <v>7.76</v>
      </c>
      <c r="D201" s="90"/>
      <c r="E201" s="90"/>
    </row>
    <row r="202" spans="1:5">
      <c r="A202" s="166">
        <v>40009</v>
      </c>
      <c r="B202" s="172">
        <v>1.65</v>
      </c>
      <c r="C202" s="8" t="s">
        <v>148</v>
      </c>
      <c r="D202" s="90"/>
      <c r="E202" s="90"/>
    </row>
    <row r="203" spans="1:5">
      <c r="A203" s="166">
        <v>40010</v>
      </c>
      <c r="B203" s="172">
        <v>1.65</v>
      </c>
      <c r="C203" s="8" t="s">
        <v>148</v>
      </c>
      <c r="D203" s="90"/>
      <c r="E203" s="90"/>
    </row>
    <row r="204" spans="1:5">
      <c r="A204" s="166">
        <v>40011</v>
      </c>
      <c r="B204" s="172">
        <v>1.65</v>
      </c>
      <c r="C204" s="8" t="s">
        <v>148</v>
      </c>
      <c r="D204" s="90"/>
      <c r="E204" s="90"/>
    </row>
    <row r="205" spans="1:5">
      <c r="A205" s="166">
        <v>40014</v>
      </c>
      <c r="B205" s="172">
        <v>1.65</v>
      </c>
      <c r="C205" s="8" t="s">
        <v>148</v>
      </c>
      <c r="D205" s="90"/>
      <c r="E205" s="90"/>
    </row>
    <row r="206" spans="1:5">
      <c r="A206" s="166">
        <v>40015</v>
      </c>
      <c r="B206" s="172">
        <v>1.65</v>
      </c>
      <c r="C206" s="8">
        <v>7.73</v>
      </c>
      <c r="D206" s="90"/>
      <c r="E206" s="90"/>
    </row>
    <row r="207" spans="1:5">
      <c r="A207" s="166">
        <v>40016</v>
      </c>
      <c r="B207" s="172">
        <v>1.65</v>
      </c>
      <c r="C207" s="8" t="s">
        <v>148</v>
      </c>
      <c r="D207" s="90"/>
      <c r="E207" s="90"/>
    </row>
    <row r="208" spans="1:5">
      <c r="A208" s="166">
        <v>40017</v>
      </c>
      <c r="B208" s="172">
        <v>1.65</v>
      </c>
      <c r="C208" s="8" t="s">
        <v>148</v>
      </c>
      <c r="D208" s="90"/>
      <c r="E208" s="90"/>
    </row>
    <row r="209" spans="1:5">
      <c r="A209" s="166">
        <v>40018</v>
      </c>
      <c r="B209" s="172">
        <v>1.65</v>
      </c>
      <c r="C209" s="8" t="s">
        <v>148</v>
      </c>
      <c r="D209" s="90"/>
      <c r="E209" s="90"/>
    </row>
    <row r="210" spans="1:5">
      <c r="A210" s="166">
        <v>40021</v>
      </c>
      <c r="B210" s="172">
        <v>1.65</v>
      </c>
      <c r="C210" s="8" t="s">
        <v>148</v>
      </c>
      <c r="D210" s="90"/>
      <c r="E210" s="90"/>
    </row>
    <row r="211" spans="1:5">
      <c r="A211" s="166">
        <v>40022</v>
      </c>
      <c r="B211" s="172">
        <v>1.65</v>
      </c>
      <c r="C211" s="8">
        <v>7.83</v>
      </c>
      <c r="D211" s="90"/>
      <c r="E211" s="90"/>
    </row>
    <row r="212" spans="1:5">
      <c r="A212" s="166">
        <v>40023</v>
      </c>
      <c r="B212" s="172">
        <v>1.65</v>
      </c>
      <c r="C212" s="8" t="s">
        <v>148</v>
      </c>
      <c r="D212" s="90"/>
      <c r="E212" s="90"/>
    </row>
    <row r="213" spans="1:5">
      <c r="A213" s="166">
        <v>40024</v>
      </c>
      <c r="B213" s="172">
        <v>1.65</v>
      </c>
      <c r="C213" s="8" t="s">
        <v>148</v>
      </c>
      <c r="D213" s="90"/>
      <c r="E213" s="90"/>
    </row>
    <row r="214" spans="1:5">
      <c r="A214" s="166">
        <v>40025</v>
      </c>
      <c r="B214" s="172">
        <v>1.65</v>
      </c>
      <c r="C214" s="8" t="s">
        <v>148</v>
      </c>
      <c r="D214" s="90"/>
      <c r="E214" s="90"/>
    </row>
    <row r="215" spans="1:5">
      <c r="A215" s="166">
        <v>40029</v>
      </c>
      <c r="B215" s="172">
        <v>1.65</v>
      </c>
      <c r="C215" s="8" t="s">
        <v>148</v>
      </c>
      <c r="D215" s="90"/>
      <c r="E215" s="90"/>
    </row>
    <row r="216" spans="1:5">
      <c r="A216" s="166">
        <v>40030</v>
      </c>
      <c r="B216" s="172">
        <v>1.65</v>
      </c>
      <c r="C216" s="8">
        <v>7.82</v>
      </c>
      <c r="D216" s="90"/>
      <c r="E216" s="90"/>
    </row>
    <row r="217" spans="1:5">
      <c r="A217" s="166">
        <v>40031</v>
      </c>
      <c r="B217" s="172">
        <v>1.65</v>
      </c>
      <c r="C217" s="8" t="s">
        <v>148</v>
      </c>
      <c r="D217" s="90"/>
      <c r="E217" s="90"/>
    </row>
    <row r="218" spans="1:5">
      <c r="A218" s="166">
        <v>40032</v>
      </c>
      <c r="B218" s="172">
        <v>1.65</v>
      </c>
      <c r="C218" s="8" t="s">
        <v>148</v>
      </c>
      <c r="D218" s="90"/>
      <c r="E218" s="90"/>
    </row>
    <row r="219" spans="1:5">
      <c r="A219" s="166">
        <v>40035</v>
      </c>
      <c r="B219" s="172">
        <v>1.65</v>
      </c>
      <c r="C219" s="8" t="s">
        <v>148</v>
      </c>
      <c r="D219" s="90"/>
      <c r="E219" s="90"/>
    </row>
    <row r="220" spans="1:5">
      <c r="A220" s="166">
        <v>40036</v>
      </c>
      <c r="B220" s="172">
        <v>1.65</v>
      </c>
      <c r="C220" s="8" t="s">
        <v>148</v>
      </c>
      <c r="D220" s="90"/>
      <c r="E220" s="90"/>
    </row>
    <row r="221" spans="1:5">
      <c r="A221" s="166">
        <v>40037</v>
      </c>
      <c r="B221" s="172">
        <v>1.65</v>
      </c>
      <c r="C221" s="8">
        <v>7.88</v>
      </c>
      <c r="D221" s="90"/>
      <c r="E221" s="90"/>
    </row>
    <row r="222" spans="1:5">
      <c r="A222" s="166">
        <v>40038</v>
      </c>
      <c r="B222" s="172">
        <v>1.65</v>
      </c>
      <c r="C222" s="8" t="s">
        <v>148</v>
      </c>
      <c r="D222" s="90"/>
      <c r="E222" s="90"/>
    </row>
    <row r="223" spans="1:5">
      <c r="A223" s="166">
        <v>40039</v>
      </c>
      <c r="B223" s="172">
        <v>1.65</v>
      </c>
      <c r="C223" s="8" t="s">
        <v>148</v>
      </c>
      <c r="D223" s="90"/>
      <c r="E223" s="90"/>
    </row>
    <row r="224" spans="1:5">
      <c r="A224" s="166">
        <v>40042</v>
      </c>
      <c r="B224" s="172">
        <v>1.65</v>
      </c>
      <c r="C224" s="8" t="s">
        <v>148</v>
      </c>
      <c r="D224" s="90"/>
      <c r="E224" s="90"/>
    </row>
    <row r="225" spans="1:5">
      <c r="A225" s="166">
        <v>40043</v>
      </c>
      <c r="B225" s="172">
        <v>1.65</v>
      </c>
      <c r="C225" s="8" t="s">
        <v>148</v>
      </c>
      <c r="D225" s="90"/>
      <c r="E225" s="90"/>
    </row>
    <row r="226" spans="1:5">
      <c r="A226" s="166">
        <v>40044</v>
      </c>
      <c r="B226" s="172">
        <v>1.6</v>
      </c>
      <c r="C226" s="8">
        <v>8.02</v>
      </c>
      <c r="D226" s="90"/>
      <c r="E226" s="90"/>
    </row>
    <row r="227" spans="1:5">
      <c r="A227" s="166">
        <v>40045</v>
      </c>
      <c r="B227" s="172">
        <v>1.6</v>
      </c>
      <c r="C227" s="8" t="s">
        <v>148</v>
      </c>
      <c r="D227" s="90"/>
      <c r="E227" s="90"/>
    </row>
    <row r="228" spans="1:5">
      <c r="A228" s="166">
        <v>40046</v>
      </c>
      <c r="B228" s="172">
        <v>1.6</v>
      </c>
      <c r="C228" s="8" t="s">
        <v>148</v>
      </c>
      <c r="D228" s="90"/>
      <c r="E228" s="90"/>
    </row>
    <row r="229" spans="1:5">
      <c r="A229" s="166">
        <v>40049</v>
      </c>
      <c r="B229" s="172">
        <v>1.6</v>
      </c>
      <c r="C229" s="8" t="s">
        <v>148</v>
      </c>
      <c r="D229" s="90"/>
      <c r="E229" s="90"/>
    </row>
    <row r="230" spans="1:5">
      <c r="A230" s="166">
        <v>40050</v>
      </c>
      <c r="B230" s="172">
        <v>1.6</v>
      </c>
      <c r="C230" s="8" t="s">
        <v>148</v>
      </c>
      <c r="D230" s="90"/>
      <c r="E230" s="90"/>
    </row>
    <row r="231" spans="1:5">
      <c r="A231" s="166">
        <v>40051</v>
      </c>
      <c r="B231" s="172">
        <v>1.6</v>
      </c>
      <c r="C231" s="8">
        <v>8.0500000000000007</v>
      </c>
      <c r="D231" s="90"/>
      <c r="E231" s="90"/>
    </row>
    <row r="232" spans="1:5">
      <c r="A232" s="166">
        <v>40052</v>
      </c>
      <c r="B232" s="172">
        <v>1.66</v>
      </c>
      <c r="C232" s="8" t="s">
        <v>148</v>
      </c>
      <c r="D232" s="90"/>
      <c r="E232" s="90"/>
    </row>
    <row r="233" spans="1:5">
      <c r="A233" s="166">
        <v>40053</v>
      </c>
      <c r="B233" s="172">
        <v>1.66</v>
      </c>
      <c r="C233" s="8" t="s">
        <v>148</v>
      </c>
      <c r="D233" s="90"/>
      <c r="E233" s="90"/>
    </row>
    <row r="234" spans="1:5">
      <c r="A234" s="166">
        <v>40056</v>
      </c>
      <c r="B234" s="172">
        <v>1.89</v>
      </c>
      <c r="C234" s="8" t="s">
        <v>148</v>
      </c>
      <c r="D234" s="90"/>
      <c r="E234" s="90"/>
    </row>
    <row r="235" spans="1:5">
      <c r="A235" s="166">
        <v>40057</v>
      </c>
      <c r="B235" s="172">
        <v>1.66</v>
      </c>
      <c r="C235" s="8" t="s">
        <v>148</v>
      </c>
      <c r="D235" s="90"/>
      <c r="E235" s="90"/>
    </row>
    <row r="236" spans="1:5">
      <c r="A236" s="166">
        <v>40058</v>
      </c>
      <c r="B236" s="172">
        <v>1.6</v>
      </c>
      <c r="C236" s="8">
        <v>8.09</v>
      </c>
      <c r="D236" s="90"/>
      <c r="E236" s="90"/>
    </row>
    <row r="237" spans="1:5">
      <c r="A237" s="166">
        <v>40059</v>
      </c>
      <c r="B237" s="172">
        <v>1.6</v>
      </c>
      <c r="C237" s="8" t="s">
        <v>148</v>
      </c>
      <c r="D237" s="90"/>
      <c r="E237" s="90"/>
    </row>
    <row r="238" spans="1:5">
      <c r="A238" s="166">
        <v>40060</v>
      </c>
      <c r="B238" s="172">
        <v>1.6</v>
      </c>
      <c r="C238" s="8" t="s">
        <v>148</v>
      </c>
      <c r="D238" s="90"/>
      <c r="E238" s="90"/>
    </row>
    <row r="239" spans="1:5">
      <c r="A239" s="166">
        <v>40063</v>
      </c>
      <c r="B239" s="172">
        <v>1.6</v>
      </c>
      <c r="C239" s="8" t="s">
        <v>148</v>
      </c>
      <c r="D239" s="90"/>
      <c r="E239" s="90"/>
    </row>
    <row r="240" spans="1:5">
      <c r="A240" s="166">
        <v>40064</v>
      </c>
      <c r="B240" s="172">
        <v>1.6</v>
      </c>
      <c r="C240" s="8" t="s">
        <v>148</v>
      </c>
      <c r="D240" s="90"/>
      <c r="E240" s="90"/>
    </row>
    <row r="241" spans="1:5">
      <c r="A241" s="166">
        <v>40065</v>
      </c>
      <c r="B241" s="172">
        <v>1.6</v>
      </c>
      <c r="C241" s="8">
        <v>7.78</v>
      </c>
      <c r="D241" s="90"/>
      <c r="E241" s="90"/>
    </row>
    <row r="242" spans="1:5">
      <c r="A242" s="166">
        <v>40066</v>
      </c>
      <c r="B242" s="172">
        <v>1.6</v>
      </c>
      <c r="C242" s="8" t="s">
        <v>148</v>
      </c>
      <c r="D242" s="90"/>
      <c r="E242" s="90"/>
    </row>
    <row r="243" spans="1:5">
      <c r="A243" s="166">
        <v>40067</v>
      </c>
      <c r="B243" s="172">
        <v>2.06</v>
      </c>
      <c r="C243" s="8" t="s">
        <v>148</v>
      </c>
      <c r="D243" s="90"/>
      <c r="E243" s="90"/>
    </row>
    <row r="244" spans="1:5">
      <c r="A244" s="166">
        <v>40070</v>
      </c>
      <c r="B244" s="172">
        <v>2.06</v>
      </c>
      <c r="C244" s="8" t="s">
        <v>148</v>
      </c>
      <c r="D244" s="90"/>
      <c r="E244" s="90"/>
    </row>
    <row r="245" spans="1:5">
      <c r="A245" s="166">
        <v>40071</v>
      </c>
      <c r="B245" s="172">
        <v>2.06</v>
      </c>
      <c r="C245" s="8" t="s">
        <v>148</v>
      </c>
      <c r="D245" s="90"/>
      <c r="E245" s="90"/>
    </row>
    <row r="246" spans="1:5">
      <c r="A246" s="166">
        <v>40072</v>
      </c>
      <c r="B246" s="172">
        <v>2.06</v>
      </c>
      <c r="C246" s="8">
        <v>7.86</v>
      </c>
      <c r="D246" s="90"/>
      <c r="E246" s="90"/>
    </row>
    <row r="247" spans="1:5">
      <c r="A247" s="166">
        <v>40073</v>
      </c>
      <c r="B247" s="172">
        <v>2.06</v>
      </c>
      <c r="C247" s="8" t="s">
        <v>148</v>
      </c>
      <c r="D247" s="90"/>
      <c r="E247" s="90"/>
    </row>
    <row r="248" spans="1:5">
      <c r="A248" s="166">
        <v>40074</v>
      </c>
      <c r="B248" s="172">
        <v>2.12</v>
      </c>
      <c r="C248" s="8" t="s">
        <v>148</v>
      </c>
      <c r="D248" s="90"/>
      <c r="E248" s="90"/>
    </row>
    <row r="249" spans="1:5">
      <c r="A249" s="166">
        <v>40077</v>
      </c>
      <c r="B249" s="172">
        <v>1.65</v>
      </c>
      <c r="C249" s="8" t="s">
        <v>148</v>
      </c>
      <c r="D249" s="90"/>
      <c r="E249" s="90"/>
    </row>
    <row r="250" spans="1:5">
      <c r="A250" s="166">
        <v>40078</v>
      </c>
      <c r="B250" s="172">
        <v>1.65</v>
      </c>
      <c r="C250" s="8" t="s">
        <v>148</v>
      </c>
      <c r="D250" s="90"/>
      <c r="E250" s="90"/>
    </row>
    <row r="251" spans="1:5">
      <c r="A251" s="166">
        <v>40079</v>
      </c>
      <c r="B251" s="172">
        <v>1.65</v>
      </c>
      <c r="C251" s="8">
        <v>7.86</v>
      </c>
      <c r="D251" s="90"/>
      <c r="E251" s="90"/>
    </row>
    <row r="252" spans="1:5">
      <c r="A252" s="166">
        <v>40080</v>
      </c>
      <c r="B252" s="172">
        <v>1.65</v>
      </c>
      <c r="C252" s="8" t="s">
        <v>148</v>
      </c>
      <c r="D252" s="90"/>
      <c r="E252" s="90"/>
    </row>
    <row r="253" spans="1:5">
      <c r="A253" s="166">
        <v>40081</v>
      </c>
      <c r="B253" s="172">
        <v>1.95</v>
      </c>
      <c r="C253" s="8" t="s">
        <v>148</v>
      </c>
      <c r="D253" s="90"/>
      <c r="E253" s="90"/>
    </row>
    <row r="254" spans="1:5">
      <c r="A254" s="166">
        <v>40084</v>
      </c>
      <c r="B254" s="172">
        <v>1.95</v>
      </c>
      <c r="C254" s="8" t="s">
        <v>148</v>
      </c>
      <c r="D254" s="90"/>
      <c r="E254" s="90"/>
    </row>
    <row r="255" spans="1:5">
      <c r="A255" s="166">
        <v>40085</v>
      </c>
      <c r="B255" s="172">
        <v>1.95</v>
      </c>
      <c r="C255" s="8" t="s">
        <v>148</v>
      </c>
      <c r="D255" s="90"/>
      <c r="E255" s="90"/>
    </row>
    <row r="256" spans="1:5">
      <c r="A256" s="166">
        <v>40086</v>
      </c>
      <c r="B256" s="172">
        <v>1.95</v>
      </c>
      <c r="C256" s="8">
        <v>7.84</v>
      </c>
      <c r="D256" s="90"/>
      <c r="E256" s="90"/>
    </row>
    <row r="257" spans="1:5">
      <c r="A257" s="166">
        <v>40087</v>
      </c>
      <c r="B257" s="172">
        <v>1.95</v>
      </c>
      <c r="C257" s="8" t="s">
        <v>148</v>
      </c>
      <c r="D257" s="90"/>
      <c r="E257" s="90"/>
    </row>
    <row r="258" spans="1:5">
      <c r="A258" s="166">
        <v>40088</v>
      </c>
      <c r="B258" s="172">
        <v>1.95</v>
      </c>
      <c r="C258" s="8" t="s">
        <v>148</v>
      </c>
      <c r="D258" s="90"/>
      <c r="E258" s="90"/>
    </row>
    <row r="259" spans="1:5">
      <c r="A259" s="166">
        <v>40091</v>
      </c>
      <c r="B259" s="172">
        <v>1.95</v>
      </c>
      <c r="C259" s="8" t="s">
        <v>148</v>
      </c>
      <c r="D259" s="90"/>
      <c r="E259" s="90"/>
    </row>
    <row r="260" spans="1:5">
      <c r="A260" s="166">
        <v>40092</v>
      </c>
      <c r="B260" s="172">
        <v>1.95</v>
      </c>
      <c r="C260" s="8" t="s">
        <v>148</v>
      </c>
      <c r="D260" s="90"/>
      <c r="E260" s="90"/>
    </row>
    <row r="261" spans="1:5">
      <c r="A261" s="166">
        <v>40093</v>
      </c>
      <c r="B261" s="172">
        <v>1.95</v>
      </c>
      <c r="C261" s="8">
        <v>7.87</v>
      </c>
      <c r="D261" s="90"/>
      <c r="E261" s="90"/>
    </row>
    <row r="262" spans="1:5">
      <c r="A262" s="166">
        <v>40094</v>
      </c>
      <c r="B262" s="172">
        <v>1.95</v>
      </c>
      <c r="C262" s="8" t="s">
        <v>148</v>
      </c>
      <c r="D262" s="90"/>
      <c r="E262" s="90"/>
    </row>
    <row r="263" spans="1:5">
      <c r="A263" s="166">
        <v>40095</v>
      </c>
      <c r="B263" s="172">
        <v>1.95</v>
      </c>
      <c r="C263" s="8" t="s">
        <v>148</v>
      </c>
      <c r="D263" s="90"/>
      <c r="E263" s="90"/>
    </row>
    <row r="264" spans="1:5">
      <c r="A264" s="166">
        <v>40098</v>
      </c>
      <c r="B264" s="172">
        <v>1.95</v>
      </c>
      <c r="C264" s="8" t="s">
        <v>148</v>
      </c>
      <c r="D264" s="90"/>
      <c r="E264" s="90"/>
    </row>
    <row r="265" spans="1:5">
      <c r="A265" s="166">
        <v>40099</v>
      </c>
      <c r="B265" s="172">
        <v>1.95</v>
      </c>
      <c r="C265" s="8" t="s">
        <v>148</v>
      </c>
      <c r="D265" s="90"/>
      <c r="E265" s="90"/>
    </row>
    <row r="266" spans="1:5">
      <c r="A266" s="166">
        <v>40100</v>
      </c>
      <c r="B266" s="172">
        <v>1.95</v>
      </c>
      <c r="C266" s="8">
        <v>7.96</v>
      </c>
      <c r="D266" s="90"/>
      <c r="E266" s="90"/>
    </row>
    <row r="267" spans="1:5">
      <c r="A267" s="166">
        <v>40101</v>
      </c>
      <c r="B267" s="172">
        <v>1.95</v>
      </c>
      <c r="C267" s="8" t="s">
        <v>148</v>
      </c>
      <c r="D267" s="90"/>
      <c r="E267" s="90"/>
    </row>
    <row r="268" spans="1:5">
      <c r="A268" s="166">
        <v>40102</v>
      </c>
      <c r="B268" s="172">
        <v>1.95</v>
      </c>
      <c r="C268" s="8" t="s">
        <v>148</v>
      </c>
      <c r="D268" s="90"/>
      <c r="E268" s="90"/>
    </row>
    <row r="269" spans="1:5">
      <c r="A269" s="166">
        <v>40105</v>
      </c>
      <c r="B269" s="172">
        <v>1.95</v>
      </c>
      <c r="C269" s="8" t="s">
        <v>148</v>
      </c>
      <c r="D269" s="90"/>
      <c r="E269" s="90"/>
    </row>
    <row r="270" spans="1:5">
      <c r="A270" s="166">
        <v>40106</v>
      </c>
      <c r="B270" s="172">
        <v>1.95</v>
      </c>
      <c r="C270" s="8" t="s">
        <v>148</v>
      </c>
      <c r="D270" s="90"/>
      <c r="E270" s="90"/>
    </row>
    <row r="271" spans="1:5">
      <c r="A271" s="166">
        <v>40107</v>
      </c>
      <c r="B271" s="172">
        <v>1.95</v>
      </c>
      <c r="C271" s="8">
        <v>7.93</v>
      </c>
      <c r="D271" s="90"/>
      <c r="E271" s="90"/>
    </row>
    <row r="272" spans="1:5">
      <c r="A272" s="166">
        <v>40108</v>
      </c>
      <c r="B272" s="172">
        <v>1.95</v>
      </c>
      <c r="C272" s="8" t="s">
        <v>148</v>
      </c>
      <c r="D272" s="90"/>
      <c r="E272" s="90"/>
    </row>
    <row r="273" spans="1:5">
      <c r="A273" s="166">
        <v>40109</v>
      </c>
      <c r="B273" s="172">
        <v>1.95</v>
      </c>
      <c r="C273" s="8" t="s">
        <v>148</v>
      </c>
      <c r="D273" s="90"/>
      <c r="E273" s="90"/>
    </row>
    <row r="274" spans="1:5">
      <c r="A274" s="166">
        <v>40112</v>
      </c>
      <c r="B274" s="172">
        <v>2.99</v>
      </c>
      <c r="C274" s="8" t="s">
        <v>148</v>
      </c>
      <c r="D274" s="90"/>
      <c r="E274" s="90"/>
    </row>
    <row r="275" spans="1:5">
      <c r="A275" s="166">
        <v>40113</v>
      </c>
      <c r="B275" s="172">
        <v>1.95</v>
      </c>
      <c r="C275" s="8" t="s">
        <v>148</v>
      </c>
      <c r="D275" s="90"/>
      <c r="E275" s="90"/>
    </row>
    <row r="276" spans="1:5">
      <c r="A276" s="166">
        <v>40114</v>
      </c>
      <c r="B276" s="172">
        <v>1.95</v>
      </c>
      <c r="C276" s="8">
        <v>7.97</v>
      </c>
      <c r="D276" s="90"/>
      <c r="E276" s="90"/>
    </row>
    <row r="277" spans="1:5">
      <c r="A277" s="166">
        <v>40115</v>
      </c>
      <c r="B277" s="172">
        <v>1.95</v>
      </c>
      <c r="C277" s="8" t="s">
        <v>148</v>
      </c>
      <c r="D277" s="90"/>
      <c r="E277" s="90"/>
    </row>
    <row r="278" spans="1:5">
      <c r="A278" s="166">
        <v>40116</v>
      </c>
      <c r="B278" s="172">
        <v>1.95</v>
      </c>
      <c r="C278" s="8" t="s">
        <v>148</v>
      </c>
      <c r="D278" s="90"/>
      <c r="E278" s="90"/>
    </row>
    <row r="279" spans="1:5">
      <c r="A279" s="166">
        <v>40119</v>
      </c>
      <c r="B279" s="172">
        <v>1.95</v>
      </c>
      <c r="C279" s="8" t="s">
        <v>148</v>
      </c>
      <c r="D279" s="90"/>
      <c r="E279" s="90"/>
    </row>
    <row r="280" spans="1:5">
      <c r="A280" s="166">
        <v>40120</v>
      </c>
      <c r="B280" s="172">
        <v>1.95</v>
      </c>
      <c r="C280" s="8" t="s">
        <v>148</v>
      </c>
      <c r="D280" s="90"/>
      <c r="E280" s="90"/>
    </row>
    <row r="281" spans="1:5">
      <c r="A281" s="166">
        <v>40121</v>
      </c>
      <c r="B281" s="172">
        <v>1.9</v>
      </c>
      <c r="C281" s="8">
        <v>8.0500000000000007</v>
      </c>
      <c r="D281" s="90"/>
      <c r="E281" s="90"/>
    </row>
    <row r="282" spans="1:5">
      <c r="A282" s="166">
        <v>40122</v>
      </c>
      <c r="B282" s="172">
        <v>1.9</v>
      </c>
      <c r="C282" s="8" t="s">
        <v>148</v>
      </c>
      <c r="D282" s="90"/>
      <c r="E282" s="90"/>
    </row>
    <row r="283" spans="1:5">
      <c r="A283" s="166">
        <v>40123</v>
      </c>
      <c r="B283" s="172">
        <v>1.9</v>
      </c>
      <c r="C283" s="8" t="s">
        <v>148</v>
      </c>
      <c r="D283" s="90"/>
      <c r="E283" s="90"/>
    </row>
    <row r="284" spans="1:5">
      <c r="A284" s="166">
        <v>40126</v>
      </c>
      <c r="B284" s="172">
        <v>1.9</v>
      </c>
      <c r="C284" s="8" t="s">
        <v>148</v>
      </c>
      <c r="D284" s="90"/>
      <c r="E284" s="90"/>
    </row>
    <row r="285" spans="1:5">
      <c r="A285" s="166">
        <v>40127</v>
      </c>
      <c r="B285" s="172">
        <v>1.9</v>
      </c>
      <c r="C285" s="8" t="s">
        <v>148</v>
      </c>
      <c r="D285" s="90"/>
      <c r="E285" s="90"/>
    </row>
    <row r="286" spans="1:5">
      <c r="A286" s="166">
        <v>40128</v>
      </c>
      <c r="B286" s="172">
        <v>1.8</v>
      </c>
      <c r="C286" s="8">
        <v>8.16</v>
      </c>
      <c r="D286" s="90"/>
      <c r="E286" s="90"/>
    </row>
    <row r="287" spans="1:5">
      <c r="A287" s="166">
        <v>40129</v>
      </c>
      <c r="B287" s="172">
        <v>1.8</v>
      </c>
      <c r="C287" s="8" t="s">
        <v>148</v>
      </c>
      <c r="D287" s="90"/>
      <c r="E287" s="90"/>
    </row>
    <row r="288" spans="1:5">
      <c r="A288" s="166">
        <v>40130</v>
      </c>
      <c r="B288" s="172">
        <v>1.7</v>
      </c>
      <c r="C288" s="8" t="s">
        <v>148</v>
      </c>
      <c r="D288" s="90"/>
      <c r="E288" s="90"/>
    </row>
    <row r="289" spans="1:5">
      <c r="A289" s="166">
        <v>40133</v>
      </c>
      <c r="B289" s="172">
        <v>1.7</v>
      </c>
      <c r="C289" s="8" t="s">
        <v>148</v>
      </c>
      <c r="D289" s="90"/>
      <c r="E289" s="90"/>
    </row>
    <row r="290" spans="1:5">
      <c r="A290" s="166">
        <v>40134</v>
      </c>
      <c r="B290" s="172">
        <v>1.7</v>
      </c>
      <c r="C290" s="8" t="s">
        <v>148</v>
      </c>
      <c r="D290" s="90"/>
      <c r="E290" s="90"/>
    </row>
    <row r="291" spans="1:5">
      <c r="A291" s="166">
        <v>40135</v>
      </c>
      <c r="B291" s="172">
        <v>1.7</v>
      </c>
      <c r="C291" s="8">
        <v>8.18</v>
      </c>
      <c r="D291" s="90"/>
      <c r="E291" s="90"/>
    </row>
    <row r="292" spans="1:5">
      <c r="A292" s="166">
        <v>40136</v>
      </c>
      <c r="B292" s="172">
        <v>1.7</v>
      </c>
      <c r="C292" s="8" t="s">
        <v>148</v>
      </c>
      <c r="D292" s="90"/>
      <c r="E292" s="90"/>
    </row>
    <row r="293" spans="1:5">
      <c r="A293" s="166">
        <v>40137</v>
      </c>
      <c r="B293" s="172">
        <v>1.7</v>
      </c>
      <c r="C293" s="8" t="s">
        <v>148</v>
      </c>
      <c r="D293" s="90"/>
      <c r="E293" s="90"/>
    </row>
    <row r="294" spans="1:5">
      <c r="A294" s="166">
        <v>40140</v>
      </c>
      <c r="B294" s="172">
        <v>1.7</v>
      </c>
      <c r="C294" s="8" t="s">
        <v>148</v>
      </c>
      <c r="D294" s="90"/>
      <c r="E294" s="90"/>
    </row>
    <row r="295" spans="1:5">
      <c r="A295" s="166">
        <v>40141</v>
      </c>
      <c r="B295" s="172">
        <v>1.7</v>
      </c>
      <c r="C295" s="8" t="s">
        <v>148</v>
      </c>
      <c r="D295" s="90"/>
      <c r="E295" s="90"/>
    </row>
    <row r="296" spans="1:5">
      <c r="A296" s="166">
        <v>40142</v>
      </c>
      <c r="B296" s="172">
        <v>1.7</v>
      </c>
      <c r="C296" s="8">
        <v>8.18</v>
      </c>
      <c r="D296" s="90"/>
      <c r="E296" s="90"/>
    </row>
    <row r="297" spans="1:5">
      <c r="A297" s="166">
        <v>40143</v>
      </c>
      <c r="B297" s="172">
        <v>1.7</v>
      </c>
      <c r="C297" s="8" t="s">
        <v>148</v>
      </c>
      <c r="D297" s="90"/>
      <c r="E297" s="90"/>
    </row>
    <row r="298" spans="1:5">
      <c r="A298" s="166">
        <v>40144</v>
      </c>
      <c r="B298" s="172">
        <v>1.7</v>
      </c>
      <c r="C298" s="8" t="s">
        <v>148</v>
      </c>
      <c r="D298" s="90"/>
      <c r="E298" s="90"/>
    </row>
    <row r="299" spans="1:5">
      <c r="A299" s="166">
        <v>40147</v>
      </c>
      <c r="B299" s="172">
        <v>2.2000000000000002</v>
      </c>
      <c r="C299" s="8" t="s">
        <v>148</v>
      </c>
      <c r="D299" s="90"/>
      <c r="E299" s="90"/>
    </row>
    <row r="300" spans="1:5">
      <c r="A300" s="166">
        <v>40148</v>
      </c>
      <c r="B300" s="172">
        <v>1.7</v>
      </c>
      <c r="C300" s="8" t="s">
        <v>148</v>
      </c>
      <c r="D300" s="90"/>
      <c r="E300" s="90"/>
    </row>
    <row r="301" spans="1:5">
      <c r="A301" s="166">
        <v>40149</v>
      </c>
      <c r="B301" s="172">
        <v>1.7</v>
      </c>
      <c r="C301" s="8">
        <v>8.23</v>
      </c>
      <c r="D301" s="90"/>
      <c r="E301" s="90"/>
    </row>
    <row r="302" spans="1:5">
      <c r="A302" s="166">
        <v>40150</v>
      </c>
      <c r="B302" s="172">
        <v>1.7</v>
      </c>
      <c r="C302" s="8" t="s">
        <v>148</v>
      </c>
      <c r="D302" s="90"/>
      <c r="E302" s="90"/>
    </row>
    <row r="303" spans="1:5">
      <c r="A303" s="166">
        <v>40151</v>
      </c>
      <c r="B303" s="172">
        <v>1.7</v>
      </c>
      <c r="C303" s="8" t="s">
        <v>148</v>
      </c>
      <c r="D303" s="90"/>
      <c r="E303" s="90"/>
    </row>
    <row r="304" spans="1:5">
      <c r="A304" s="166">
        <v>40154</v>
      </c>
      <c r="B304" s="172">
        <v>1.7</v>
      </c>
      <c r="C304" s="8" t="s">
        <v>148</v>
      </c>
      <c r="D304" s="90"/>
      <c r="E304" s="90"/>
    </row>
    <row r="305" spans="1:5">
      <c r="A305" s="166">
        <v>40155</v>
      </c>
      <c r="B305" s="172">
        <v>1.7</v>
      </c>
      <c r="C305" s="8" t="s">
        <v>148</v>
      </c>
      <c r="D305" s="90"/>
      <c r="E305" s="90"/>
    </row>
    <row r="306" spans="1:5">
      <c r="A306" s="166">
        <v>40156</v>
      </c>
      <c r="B306" s="172">
        <v>1.7</v>
      </c>
      <c r="C306" s="8">
        <v>8.43</v>
      </c>
      <c r="D306" s="90"/>
      <c r="E306" s="90"/>
    </row>
    <row r="307" spans="1:5">
      <c r="A307" s="166">
        <v>40157</v>
      </c>
      <c r="B307" s="172">
        <v>1.7</v>
      </c>
      <c r="C307" s="8" t="s">
        <v>148</v>
      </c>
      <c r="D307" s="90"/>
      <c r="E307" s="90"/>
    </row>
    <row r="308" spans="1:5">
      <c r="A308" s="166">
        <v>40158</v>
      </c>
      <c r="B308" s="172">
        <v>1.7</v>
      </c>
      <c r="C308" s="8" t="s">
        <v>148</v>
      </c>
      <c r="D308" s="90"/>
      <c r="E308" s="90"/>
    </row>
    <row r="309" spans="1:5">
      <c r="A309" s="166">
        <v>40161</v>
      </c>
      <c r="B309" s="172">
        <v>1.7</v>
      </c>
      <c r="C309" s="8" t="s">
        <v>148</v>
      </c>
      <c r="D309" s="90"/>
      <c r="E309" s="90"/>
    </row>
    <row r="310" spans="1:5">
      <c r="A310" s="166">
        <v>40162</v>
      </c>
      <c r="B310" s="172">
        <v>1.7</v>
      </c>
      <c r="C310" s="8" t="s">
        <v>148</v>
      </c>
      <c r="D310" s="90"/>
      <c r="E310" s="90"/>
    </row>
    <row r="311" spans="1:5">
      <c r="A311" s="166">
        <v>40163</v>
      </c>
      <c r="B311" s="172">
        <v>2.2999999999999998</v>
      </c>
      <c r="C311" s="8">
        <v>7.71</v>
      </c>
      <c r="D311" s="90"/>
      <c r="E311" s="90"/>
    </row>
    <row r="312" spans="1:5">
      <c r="A312" s="166">
        <v>40164</v>
      </c>
      <c r="B312" s="172">
        <v>2.12</v>
      </c>
      <c r="C312" s="8" t="s">
        <v>148</v>
      </c>
      <c r="D312" s="90"/>
      <c r="E312" s="90"/>
    </row>
    <row r="313" spans="1:5">
      <c r="A313" s="166">
        <v>40165</v>
      </c>
      <c r="B313" s="172">
        <v>2.12</v>
      </c>
      <c r="C313" s="8" t="s">
        <v>148</v>
      </c>
      <c r="D313" s="90"/>
      <c r="E313" s="90"/>
    </row>
    <row r="314" spans="1:5">
      <c r="A314" s="166">
        <v>40168</v>
      </c>
      <c r="B314" s="172">
        <v>1.7</v>
      </c>
      <c r="C314" s="8" t="s">
        <v>148</v>
      </c>
      <c r="D314" s="90"/>
      <c r="E314" s="90"/>
    </row>
    <row r="315" spans="1:5">
      <c r="A315" s="166">
        <v>40169</v>
      </c>
      <c r="B315" s="172">
        <v>1.7</v>
      </c>
      <c r="C315" s="8" t="s">
        <v>148</v>
      </c>
      <c r="D315" s="90"/>
      <c r="E315" s="90"/>
    </row>
    <row r="316" spans="1:5">
      <c r="A316" s="166">
        <v>40170</v>
      </c>
      <c r="B316" s="172">
        <v>2.1</v>
      </c>
      <c r="C316" s="8">
        <v>9.1999999999999993</v>
      </c>
      <c r="D316" s="90"/>
      <c r="E316" s="90"/>
    </row>
    <row r="317" spans="1:5">
      <c r="A317" s="166">
        <v>40175</v>
      </c>
      <c r="B317" s="172">
        <v>6.7</v>
      </c>
      <c r="C317" s="8" t="s">
        <v>148</v>
      </c>
      <c r="D317" s="90"/>
      <c r="E317" s="90"/>
    </row>
    <row r="318" spans="1:5">
      <c r="A318" s="166">
        <v>40176</v>
      </c>
      <c r="B318" s="172">
        <v>1.7</v>
      </c>
      <c r="C318" s="8" t="s">
        <v>148</v>
      </c>
      <c r="D318" s="90"/>
      <c r="E318" s="90"/>
    </row>
    <row r="319" spans="1:5">
      <c r="A319" s="166">
        <v>40177</v>
      </c>
      <c r="B319" s="172">
        <v>1.7</v>
      </c>
      <c r="C319" s="8" t="s">
        <v>148</v>
      </c>
      <c r="D319" s="90"/>
      <c r="E319" s="90"/>
    </row>
    <row r="320" spans="1:5">
      <c r="A320" s="166">
        <v>40182</v>
      </c>
      <c r="B320" s="172">
        <v>1.7</v>
      </c>
      <c r="C320" s="8" t="s">
        <v>148</v>
      </c>
      <c r="D320" s="90"/>
      <c r="E320" s="90"/>
    </row>
    <row r="321" spans="1:5">
      <c r="A321" s="166">
        <v>40183</v>
      </c>
      <c r="B321" s="172">
        <v>1.7</v>
      </c>
      <c r="C321" s="8">
        <v>9.24</v>
      </c>
      <c r="D321" s="90"/>
      <c r="E321" s="90"/>
    </row>
    <row r="322" spans="1:5">
      <c r="A322" s="166">
        <v>40184</v>
      </c>
      <c r="B322" s="172">
        <v>1.7</v>
      </c>
      <c r="C322" s="8" t="s">
        <v>148</v>
      </c>
      <c r="D322" s="90"/>
      <c r="E322" s="90"/>
    </row>
    <row r="323" spans="1:5">
      <c r="A323" s="166">
        <v>40185</v>
      </c>
      <c r="B323" s="172">
        <v>1.7</v>
      </c>
      <c r="C323" s="8" t="s">
        <v>148</v>
      </c>
      <c r="D323" s="90"/>
      <c r="E323" s="90"/>
    </row>
    <row r="324" spans="1:5">
      <c r="A324" s="166">
        <v>40186</v>
      </c>
      <c r="B324" s="172">
        <v>1.1000000000000001</v>
      </c>
      <c r="C324" s="8" t="s">
        <v>148</v>
      </c>
      <c r="D324" s="90"/>
      <c r="E324" s="90"/>
    </row>
    <row r="325" spans="1:5">
      <c r="A325" s="166">
        <v>40189</v>
      </c>
      <c r="B325" s="172">
        <v>1.1000000000000001</v>
      </c>
      <c r="C325" s="8" t="s">
        <v>148</v>
      </c>
      <c r="D325" s="90"/>
      <c r="E325" s="90"/>
    </row>
    <row r="326" spans="1:5">
      <c r="A326" s="166">
        <v>40190</v>
      </c>
      <c r="B326" s="172">
        <v>1.1000000000000001</v>
      </c>
      <c r="C326" s="8">
        <v>9.2200000000000006</v>
      </c>
      <c r="D326" s="90"/>
      <c r="E326" s="90"/>
    </row>
    <row r="327" spans="1:5">
      <c r="A327" s="166">
        <v>40191</v>
      </c>
      <c r="B327" s="172">
        <v>1.1000000000000001</v>
      </c>
      <c r="C327" s="8" t="s">
        <v>148</v>
      </c>
      <c r="D327" s="90"/>
      <c r="E327" s="90"/>
    </row>
    <row r="328" spans="1:5">
      <c r="A328" s="166">
        <v>40192</v>
      </c>
      <c r="B328" s="172">
        <v>1.1000000000000001</v>
      </c>
      <c r="C328" s="8" t="s">
        <v>148</v>
      </c>
      <c r="D328" s="90"/>
      <c r="E328" s="90"/>
    </row>
    <row r="329" spans="1:5">
      <c r="A329" s="166">
        <v>40193</v>
      </c>
      <c r="B329" s="172">
        <v>1.1000000000000001</v>
      </c>
      <c r="C329" s="8" t="s">
        <v>148</v>
      </c>
      <c r="D329" s="90"/>
      <c r="E329" s="90"/>
    </row>
    <row r="330" spans="1:5">
      <c r="A330" s="166">
        <v>40196</v>
      </c>
      <c r="B330" s="172">
        <v>1.1000000000000001</v>
      </c>
      <c r="C330" s="8" t="s">
        <v>148</v>
      </c>
      <c r="D330" s="90"/>
      <c r="E330" s="90"/>
    </row>
    <row r="331" spans="1:5">
      <c r="A331" s="166">
        <v>40197</v>
      </c>
      <c r="B331" s="172">
        <v>1.1000000000000001</v>
      </c>
      <c r="C331" s="88">
        <v>8.81</v>
      </c>
      <c r="D331" s="90"/>
      <c r="E331" s="90"/>
    </row>
    <row r="332" spans="1:5">
      <c r="A332" s="166">
        <v>40198</v>
      </c>
      <c r="B332" s="172">
        <v>1.1000000000000001</v>
      </c>
      <c r="C332" s="88" t="s">
        <v>148</v>
      </c>
      <c r="D332" s="90"/>
      <c r="E332" s="90"/>
    </row>
    <row r="333" spans="1:5">
      <c r="A333" s="166">
        <v>40199</v>
      </c>
      <c r="B333" s="172">
        <v>1.1000000000000001</v>
      </c>
      <c r="C333" s="88" t="s">
        <v>148</v>
      </c>
      <c r="D333" s="90"/>
      <c r="E333" s="90"/>
    </row>
    <row r="334" spans="1:5">
      <c r="A334" s="166">
        <v>40200</v>
      </c>
      <c r="B334" s="172">
        <v>1.1000000000000001</v>
      </c>
      <c r="C334" s="88" t="s">
        <v>148</v>
      </c>
      <c r="D334" s="90"/>
      <c r="E334" s="90"/>
    </row>
    <row r="335" spans="1:5">
      <c r="A335" s="166">
        <v>40203</v>
      </c>
      <c r="B335" s="172">
        <v>1.1000000000000001</v>
      </c>
      <c r="C335" s="88" t="s">
        <v>148</v>
      </c>
      <c r="D335" s="90"/>
      <c r="E335" s="90"/>
    </row>
    <row r="336" spans="1:5">
      <c r="A336" s="166">
        <v>40204</v>
      </c>
      <c r="B336" s="172">
        <v>1.1000000000000001</v>
      </c>
      <c r="C336" s="88">
        <v>14.96</v>
      </c>
      <c r="D336" s="90"/>
      <c r="E336" s="90"/>
    </row>
    <row r="337" spans="1:5">
      <c r="A337" s="166">
        <v>40205</v>
      </c>
      <c r="B337" s="172">
        <v>1.1599999999999999</v>
      </c>
      <c r="C337" s="88" t="s">
        <v>148</v>
      </c>
      <c r="D337" s="90"/>
      <c r="E337" s="90"/>
    </row>
    <row r="338" spans="1:5">
      <c r="A338" s="166">
        <v>40206</v>
      </c>
      <c r="B338" s="172">
        <v>1.1000000000000001</v>
      </c>
      <c r="C338" s="88" t="s">
        <v>148</v>
      </c>
      <c r="D338" s="90"/>
      <c r="E338" s="90"/>
    </row>
    <row r="339" spans="1:5">
      <c r="A339" s="166">
        <v>40207</v>
      </c>
      <c r="B339" s="172">
        <v>1.1000000000000001</v>
      </c>
      <c r="C339" s="88" t="s">
        <v>148</v>
      </c>
      <c r="D339" s="90"/>
      <c r="E339" s="90"/>
    </row>
    <row r="340" spans="1:5">
      <c r="A340" s="166">
        <v>40210</v>
      </c>
      <c r="B340" s="172">
        <v>1.1000000000000001</v>
      </c>
      <c r="C340" s="88" t="s">
        <v>148</v>
      </c>
      <c r="D340" s="90"/>
      <c r="E340" s="90"/>
    </row>
    <row r="341" spans="1:5">
      <c r="A341" s="166">
        <v>40211</v>
      </c>
      <c r="B341" s="172">
        <v>1.1000000000000001</v>
      </c>
      <c r="C341" s="88">
        <v>7.96</v>
      </c>
      <c r="D341" s="90"/>
      <c r="E341" s="90"/>
    </row>
    <row r="342" spans="1:5">
      <c r="A342" s="166">
        <v>40212</v>
      </c>
      <c r="B342" s="172">
        <v>1.1000000000000001</v>
      </c>
      <c r="C342" s="88" t="s">
        <v>148</v>
      </c>
      <c r="D342" s="90"/>
      <c r="E342" s="90"/>
    </row>
    <row r="343" spans="1:5">
      <c r="A343" s="166">
        <v>40213</v>
      </c>
      <c r="B343" s="172">
        <v>1.1000000000000001</v>
      </c>
      <c r="C343" s="88" t="s">
        <v>148</v>
      </c>
      <c r="D343" s="90"/>
      <c r="E343" s="90"/>
    </row>
    <row r="344" spans="1:5">
      <c r="A344" s="166">
        <v>40214</v>
      </c>
      <c r="B344" s="172">
        <v>1.1000000000000001</v>
      </c>
      <c r="C344" s="88" t="s">
        <v>148</v>
      </c>
      <c r="D344" s="90"/>
      <c r="E344" s="90"/>
    </row>
    <row r="345" spans="1:5">
      <c r="A345" s="166">
        <v>40217</v>
      </c>
      <c r="B345" s="172">
        <v>1.1000000000000001</v>
      </c>
      <c r="C345" s="88" t="s">
        <v>148</v>
      </c>
      <c r="D345" s="90"/>
      <c r="E345" s="90"/>
    </row>
    <row r="346" spans="1:5">
      <c r="A346" s="166">
        <v>40218</v>
      </c>
      <c r="B346" s="8">
        <v>1.1000000000000001</v>
      </c>
      <c r="C346" s="88">
        <v>7.83</v>
      </c>
      <c r="D346" s="90"/>
      <c r="E346" s="90"/>
    </row>
    <row r="347" spans="1:5">
      <c r="A347" s="166">
        <v>40219</v>
      </c>
      <c r="B347" s="172">
        <v>1.1000000000000001</v>
      </c>
      <c r="C347" s="88" t="s">
        <v>148</v>
      </c>
      <c r="D347" s="90"/>
      <c r="E347" s="90"/>
    </row>
    <row r="348" spans="1:5">
      <c r="A348" s="166">
        <v>40220</v>
      </c>
      <c r="B348" s="172">
        <v>1.1000000000000001</v>
      </c>
      <c r="C348" s="88" t="s">
        <v>148</v>
      </c>
      <c r="D348" s="90"/>
      <c r="E348" s="90"/>
    </row>
    <row r="349" spans="1:5">
      <c r="A349" s="166">
        <v>40221</v>
      </c>
      <c r="B349" s="172">
        <v>1.1000000000000001</v>
      </c>
      <c r="C349" s="88" t="s">
        <v>148</v>
      </c>
      <c r="D349" s="90"/>
      <c r="E349" s="90"/>
    </row>
    <row r="350" spans="1:5">
      <c r="A350" s="166">
        <v>40224</v>
      </c>
      <c r="B350" s="172">
        <v>7.1</v>
      </c>
      <c r="C350" s="88" t="s">
        <v>148</v>
      </c>
      <c r="D350" s="90"/>
      <c r="E350" s="90"/>
    </row>
    <row r="351" spans="1:5">
      <c r="A351" s="166">
        <v>40225</v>
      </c>
      <c r="B351" s="172">
        <v>7.1</v>
      </c>
      <c r="C351" s="88">
        <v>7.88</v>
      </c>
      <c r="D351" s="90"/>
      <c r="E351" s="90"/>
    </row>
    <row r="352" spans="1:5">
      <c r="A352" s="166">
        <v>40226</v>
      </c>
      <c r="B352" s="172">
        <v>1.1000000000000001</v>
      </c>
      <c r="C352" s="88" t="s">
        <v>148</v>
      </c>
      <c r="D352" s="90"/>
      <c r="E352" s="90"/>
    </row>
    <row r="353" spans="1:5">
      <c r="A353" s="166">
        <v>40227</v>
      </c>
      <c r="B353" s="172">
        <v>1.1000000000000001</v>
      </c>
      <c r="C353" s="88" t="s">
        <v>148</v>
      </c>
      <c r="D353" s="90"/>
      <c r="E353" s="90"/>
    </row>
    <row r="354" spans="1:5">
      <c r="A354" s="166">
        <v>40228</v>
      </c>
      <c r="B354" s="172">
        <v>1.1000000000000001</v>
      </c>
      <c r="C354" s="88" t="s">
        <v>148</v>
      </c>
      <c r="D354" s="90"/>
      <c r="E354" s="90"/>
    </row>
    <row r="355" spans="1:5">
      <c r="A355" s="166">
        <v>40231</v>
      </c>
      <c r="B355" s="172">
        <v>1.1000000000000001</v>
      </c>
      <c r="C355" s="88" t="s">
        <v>148</v>
      </c>
      <c r="D355" s="90"/>
      <c r="E355" s="90"/>
    </row>
    <row r="356" spans="1:5">
      <c r="A356" s="166">
        <v>40232</v>
      </c>
      <c r="B356" s="172">
        <v>1.1000000000000001</v>
      </c>
      <c r="C356" s="88">
        <v>13.9</v>
      </c>
      <c r="D356" s="90"/>
      <c r="E356" s="90"/>
    </row>
    <row r="357" spans="1:5">
      <c r="A357" s="166">
        <v>40233</v>
      </c>
      <c r="B357" s="172">
        <v>1.1000000000000001</v>
      </c>
      <c r="C357" s="88" t="s">
        <v>148</v>
      </c>
      <c r="D357" s="90"/>
      <c r="E357" s="90"/>
    </row>
    <row r="358" spans="1:5">
      <c r="A358" s="166">
        <v>40234</v>
      </c>
      <c r="B358" s="172">
        <v>1.1000000000000001</v>
      </c>
      <c r="C358" s="88" t="s">
        <v>148</v>
      </c>
      <c r="D358" s="90"/>
      <c r="E358" s="90"/>
    </row>
    <row r="359" spans="1:5">
      <c r="A359" s="166">
        <v>40235</v>
      </c>
      <c r="B359" s="172">
        <v>1.1000000000000001</v>
      </c>
      <c r="C359" s="88" t="s">
        <v>148</v>
      </c>
      <c r="D359" s="90"/>
      <c r="E359" s="90"/>
    </row>
    <row r="360" spans="1:5">
      <c r="A360" s="166">
        <v>40238</v>
      </c>
      <c r="B360" s="172">
        <v>1.1000000000000001</v>
      </c>
      <c r="C360" s="88" t="s">
        <v>148</v>
      </c>
      <c r="D360" s="90"/>
      <c r="E360" s="90"/>
    </row>
    <row r="361" spans="1:5">
      <c r="A361" s="166">
        <v>40239</v>
      </c>
      <c r="B361" s="172">
        <v>1.1000000000000001</v>
      </c>
      <c r="C361" s="88">
        <v>11.1</v>
      </c>
      <c r="D361" s="90"/>
      <c r="E361" s="90"/>
    </row>
    <row r="362" spans="1:5">
      <c r="A362" s="166">
        <v>40240</v>
      </c>
      <c r="B362" s="172">
        <v>1.1000000000000001</v>
      </c>
      <c r="C362" s="8" t="s">
        <v>148</v>
      </c>
      <c r="D362" s="90"/>
      <c r="E362" s="90"/>
    </row>
    <row r="363" spans="1:5">
      <c r="A363" s="166">
        <v>40241</v>
      </c>
      <c r="B363" s="172">
        <v>1.1000000000000001</v>
      </c>
      <c r="C363" s="8" t="s">
        <v>148</v>
      </c>
      <c r="D363" s="90"/>
    </row>
    <row r="364" spans="1:5">
      <c r="A364" s="166">
        <v>40242</v>
      </c>
      <c r="B364" s="172">
        <v>1.1000000000000001</v>
      </c>
      <c r="C364" s="8" t="s">
        <v>148</v>
      </c>
      <c r="D364" s="90"/>
      <c r="E364" s="90"/>
    </row>
    <row r="365" spans="1:5">
      <c r="A365" s="166">
        <v>40245</v>
      </c>
      <c r="B365" s="172">
        <v>1.1000000000000001</v>
      </c>
      <c r="C365" s="88" t="s">
        <v>148</v>
      </c>
      <c r="D365" s="90"/>
      <c r="E365" s="90"/>
    </row>
    <row r="366" spans="1:5">
      <c r="A366" s="166">
        <v>40246</v>
      </c>
      <c r="B366" s="172">
        <v>1.1000000000000001</v>
      </c>
      <c r="C366" s="88">
        <v>8.11</v>
      </c>
      <c r="D366" s="90"/>
      <c r="E366" s="90"/>
    </row>
    <row r="367" spans="1:5">
      <c r="A367" s="166">
        <v>40247</v>
      </c>
      <c r="B367" s="172">
        <v>1.1000000000000001</v>
      </c>
      <c r="C367" s="88" t="s">
        <v>148</v>
      </c>
      <c r="D367" s="90"/>
      <c r="E367" s="90"/>
    </row>
    <row r="368" spans="1:5">
      <c r="A368" s="166">
        <v>40248</v>
      </c>
      <c r="B368" s="172">
        <v>1.1000000000000001</v>
      </c>
      <c r="C368" s="88" t="s">
        <v>148</v>
      </c>
      <c r="D368" s="90"/>
      <c r="E368" s="90"/>
    </row>
    <row r="369" spans="1:5">
      <c r="A369" s="166">
        <v>40249</v>
      </c>
      <c r="B369" s="172">
        <v>1.1000000000000001</v>
      </c>
      <c r="C369" s="88" t="s">
        <v>148</v>
      </c>
      <c r="D369" s="90"/>
      <c r="E369" s="90"/>
    </row>
    <row r="370" spans="1:5">
      <c r="A370" s="166">
        <v>40252</v>
      </c>
      <c r="B370" s="172">
        <v>1.1000000000000001</v>
      </c>
      <c r="C370" s="88" t="s">
        <v>148</v>
      </c>
      <c r="D370" s="90"/>
      <c r="E370" s="90"/>
    </row>
    <row r="371" spans="1:5">
      <c r="A371" s="166">
        <v>40253</v>
      </c>
      <c r="B371" s="172">
        <v>1.1000000000000001</v>
      </c>
      <c r="C371" s="88">
        <v>8.09</v>
      </c>
      <c r="D371" s="90"/>
      <c r="E371" s="90"/>
    </row>
    <row r="372" spans="1:5">
      <c r="A372" s="166">
        <v>40254</v>
      </c>
      <c r="B372" s="172">
        <v>1.1000000000000001</v>
      </c>
      <c r="C372" s="88" t="s">
        <v>148</v>
      </c>
      <c r="D372" s="90"/>
      <c r="E372" s="90"/>
    </row>
    <row r="373" spans="1:5">
      <c r="A373" s="166">
        <v>40255</v>
      </c>
      <c r="B373" s="172">
        <v>1.1000000000000001</v>
      </c>
      <c r="C373" s="88" t="s">
        <v>148</v>
      </c>
      <c r="D373" s="90"/>
      <c r="E373" s="90"/>
    </row>
    <row r="374" spans="1:5">
      <c r="A374" s="166">
        <v>40256</v>
      </c>
      <c r="B374" s="172">
        <v>1.1000000000000001</v>
      </c>
      <c r="C374" s="88" t="s">
        <v>148</v>
      </c>
      <c r="D374" s="90"/>
      <c r="E374" s="90"/>
    </row>
    <row r="375" spans="1:5">
      <c r="A375" s="166">
        <v>40259</v>
      </c>
      <c r="B375" s="172">
        <v>1.1000000000000001</v>
      </c>
      <c r="C375" s="88" t="s">
        <v>148</v>
      </c>
      <c r="D375" s="90"/>
      <c r="E375" s="90"/>
    </row>
    <row r="376" spans="1:5">
      <c r="A376" s="166">
        <v>40260</v>
      </c>
      <c r="B376" s="172">
        <v>1.1000000000000001</v>
      </c>
      <c r="C376" s="88">
        <v>8.02</v>
      </c>
      <c r="D376" s="90"/>
      <c r="E376" s="90"/>
    </row>
    <row r="377" spans="1:5">
      <c r="A377" s="166">
        <v>40261</v>
      </c>
      <c r="B377" s="172">
        <v>1.1000000000000001</v>
      </c>
      <c r="C377" s="88" t="s">
        <v>148</v>
      </c>
      <c r="D377" s="90"/>
      <c r="E377" s="90"/>
    </row>
    <row r="378" spans="1:5">
      <c r="A378" s="166">
        <v>40262</v>
      </c>
      <c r="B378" s="172">
        <v>1.1000000000000001</v>
      </c>
      <c r="C378" s="88" t="s">
        <v>148</v>
      </c>
      <c r="D378" s="90"/>
      <c r="E378" s="90"/>
    </row>
    <row r="379" spans="1:5">
      <c r="A379" s="166">
        <v>40263</v>
      </c>
      <c r="B379" s="172">
        <v>1.1000000000000001</v>
      </c>
      <c r="C379" s="88" t="s">
        <v>148</v>
      </c>
      <c r="D379" s="90"/>
      <c r="E379" s="90"/>
    </row>
    <row r="380" spans="1:5">
      <c r="A380" s="166">
        <v>40266</v>
      </c>
      <c r="B380" s="8">
        <v>1.1000000000000001</v>
      </c>
      <c r="C380" s="88" t="s">
        <v>148</v>
      </c>
      <c r="D380" s="90"/>
      <c r="E380" s="90"/>
    </row>
    <row r="381" spans="1:5">
      <c r="A381" s="166">
        <v>40267</v>
      </c>
      <c r="B381" s="8">
        <v>1.1000000000000001</v>
      </c>
      <c r="C381" s="88">
        <v>9.18</v>
      </c>
      <c r="D381" s="90"/>
      <c r="E381" s="90"/>
    </row>
    <row r="382" spans="1:5">
      <c r="A382" s="166">
        <v>40268</v>
      </c>
      <c r="B382" s="8">
        <v>1.1000000000000001</v>
      </c>
      <c r="C382" s="88" t="s">
        <v>148</v>
      </c>
      <c r="D382" s="90"/>
      <c r="E382" s="90"/>
    </row>
    <row r="383" spans="1:5">
      <c r="A383" s="166">
        <v>40274</v>
      </c>
      <c r="B383" s="8">
        <v>1.1000000000000001</v>
      </c>
      <c r="C383" s="88" t="s">
        <v>148</v>
      </c>
      <c r="D383" s="90"/>
      <c r="E383" s="90"/>
    </row>
    <row r="384" spans="1:5">
      <c r="A384" s="166">
        <v>40275</v>
      </c>
      <c r="B384" s="8">
        <v>1.1000000000000001</v>
      </c>
      <c r="C384" s="88" t="s">
        <v>148</v>
      </c>
      <c r="D384" s="90"/>
      <c r="E384" s="90"/>
    </row>
    <row r="385" spans="1:5">
      <c r="A385" s="166">
        <v>40276</v>
      </c>
      <c r="B385" s="8">
        <v>1.1000000000000001</v>
      </c>
      <c r="C385" s="88" t="s">
        <v>148</v>
      </c>
      <c r="D385" s="90"/>
      <c r="E385" s="90"/>
    </row>
    <row r="386" spans="1:5">
      <c r="A386" s="166">
        <v>40277</v>
      </c>
      <c r="B386" s="8">
        <v>1.1000000000000001</v>
      </c>
      <c r="C386" s="88">
        <v>8.0399999999999991</v>
      </c>
      <c r="D386" s="90"/>
      <c r="E386" s="90"/>
    </row>
    <row r="387" spans="1:5">
      <c r="A387" s="166">
        <v>40280</v>
      </c>
      <c r="B387" s="8">
        <v>1.1000000000000001</v>
      </c>
      <c r="C387" s="88" t="s">
        <v>148</v>
      </c>
      <c r="D387" s="90"/>
      <c r="E387" s="90"/>
    </row>
    <row r="388" spans="1:5">
      <c r="A388" s="166">
        <v>40281</v>
      </c>
      <c r="B388" s="8">
        <v>1.1000000000000001</v>
      </c>
      <c r="C388" s="88" t="s">
        <v>148</v>
      </c>
      <c r="D388" s="90"/>
      <c r="E388" s="90"/>
    </row>
    <row r="389" spans="1:5">
      <c r="A389" s="166">
        <v>40282</v>
      </c>
      <c r="B389" s="8">
        <v>1.1000000000000001</v>
      </c>
      <c r="C389" s="88" t="s">
        <v>148</v>
      </c>
      <c r="D389" s="90"/>
      <c r="E389" s="90"/>
    </row>
    <row r="390" spans="1:5">
      <c r="A390" s="166">
        <v>40283</v>
      </c>
      <c r="B390" s="8">
        <v>1.1000000000000001</v>
      </c>
      <c r="C390" s="88" t="s">
        <v>148</v>
      </c>
      <c r="D390" s="90"/>
      <c r="E390" s="90"/>
    </row>
    <row r="391" spans="1:5">
      <c r="A391" s="166">
        <v>40284</v>
      </c>
      <c r="B391" s="8">
        <v>1.1000000000000001</v>
      </c>
      <c r="C391" s="88">
        <v>15</v>
      </c>
      <c r="D391" s="90"/>
      <c r="E391" s="90"/>
    </row>
    <row r="392" spans="1:5">
      <c r="A392" s="166">
        <v>40287</v>
      </c>
      <c r="B392" s="8">
        <v>1.1000000000000001</v>
      </c>
      <c r="C392" s="88" t="s">
        <v>148</v>
      </c>
      <c r="D392" s="90"/>
      <c r="E392" s="90"/>
    </row>
    <row r="393" spans="1:5">
      <c r="A393" s="166">
        <v>40288</v>
      </c>
      <c r="B393" s="8">
        <v>1.1000000000000001</v>
      </c>
      <c r="C393" s="88">
        <v>15</v>
      </c>
      <c r="D393" s="90"/>
      <c r="E393" s="90"/>
    </row>
    <row r="394" spans="1:5">
      <c r="A394" s="166">
        <v>40289</v>
      </c>
      <c r="B394" s="8">
        <v>2.85</v>
      </c>
      <c r="C394" s="88" t="s">
        <v>148</v>
      </c>
      <c r="D394" s="90"/>
      <c r="E394" s="90"/>
    </row>
    <row r="395" spans="1:5">
      <c r="A395" s="166">
        <v>40291</v>
      </c>
      <c r="B395" s="8">
        <v>2.85</v>
      </c>
      <c r="C395" s="88" t="s">
        <v>148</v>
      </c>
      <c r="D395" s="90"/>
      <c r="E395" s="90"/>
    </row>
    <row r="396" spans="1:5">
      <c r="A396" s="166">
        <v>40294</v>
      </c>
      <c r="B396" s="8">
        <v>2.85</v>
      </c>
      <c r="C396" s="88" t="s">
        <v>148</v>
      </c>
      <c r="D396" s="90"/>
      <c r="E396" s="90"/>
    </row>
    <row r="397" spans="1:5">
      <c r="A397" s="166">
        <v>40295</v>
      </c>
      <c r="B397" s="8">
        <v>1.1000000000000001</v>
      </c>
      <c r="C397" s="88" t="s">
        <v>148</v>
      </c>
      <c r="D397" s="90"/>
      <c r="E397" s="90"/>
    </row>
    <row r="398" spans="1:5">
      <c r="A398" s="166">
        <v>40296</v>
      </c>
      <c r="B398" s="8">
        <v>1.1000000000000001</v>
      </c>
      <c r="C398" s="88">
        <v>8.68</v>
      </c>
      <c r="D398" s="90"/>
      <c r="E398" s="90"/>
    </row>
    <row r="399" spans="1:5">
      <c r="A399" s="166">
        <v>40297</v>
      </c>
      <c r="B399" s="8">
        <v>1.1000000000000001</v>
      </c>
      <c r="C399" s="88" t="s">
        <v>148</v>
      </c>
      <c r="D399" s="90"/>
      <c r="E399" s="90"/>
    </row>
    <row r="400" spans="1:5">
      <c r="A400" s="166">
        <v>40298</v>
      </c>
      <c r="B400" s="8">
        <v>1.1000000000000001</v>
      </c>
      <c r="C400" s="88" t="s">
        <v>148</v>
      </c>
      <c r="D400" s="90"/>
      <c r="E400" s="90"/>
    </row>
    <row r="401" spans="1:5">
      <c r="A401" s="166">
        <v>40301</v>
      </c>
      <c r="B401" s="8">
        <v>1.1000000000000001</v>
      </c>
      <c r="C401" s="88" t="s">
        <v>148</v>
      </c>
      <c r="D401" s="90"/>
      <c r="E401" s="90"/>
    </row>
    <row r="402" spans="1:5">
      <c r="A402" s="166">
        <v>40302</v>
      </c>
      <c r="B402" s="8">
        <v>1.1000000000000001</v>
      </c>
      <c r="C402" s="88" t="s">
        <v>148</v>
      </c>
      <c r="D402" s="90"/>
      <c r="E402" s="90"/>
    </row>
    <row r="403" spans="1:5">
      <c r="A403" s="166">
        <v>40303</v>
      </c>
      <c r="B403" s="8">
        <v>1.1000000000000001</v>
      </c>
      <c r="C403" s="88">
        <v>6.53</v>
      </c>
      <c r="D403" s="90"/>
      <c r="E403" s="90"/>
    </row>
    <row r="404" spans="1:5">
      <c r="A404" s="166">
        <v>40304</v>
      </c>
      <c r="B404" s="8">
        <v>1.1000000000000001</v>
      </c>
      <c r="C404" s="88" t="s">
        <v>148</v>
      </c>
      <c r="D404" s="90"/>
      <c r="E404" s="90"/>
    </row>
    <row r="405" spans="1:5">
      <c r="A405" s="166">
        <v>40305</v>
      </c>
      <c r="B405" s="8">
        <v>1.1000000000000001</v>
      </c>
      <c r="C405" s="88" t="s">
        <v>148</v>
      </c>
      <c r="D405" s="90"/>
      <c r="E405" s="90"/>
    </row>
    <row r="406" spans="1:5">
      <c r="A406" s="166">
        <v>40308</v>
      </c>
      <c r="B406" s="8">
        <v>1.1000000000000001</v>
      </c>
      <c r="C406" s="88" t="s">
        <v>148</v>
      </c>
      <c r="D406" s="90"/>
      <c r="E406" s="90"/>
    </row>
    <row r="407" spans="1:5">
      <c r="A407" s="166">
        <v>40309</v>
      </c>
      <c r="B407" s="8">
        <v>1.1000000000000001</v>
      </c>
      <c r="C407" s="88">
        <v>6.53</v>
      </c>
      <c r="D407" s="90"/>
      <c r="E407" s="90"/>
    </row>
    <row r="408" spans="1:5">
      <c r="A408" s="166">
        <v>40310</v>
      </c>
      <c r="B408" s="8">
        <v>1.1000000000000001</v>
      </c>
      <c r="C408" s="88" t="s">
        <v>148</v>
      </c>
      <c r="D408" s="90"/>
      <c r="E408" s="90"/>
    </row>
    <row r="409" spans="1:5">
      <c r="A409" s="166">
        <v>40312</v>
      </c>
      <c r="B409" s="8">
        <v>1.1000000000000001</v>
      </c>
      <c r="C409" s="88" t="s">
        <v>148</v>
      </c>
      <c r="D409" s="90"/>
      <c r="E409" s="90"/>
    </row>
    <row r="410" spans="1:5">
      <c r="A410" s="166">
        <v>40315</v>
      </c>
      <c r="B410" s="8">
        <v>8.75</v>
      </c>
      <c r="C410" s="88" t="s">
        <v>148</v>
      </c>
      <c r="D410" s="90"/>
      <c r="E410" s="90"/>
    </row>
    <row r="411" spans="1:5">
      <c r="A411" s="166">
        <v>40316</v>
      </c>
      <c r="B411" s="8">
        <v>8</v>
      </c>
      <c r="C411" s="88" t="s">
        <v>148</v>
      </c>
      <c r="D411" s="90"/>
      <c r="E411" s="90"/>
    </row>
    <row r="412" spans="1:5">
      <c r="A412" s="166">
        <v>40317</v>
      </c>
      <c r="B412" s="8">
        <v>1.1000000000000001</v>
      </c>
      <c r="C412" s="88">
        <v>19.55</v>
      </c>
      <c r="D412" s="90"/>
      <c r="E412" s="90"/>
    </row>
    <row r="413" spans="1:5">
      <c r="A413" s="166">
        <v>40318</v>
      </c>
      <c r="B413" s="8">
        <v>1.1000000000000001</v>
      </c>
      <c r="C413" s="88" t="s">
        <v>148</v>
      </c>
      <c r="D413" s="90"/>
      <c r="E413" s="90"/>
    </row>
    <row r="414" spans="1:5">
      <c r="A414" s="166">
        <v>40319</v>
      </c>
      <c r="B414" s="8">
        <v>1.1000000000000001</v>
      </c>
      <c r="C414" s="88" t="s">
        <v>148</v>
      </c>
      <c r="D414" s="90"/>
      <c r="E414" s="90"/>
    </row>
    <row r="415" spans="1:5">
      <c r="A415" s="166">
        <v>40323</v>
      </c>
      <c r="B415" s="8">
        <v>1.76</v>
      </c>
      <c r="C415" s="88" t="s">
        <v>148</v>
      </c>
      <c r="D415" s="90"/>
      <c r="E415" s="90"/>
    </row>
    <row r="416" spans="1:5">
      <c r="A416" s="166">
        <v>40324</v>
      </c>
      <c r="B416" s="8">
        <v>1.1000000000000001</v>
      </c>
      <c r="C416" s="88" t="s">
        <v>148</v>
      </c>
      <c r="D416" s="90"/>
      <c r="E416" s="90"/>
    </row>
    <row r="417" spans="1:5">
      <c r="A417" s="166">
        <v>40325</v>
      </c>
      <c r="B417" s="14">
        <v>1.1000000000000001</v>
      </c>
      <c r="C417" s="14">
        <v>10.93</v>
      </c>
      <c r="D417" s="90"/>
      <c r="E417" s="90"/>
    </row>
    <row r="418" spans="1:5">
      <c r="A418" s="166">
        <v>40326</v>
      </c>
      <c r="B418" s="14">
        <v>1.1000000000000001</v>
      </c>
      <c r="C418" s="14" t="s">
        <v>148</v>
      </c>
      <c r="D418" s="90"/>
      <c r="E418" s="90"/>
    </row>
    <row r="419" spans="1:5">
      <c r="A419" s="166">
        <v>40329</v>
      </c>
      <c r="B419" s="14">
        <v>1.1000000000000001</v>
      </c>
      <c r="C419" s="14" t="s">
        <v>148</v>
      </c>
      <c r="D419" s="90"/>
      <c r="E419" s="90"/>
    </row>
    <row r="420" spans="1:5">
      <c r="A420" s="166">
        <v>40331</v>
      </c>
      <c r="B420" s="14">
        <v>1.1000000000000001</v>
      </c>
      <c r="C420" s="14" t="s">
        <v>148</v>
      </c>
      <c r="D420" s="90"/>
      <c r="E420" s="90"/>
    </row>
    <row r="421" spans="1:5">
      <c r="A421" s="166">
        <v>40332</v>
      </c>
      <c r="B421" s="14">
        <v>1.1000000000000001</v>
      </c>
      <c r="C421" s="14">
        <v>10.71</v>
      </c>
      <c r="D421" s="90"/>
      <c r="E421" s="90"/>
    </row>
    <row r="422" spans="1:5">
      <c r="A422" s="166">
        <v>40333</v>
      </c>
      <c r="B422" s="14">
        <v>1.1000000000000001</v>
      </c>
      <c r="C422" s="14" t="s">
        <v>148</v>
      </c>
      <c r="D422" s="90"/>
      <c r="E422" s="90"/>
    </row>
    <row r="423" spans="1:5">
      <c r="A423" s="166">
        <v>40336</v>
      </c>
      <c r="B423" s="14">
        <v>1.1000000000000001</v>
      </c>
      <c r="C423" s="14" t="s">
        <v>148</v>
      </c>
      <c r="D423" s="90"/>
      <c r="E423" s="90"/>
    </row>
    <row r="424" spans="1:5">
      <c r="A424" s="166">
        <v>40337</v>
      </c>
      <c r="B424" s="14">
        <v>1.1000000000000001</v>
      </c>
      <c r="C424" s="14" t="s">
        <v>148</v>
      </c>
      <c r="D424" s="90"/>
      <c r="E424" s="90"/>
    </row>
    <row r="425" spans="1:5">
      <c r="A425" s="166">
        <v>40338</v>
      </c>
      <c r="B425" s="14">
        <v>1.1000000000000001</v>
      </c>
      <c r="C425" s="14" t="s">
        <v>148</v>
      </c>
      <c r="D425" s="90"/>
    </row>
    <row r="426" spans="1:5">
      <c r="A426" s="166">
        <v>40339</v>
      </c>
      <c r="B426" s="14">
        <v>1.1000000000000001</v>
      </c>
      <c r="C426" s="14">
        <v>11.64</v>
      </c>
      <c r="D426" s="90"/>
    </row>
    <row r="427" spans="1:5">
      <c r="A427" s="166">
        <v>40340</v>
      </c>
      <c r="B427" s="14">
        <v>1.1000000000000001</v>
      </c>
      <c r="C427" s="14" t="s">
        <v>148</v>
      </c>
      <c r="D427" s="90"/>
    </row>
    <row r="428" spans="1:5">
      <c r="A428" s="166">
        <v>40343</v>
      </c>
      <c r="B428" s="14">
        <v>1.1000000000000001</v>
      </c>
      <c r="C428" s="14" t="s">
        <v>148</v>
      </c>
      <c r="D428" s="90"/>
    </row>
    <row r="429" spans="1:5">
      <c r="A429" s="166">
        <v>40344</v>
      </c>
      <c r="B429" s="14">
        <v>1.1000000000000001</v>
      </c>
      <c r="C429" s="14" t="s">
        <v>148</v>
      </c>
      <c r="D429" s="90"/>
    </row>
    <row r="430" spans="1:5">
      <c r="A430" s="166">
        <v>40345</v>
      </c>
      <c r="B430" s="14">
        <v>1.1000000000000001</v>
      </c>
      <c r="C430" s="14" t="s">
        <v>148</v>
      </c>
      <c r="D430" s="90"/>
    </row>
    <row r="431" spans="1:5">
      <c r="A431" s="166">
        <v>40347</v>
      </c>
      <c r="B431" s="14">
        <v>0.99</v>
      </c>
      <c r="C431" s="14">
        <v>20.079999999999998</v>
      </c>
      <c r="D431" s="90"/>
    </row>
    <row r="432" spans="1:5">
      <c r="A432" s="166">
        <v>40350</v>
      </c>
      <c r="B432" s="14">
        <v>0.99</v>
      </c>
      <c r="C432" s="14" t="s">
        <v>148</v>
      </c>
      <c r="D432" s="90"/>
    </row>
    <row r="433" spans="1:5">
      <c r="A433" s="166">
        <v>40351</v>
      </c>
      <c r="B433" s="14">
        <v>0.99</v>
      </c>
      <c r="C433" s="14" t="s">
        <v>148</v>
      </c>
      <c r="D433" s="90"/>
    </row>
    <row r="434" spans="1:5">
      <c r="A434" s="166">
        <v>40352</v>
      </c>
      <c r="B434" s="14">
        <v>0.99</v>
      </c>
      <c r="C434" s="14" t="s">
        <v>148</v>
      </c>
      <c r="D434" s="90"/>
    </row>
    <row r="435" spans="1:5">
      <c r="A435" s="166">
        <v>40353</v>
      </c>
      <c r="B435" s="14">
        <v>0.99</v>
      </c>
      <c r="C435" s="14" t="s">
        <v>148</v>
      </c>
      <c r="D435" s="90"/>
    </row>
    <row r="436" spans="1:5">
      <c r="A436" s="166">
        <v>40354</v>
      </c>
      <c r="B436" s="14">
        <v>0.99</v>
      </c>
      <c r="C436" s="14">
        <v>10.33</v>
      </c>
      <c r="D436" s="90"/>
    </row>
    <row r="437" spans="1:5">
      <c r="A437" s="166">
        <v>40357</v>
      </c>
      <c r="B437" s="14">
        <v>0.99</v>
      </c>
      <c r="C437" s="14" t="s">
        <v>148</v>
      </c>
      <c r="D437" s="90"/>
    </row>
    <row r="438" spans="1:5">
      <c r="A438" s="166">
        <v>40359</v>
      </c>
      <c r="B438" s="14">
        <v>0.99</v>
      </c>
      <c r="C438" s="14" t="s">
        <v>148</v>
      </c>
      <c r="D438" s="90"/>
    </row>
    <row r="439" spans="1:5">
      <c r="A439" s="166">
        <v>40360</v>
      </c>
      <c r="B439" s="14">
        <v>0.99</v>
      </c>
      <c r="C439" s="14" t="s">
        <v>148</v>
      </c>
      <c r="D439" s="90"/>
    </row>
    <row r="440" spans="1:5">
      <c r="A440" s="166">
        <v>40361</v>
      </c>
      <c r="B440" s="14">
        <v>0.99</v>
      </c>
      <c r="C440" s="14" t="s">
        <v>148</v>
      </c>
      <c r="D440" s="90"/>
    </row>
    <row r="441" spans="1:5">
      <c r="A441" s="166">
        <v>40364</v>
      </c>
      <c r="B441" s="14">
        <v>0.99</v>
      </c>
      <c r="C441" s="14">
        <v>15.9</v>
      </c>
      <c r="D441" s="90"/>
    </row>
    <row r="442" spans="1:5">
      <c r="A442" s="166">
        <v>40365</v>
      </c>
      <c r="B442" s="14">
        <v>0.99</v>
      </c>
      <c r="C442" s="14" t="s">
        <v>148</v>
      </c>
      <c r="D442" s="90"/>
    </row>
    <row r="443" spans="1:5">
      <c r="A443" s="166">
        <v>40366</v>
      </c>
      <c r="B443" s="14">
        <v>0.99</v>
      </c>
      <c r="C443" s="14" t="s">
        <v>148</v>
      </c>
      <c r="D443" s="90"/>
    </row>
    <row r="444" spans="1:5">
      <c r="A444" s="166">
        <v>40367</v>
      </c>
      <c r="B444" s="14">
        <v>0.99</v>
      </c>
      <c r="C444" s="14" t="s">
        <v>148</v>
      </c>
      <c r="D444" s="90"/>
    </row>
    <row r="445" spans="1:5">
      <c r="A445" s="166">
        <v>40368</v>
      </c>
      <c r="B445" s="14">
        <v>0.99</v>
      </c>
      <c r="C445" s="14">
        <v>10.050000000000001</v>
      </c>
      <c r="D445" s="90"/>
    </row>
    <row r="446" spans="1:5">
      <c r="A446" s="166">
        <v>40371</v>
      </c>
      <c r="B446" s="14">
        <v>0.99</v>
      </c>
      <c r="C446" s="14" t="s">
        <v>148</v>
      </c>
      <c r="D446" s="90"/>
    </row>
    <row r="447" spans="1:5">
      <c r="A447" s="166">
        <v>40372</v>
      </c>
      <c r="B447" s="14">
        <v>0.99</v>
      </c>
      <c r="C447" s="14" t="s">
        <v>148</v>
      </c>
      <c r="D447" s="90"/>
      <c r="E447" s="90"/>
    </row>
    <row r="448" spans="1:5">
      <c r="A448" s="166">
        <v>40373</v>
      </c>
      <c r="B448" s="14">
        <v>0.99</v>
      </c>
      <c r="C448" s="14" t="s">
        <v>148</v>
      </c>
      <c r="D448" s="90"/>
      <c r="E448" s="90"/>
    </row>
    <row r="449" spans="1:5">
      <c r="A449" s="166">
        <v>40374</v>
      </c>
      <c r="B449" s="14">
        <v>6.09</v>
      </c>
      <c r="C449" s="14" t="s">
        <v>148</v>
      </c>
      <c r="D449" s="90"/>
      <c r="E449" s="90"/>
    </row>
    <row r="450" spans="1:5">
      <c r="A450" s="166">
        <v>40375</v>
      </c>
      <c r="B450" s="14">
        <v>0.99</v>
      </c>
      <c r="C450" s="14">
        <v>11.11</v>
      </c>
      <c r="D450" s="90"/>
      <c r="E450" s="90"/>
    </row>
    <row r="451" spans="1:5">
      <c r="A451" s="166">
        <v>40378</v>
      </c>
      <c r="B451" s="14">
        <v>0.99</v>
      </c>
      <c r="C451" s="14" t="s">
        <v>148</v>
      </c>
      <c r="D451" s="90"/>
      <c r="E451" s="90"/>
    </row>
    <row r="452" spans="1:5">
      <c r="A452" s="166">
        <v>40379</v>
      </c>
      <c r="B452" s="14">
        <v>0.99</v>
      </c>
      <c r="C452" s="14" t="s">
        <v>148</v>
      </c>
      <c r="D452" s="90"/>
      <c r="E452" s="90"/>
    </row>
    <row r="453" spans="1:5">
      <c r="A453" s="166">
        <v>40380</v>
      </c>
      <c r="B453" s="14">
        <v>0.99</v>
      </c>
      <c r="C453" s="14" t="s">
        <v>148</v>
      </c>
      <c r="D453" s="90"/>
      <c r="E453" s="90"/>
    </row>
    <row r="454" spans="1:5">
      <c r="A454" s="166">
        <v>40381</v>
      </c>
      <c r="B454" s="14">
        <v>0.99</v>
      </c>
      <c r="C454" s="14" t="s">
        <v>148</v>
      </c>
      <c r="D454" s="90"/>
      <c r="E454" s="90"/>
    </row>
    <row r="455" spans="1:5">
      <c r="A455" s="166">
        <v>40382</v>
      </c>
      <c r="B455" s="14">
        <v>0.99</v>
      </c>
      <c r="C455" s="14">
        <v>12.27</v>
      </c>
      <c r="D455" s="90"/>
      <c r="E455" s="90"/>
    </row>
    <row r="456" spans="1:5">
      <c r="A456" s="166">
        <v>40385</v>
      </c>
      <c r="B456" s="14">
        <v>0.99</v>
      </c>
      <c r="C456" s="14" t="s">
        <v>148</v>
      </c>
      <c r="D456" s="90"/>
      <c r="E456" s="90"/>
    </row>
    <row r="457" spans="1:5">
      <c r="A457" s="166">
        <v>40386</v>
      </c>
      <c r="B457" s="14">
        <v>0.99</v>
      </c>
      <c r="C457" s="14" t="s">
        <v>148</v>
      </c>
      <c r="D457" s="90"/>
      <c r="E457" s="90"/>
    </row>
    <row r="458" spans="1:5">
      <c r="A458" s="166">
        <v>40387</v>
      </c>
      <c r="B458" s="14">
        <v>0.99</v>
      </c>
      <c r="C458" s="14" t="s">
        <v>148</v>
      </c>
      <c r="D458" s="90"/>
      <c r="E458" s="90"/>
    </row>
    <row r="459" spans="1:5">
      <c r="A459" s="166">
        <v>40388</v>
      </c>
      <c r="B459" s="14">
        <v>0.99</v>
      </c>
      <c r="C459" s="14" t="s">
        <v>148</v>
      </c>
      <c r="D459" s="90"/>
      <c r="E459" s="90"/>
    </row>
    <row r="460" spans="1:5">
      <c r="A460" s="166">
        <v>40389</v>
      </c>
      <c r="B460" s="14">
        <v>0.99</v>
      </c>
      <c r="C460" s="14">
        <v>12.26</v>
      </c>
      <c r="D460" s="90"/>
      <c r="E460" s="90"/>
    </row>
    <row r="461" spans="1:5">
      <c r="A461" s="166">
        <v>40393</v>
      </c>
      <c r="B461" s="14">
        <v>0.99</v>
      </c>
      <c r="C461" s="14" t="s">
        <v>148</v>
      </c>
      <c r="D461" s="90"/>
      <c r="E461" s="90"/>
    </row>
    <row r="462" spans="1:5">
      <c r="A462" s="166">
        <v>40394</v>
      </c>
      <c r="B462" s="14">
        <v>0.99</v>
      </c>
      <c r="C462" s="14" t="s">
        <v>148</v>
      </c>
      <c r="D462" s="90"/>
      <c r="E462" s="90"/>
    </row>
    <row r="463" spans="1:5">
      <c r="A463" s="166">
        <v>40395</v>
      </c>
      <c r="B463" s="14">
        <v>0.99</v>
      </c>
      <c r="C463" s="14" t="s">
        <v>148</v>
      </c>
      <c r="D463" s="90"/>
      <c r="E463" s="90"/>
    </row>
    <row r="464" spans="1:5">
      <c r="A464" s="166">
        <v>40396</v>
      </c>
      <c r="B464" s="14">
        <v>0.99</v>
      </c>
      <c r="C464" s="14" t="s">
        <v>148</v>
      </c>
      <c r="D464" s="90"/>
      <c r="E464" s="90"/>
    </row>
    <row r="465" spans="1:5">
      <c r="A465" s="166">
        <v>40399</v>
      </c>
      <c r="B465" s="14">
        <v>0.99</v>
      </c>
      <c r="C465" s="14">
        <v>11.09</v>
      </c>
      <c r="D465" s="90"/>
      <c r="E465" s="90"/>
    </row>
    <row r="466" spans="1:5">
      <c r="A466" s="166">
        <v>40400</v>
      </c>
      <c r="B466" s="14">
        <v>0.99</v>
      </c>
      <c r="C466" s="14" t="s">
        <v>148</v>
      </c>
      <c r="D466" s="90"/>
      <c r="E466" s="90"/>
    </row>
    <row r="467" spans="1:5">
      <c r="A467" s="166">
        <v>40401</v>
      </c>
      <c r="B467" s="14">
        <v>0.99</v>
      </c>
      <c r="C467" s="14" t="s">
        <v>148</v>
      </c>
      <c r="D467" s="90"/>
      <c r="E467" s="90"/>
    </row>
    <row r="468" spans="1:5">
      <c r="A468" s="166">
        <v>40402</v>
      </c>
      <c r="B468" s="14">
        <v>0.99</v>
      </c>
      <c r="C468" s="14" t="s">
        <v>148</v>
      </c>
      <c r="D468" s="90"/>
      <c r="E468" s="90"/>
    </row>
    <row r="469" spans="1:5">
      <c r="A469" s="166">
        <v>40403</v>
      </c>
      <c r="B469" s="14">
        <v>0.99</v>
      </c>
      <c r="C469" s="14" t="s">
        <v>148</v>
      </c>
      <c r="D469" s="90"/>
      <c r="E469" s="90"/>
    </row>
    <row r="470" spans="1:5">
      <c r="A470" s="166">
        <v>40407</v>
      </c>
      <c r="B470" s="14">
        <v>0.99</v>
      </c>
      <c r="C470" s="14">
        <v>11.19</v>
      </c>
      <c r="D470" s="90"/>
      <c r="E470" s="90"/>
    </row>
    <row r="471" spans="1:5">
      <c r="A471" s="166">
        <v>40408</v>
      </c>
      <c r="B471" s="14">
        <v>0.99</v>
      </c>
      <c r="C471" s="14" t="s">
        <v>148</v>
      </c>
      <c r="D471" s="90"/>
      <c r="E471" s="90"/>
    </row>
    <row r="472" spans="1:5">
      <c r="A472" s="166">
        <v>40409</v>
      </c>
      <c r="B472" s="14">
        <v>0.99</v>
      </c>
      <c r="C472" s="14" t="s">
        <v>148</v>
      </c>
      <c r="D472" s="90"/>
      <c r="E472" s="90"/>
    </row>
    <row r="473" spans="1:5">
      <c r="A473" s="166">
        <v>40410</v>
      </c>
      <c r="B473" s="14">
        <v>0.99</v>
      </c>
      <c r="C473" s="14" t="s">
        <v>148</v>
      </c>
      <c r="D473" s="90"/>
      <c r="E473" s="90"/>
    </row>
    <row r="474" spans="1:5">
      <c r="A474" s="166">
        <v>40413</v>
      </c>
      <c r="B474" s="14">
        <v>0.99</v>
      </c>
      <c r="C474" s="14" t="s">
        <v>148</v>
      </c>
      <c r="D474" s="90"/>
      <c r="E474" s="90"/>
    </row>
    <row r="475" spans="1:5">
      <c r="A475" s="166">
        <v>40414</v>
      </c>
      <c r="B475" s="14">
        <v>0.99</v>
      </c>
      <c r="C475" s="14">
        <v>11.21</v>
      </c>
      <c r="D475" s="90"/>
      <c r="E475" s="90"/>
    </row>
    <row r="476" spans="1:5">
      <c r="A476" s="166">
        <v>40415</v>
      </c>
      <c r="B476" s="14">
        <v>0.99</v>
      </c>
      <c r="C476" s="14" t="s">
        <v>148</v>
      </c>
      <c r="D476" s="90"/>
      <c r="E476" s="90"/>
    </row>
    <row r="477" spans="1:5">
      <c r="A477" s="166">
        <v>40416</v>
      </c>
      <c r="B477" s="14">
        <v>0.99</v>
      </c>
      <c r="C477" s="14" t="s">
        <v>148</v>
      </c>
      <c r="D477" s="90"/>
      <c r="E477" s="90"/>
    </row>
    <row r="478" spans="1:5">
      <c r="A478" s="166">
        <v>40417</v>
      </c>
      <c r="B478" s="14">
        <v>0.99</v>
      </c>
      <c r="C478" s="14" t="s">
        <v>148</v>
      </c>
      <c r="D478" s="90"/>
      <c r="E478" s="90"/>
    </row>
    <row r="479" spans="1:5">
      <c r="A479" s="166">
        <v>40420</v>
      </c>
      <c r="B479" s="14">
        <v>0.99</v>
      </c>
      <c r="C479" s="14" t="s">
        <v>148</v>
      </c>
      <c r="D479" s="90"/>
      <c r="E479" s="90"/>
    </row>
    <row r="480" spans="1:5">
      <c r="A480" s="166">
        <v>40421</v>
      </c>
      <c r="B480" s="14">
        <v>0.99</v>
      </c>
      <c r="C480" s="14">
        <v>11.38</v>
      </c>
      <c r="D480" s="90"/>
      <c r="E480" s="90"/>
    </row>
    <row r="481" spans="1:5">
      <c r="A481" s="166">
        <v>40422</v>
      </c>
      <c r="B481" s="14">
        <v>0.99</v>
      </c>
      <c r="C481" s="14" t="s">
        <v>148</v>
      </c>
      <c r="D481" s="90"/>
      <c r="E481" s="90"/>
    </row>
    <row r="482" spans="1:5">
      <c r="A482" s="166">
        <v>40423</v>
      </c>
      <c r="B482" s="14">
        <v>0.99</v>
      </c>
      <c r="C482" s="14" t="s">
        <v>148</v>
      </c>
      <c r="D482" s="90"/>
      <c r="E482" s="90"/>
    </row>
    <row r="483" spans="1:5">
      <c r="A483" s="166">
        <v>40424</v>
      </c>
      <c r="B483" s="14">
        <v>0.99</v>
      </c>
      <c r="C483" s="14" t="s">
        <v>148</v>
      </c>
      <c r="D483" s="90"/>
      <c r="E483" s="90"/>
    </row>
    <row r="484" spans="1:5">
      <c r="A484" s="166">
        <v>40427</v>
      </c>
      <c r="B484" s="14">
        <v>0.99</v>
      </c>
      <c r="C484" s="14" t="s">
        <v>148</v>
      </c>
      <c r="D484" s="90"/>
      <c r="E484" s="90"/>
    </row>
    <row r="485" spans="1:5">
      <c r="A485" s="166">
        <v>40428</v>
      </c>
      <c r="B485" s="14">
        <v>0.99</v>
      </c>
      <c r="C485" s="14">
        <v>11.78</v>
      </c>
      <c r="D485" s="90"/>
      <c r="E485" s="90"/>
    </row>
    <row r="486" spans="1:5">
      <c r="A486" s="166">
        <v>40429</v>
      </c>
      <c r="B486" s="14">
        <v>0.99</v>
      </c>
      <c r="C486" s="8" t="s">
        <v>148</v>
      </c>
      <c r="D486" s="90"/>
      <c r="E486" s="90"/>
    </row>
    <row r="487" spans="1:5">
      <c r="A487" s="166">
        <v>40430</v>
      </c>
      <c r="B487" s="14">
        <v>0.99</v>
      </c>
      <c r="C487" s="8" t="s">
        <v>148</v>
      </c>
      <c r="D487" s="90"/>
      <c r="E487" s="90"/>
    </row>
    <row r="488" spans="1:5">
      <c r="A488" s="166">
        <v>40431</v>
      </c>
      <c r="B488" s="14">
        <v>0.99</v>
      </c>
      <c r="C488" s="8" t="s">
        <v>148</v>
      </c>
      <c r="D488" s="90"/>
      <c r="E488" s="90"/>
    </row>
    <row r="489" spans="1:5">
      <c r="A489" s="166">
        <v>40434</v>
      </c>
      <c r="B489" s="14">
        <v>0.99</v>
      </c>
      <c r="C489" s="8" t="s">
        <v>148</v>
      </c>
      <c r="D489" s="90"/>
      <c r="E489" s="90"/>
    </row>
    <row r="490" spans="1:5">
      <c r="A490" s="166">
        <v>40435</v>
      </c>
      <c r="B490" s="14">
        <v>0.99</v>
      </c>
      <c r="C490" s="8">
        <v>12</v>
      </c>
      <c r="D490" s="90"/>
      <c r="E490" s="90"/>
    </row>
    <row r="491" spans="1:5">
      <c r="A491" s="166">
        <v>40436</v>
      </c>
      <c r="B491" s="14">
        <v>3.19</v>
      </c>
      <c r="C491" s="8" t="s">
        <v>148</v>
      </c>
      <c r="D491" s="90"/>
      <c r="E491" s="90"/>
    </row>
    <row r="492" spans="1:5">
      <c r="A492" s="166">
        <v>40437</v>
      </c>
      <c r="B492" s="14">
        <v>1.89</v>
      </c>
      <c r="C492" s="8" t="s">
        <v>148</v>
      </c>
      <c r="D492" s="90"/>
      <c r="E492" s="90"/>
    </row>
    <row r="493" spans="1:5">
      <c r="A493" s="166">
        <v>40438</v>
      </c>
      <c r="B493" s="14">
        <v>2.5499999999999998</v>
      </c>
      <c r="C493" s="8" t="s">
        <v>148</v>
      </c>
      <c r="D493" s="90"/>
      <c r="E493" s="90"/>
    </row>
    <row r="494" spans="1:5">
      <c r="A494" s="166">
        <v>40441</v>
      </c>
      <c r="B494" s="14">
        <v>0.99</v>
      </c>
      <c r="C494" s="8" t="s">
        <v>148</v>
      </c>
      <c r="D494" s="90"/>
      <c r="E494" s="90"/>
    </row>
    <row r="495" spans="1:5">
      <c r="A495" s="166">
        <v>40442</v>
      </c>
      <c r="B495" s="14">
        <v>3.69</v>
      </c>
      <c r="C495" s="8">
        <v>42.03</v>
      </c>
      <c r="D495" s="90"/>
      <c r="E495" s="90"/>
    </row>
    <row r="496" spans="1:5">
      <c r="A496" s="166">
        <v>40443</v>
      </c>
      <c r="B496" s="14">
        <v>0.99</v>
      </c>
      <c r="C496" s="8" t="s">
        <v>148</v>
      </c>
      <c r="D496" s="90"/>
      <c r="E496" s="90"/>
    </row>
    <row r="497" spans="1:5">
      <c r="A497" s="166">
        <v>40444</v>
      </c>
      <c r="B497" s="14">
        <v>0.99</v>
      </c>
      <c r="C497" s="8" t="s">
        <v>148</v>
      </c>
      <c r="D497" s="90"/>
      <c r="E497" s="90"/>
    </row>
    <row r="498" spans="1:5">
      <c r="A498" s="166">
        <v>40445</v>
      </c>
      <c r="B498" s="14">
        <v>0.99</v>
      </c>
      <c r="C498" s="8" t="s">
        <v>148</v>
      </c>
      <c r="D498" s="90"/>
      <c r="E498" s="90"/>
    </row>
    <row r="499" spans="1:5">
      <c r="A499" s="166">
        <v>40448</v>
      </c>
      <c r="B499" s="14">
        <v>0.99</v>
      </c>
      <c r="C499" s="8" t="s">
        <v>148</v>
      </c>
      <c r="D499" s="90"/>
      <c r="E499" s="90"/>
    </row>
    <row r="500" spans="1:5">
      <c r="A500" s="166">
        <v>40449</v>
      </c>
      <c r="B500" s="14">
        <v>0.99</v>
      </c>
      <c r="C500" s="8">
        <v>13.98</v>
      </c>
      <c r="D500" s="90"/>
      <c r="E500" s="90"/>
    </row>
    <row r="501" spans="1:5">
      <c r="A501" s="166">
        <v>40450</v>
      </c>
      <c r="B501" s="14">
        <v>0.99</v>
      </c>
      <c r="C501" s="8" t="s">
        <v>148</v>
      </c>
      <c r="D501" s="90"/>
      <c r="E501" s="90"/>
    </row>
    <row r="502" spans="1:5">
      <c r="A502" s="166">
        <v>40451</v>
      </c>
      <c r="B502" s="14">
        <v>1.62</v>
      </c>
      <c r="C502" s="8" t="s">
        <v>148</v>
      </c>
      <c r="D502" s="90"/>
      <c r="E502" s="90"/>
    </row>
    <row r="503" spans="1:5">
      <c r="A503" s="166">
        <v>40452</v>
      </c>
      <c r="B503" s="14">
        <v>0.99</v>
      </c>
      <c r="C503" s="8" t="s">
        <v>148</v>
      </c>
      <c r="D503" s="90"/>
      <c r="E503" s="90"/>
    </row>
    <row r="504" spans="1:5">
      <c r="A504" s="166">
        <v>40455</v>
      </c>
      <c r="B504" s="14">
        <v>0.99</v>
      </c>
      <c r="C504" s="8" t="s">
        <v>148</v>
      </c>
      <c r="D504" s="90"/>
      <c r="E504" s="90"/>
    </row>
    <row r="505" spans="1:5">
      <c r="A505" s="166">
        <v>40456</v>
      </c>
      <c r="B505" s="14">
        <v>0.99</v>
      </c>
      <c r="C505" s="8">
        <v>13.27</v>
      </c>
      <c r="D505" s="90"/>
      <c r="E505" s="90"/>
    </row>
    <row r="506" spans="1:5">
      <c r="A506" s="166">
        <v>40457</v>
      </c>
      <c r="B506" s="14">
        <v>0.99</v>
      </c>
      <c r="C506" s="8" t="s">
        <v>148</v>
      </c>
      <c r="D506" s="90"/>
      <c r="E506" s="90"/>
    </row>
    <row r="507" spans="1:5">
      <c r="A507" s="166">
        <v>40458</v>
      </c>
      <c r="B507" s="14">
        <v>0.99</v>
      </c>
      <c r="C507" s="8" t="s">
        <v>148</v>
      </c>
      <c r="D507" s="90"/>
      <c r="E507" s="90"/>
    </row>
    <row r="508" spans="1:5">
      <c r="A508" s="166">
        <v>40459</v>
      </c>
      <c r="B508" s="14">
        <v>0.99</v>
      </c>
      <c r="C508" s="8" t="s">
        <v>148</v>
      </c>
      <c r="D508" s="90"/>
      <c r="E508" s="90"/>
    </row>
    <row r="509" spans="1:5">
      <c r="A509" s="166">
        <v>40462</v>
      </c>
      <c r="B509" s="14">
        <v>0.99</v>
      </c>
      <c r="C509" s="8" t="s">
        <v>148</v>
      </c>
      <c r="D509" s="90"/>
      <c r="E509" s="90"/>
    </row>
    <row r="510" spans="1:5">
      <c r="A510" s="166">
        <v>40463</v>
      </c>
      <c r="B510" s="14">
        <v>0.99</v>
      </c>
      <c r="C510" s="8">
        <v>13.54</v>
      </c>
      <c r="D510" s="90"/>
      <c r="E510" s="90"/>
    </row>
    <row r="511" spans="1:5">
      <c r="A511" s="166">
        <v>40464</v>
      </c>
      <c r="B511" s="14">
        <v>0.99</v>
      </c>
      <c r="C511" s="8" t="s">
        <v>148</v>
      </c>
      <c r="D511" s="90"/>
      <c r="E511" s="90"/>
    </row>
    <row r="512" spans="1:5">
      <c r="A512" s="166">
        <v>40465</v>
      </c>
      <c r="B512" s="14">
        <v>0.99</v>
      </c>
      <c r="C512" s="8" t="s">
        <v>148</v>
      </c>
      <c r="D512" s="90"/>
      <c r="E512" s="90"/>
    </row>
    <row r="513" spans="1:5">
      <c r="A513" s="166">
        <v>40466</v>
      </c>
      <c r="B513" s="14">
        <v>0.99</v>
      </c>
      <c r="C513" s="8" t="s">
        <v>148</v>
      </c>
      <c r="D513" s="90"/>
      <c r="E513" s="90"/>
    </row>
    <row r="514" spans="1:5">
      <c r="A514" s="166">
        <v>40469</v>
      </c>
      <c r="B514" s="14">
        <v>0.99</v>
      </c>
      <c r="C514" s="8" t="s">
        <v>148</v>
      </c>
      <c r="D514" s="90"/>
      <c r="E514" s="90"/>
    </row>
    <row r="515" spans="1:5">
      <c r="A515" s="166">
        <v>40470</v>
      </c>
      <c r="B515" s="14">
        <v>0.99</v>
      </c>
      <c r="C515" s="8">
        <v>13.83</v>
      </c>
      <c r="D515" s="90"/>
      <c r="E515" s="90"/>
    </row>
    <row r="516" spans="1:5">
      <c r="A516" s="166">
        <v>40471</v>
      </c>
      <c r="B516" s="14">
        <v>0.99</v>
      </c>
      <c r="C516" s="8" t="s">
        <v>148</v>
      </c>
      <c r="D516" s="90"/>
      <c r="E516" s="90"/>
    </row>
    <row r="517" spans="1:5">
      <c r="A517" s="166">
        <v>40472</v>
      </c>
      <c r="B517" s="14">
        <v>0.99</v>
      </c>
      <c r="C517" s="8" t="s">
        <v>148</v>
      </c>
      <c r="D517" s="90"/>
      <c r="E517" s="90"/>
    </row>
    <row r="518" spans="1:5">
      <c r="A518" s="166">
        <v>40473</v>
      </c>
      <c r="B518" s="14">
        <v>0.99</v>
      </c>
      <c r="C518" s="8" t="s">
        <v>148</v>
      </c>
      <c r="D518" s="90"/>
      <c r="E518" s="90"/>
    </row>
    <row r="519" spans="1:5">
      <c r="A519" s="166">
        <v>40476</v>
      </c>
      <c r="B519" s="14">
        <v>0.99</v>
      </c>
      <c r="C519" s="8" t="s">
        <v>148</v>
      </c>
      <c r="D519" s="90"/>
      <c r="E519" s="90"/>
    </row>
    <row r="520" spans="1:5">
      <c r="A520" s="166">
        <v>40477</v>
      </c>
      <c r="B520" s="14">
        <v>0.99</v>
      </c>
      <c r="C520" s="8">
        <v>13.28</v>
      </c>
      <c r="D520" s="90"/>
      <c r="E520" s="90"/>
    </row>
    <row r="521" spans="1:5">
      <c r="A521" s="166">
        <v>40478</v>
      </c>
      <c r="B521" s="14">
        <v>3.49</v>
      </c>
      <c r="C521" s="8" t="s">
        <v>148</v>
      </c>
      <c r="D521" s="90"/>
      <c r="E521" s="90"/>
    </row>
    <row r="522" spans="1:5">
      <c r="A522" s="166">
        <v>40479</v>
      </c>
      <c r="B522" s="14">
        <v>0.99</v>
      </c>
      <c r="C522" s="8" t="s">
        <v>148</v>
      </c>
      <c r="D522" s="90"/>
      <c r="E522" s="90"/>
    </row>
    <row r="523" spans="1:5">
      <c r="A523" s="166">
        <v>40480</v>
      </c>
      <c r="B523" s="14">
        <v>0.99</v>
      </c>
      <c r="C523" s="8" t="s">
        <v>148</v>
      </c>
      <c r="D523" s="90"/>
      <c r="E523" s="90"/>
    </row>
    <row r="524" spans="1:5">
      <c r="A524" s="166">
        <v>40483</v>
      </c>
      <c r="B524" s="14">
        <v>0.99</v>
      </c>
      <c r="C524" s="8" t="s">
        <v>148</v>
      </c>
      <c r="D524" s="90"/>
      <c r="E524" s="90"/>
    </row>
    <row r="525" spans="1:5">
      <c r="A525" s="166">
        <v>40484</v>
      </c>
      <c r="B525" s="14">
        <v>0.99</v>
      </c>
      <c r="C525" s="8">
        <v>13.12</v>
      </c>
      <c r="D525" s="90"/>
      <c r="E525" s="90"/>
    </row>
    <row r="526" spans="1:5">
      <c r="A526" s="166">
        <v>40485</v>
      </c>
      <c r="B526" s="14">
        <v>0.99</v>
      </c>
      <c r="C526" s="8" t="s">
        <v>148</v>
      </c>
      <c r="D526" s="90"/>
      <c r="E526" s="90"/>
    </row>
    <row r="527" spans="1:5">
      <c r="A527" s="166">
        <v>40486</v>
      </c>
      <c r="B527" s="14">
        <v>4.59</v>
      </c>
      <c r="C527" s="8" t="s">
        <v>148</v>
      </c>
      <c r="D527" s="90"/>
      <c r="E527" s="90"/>
    </row>
    <row r="528" spans="1:5">
      <c r="A528" s="166">
        <v>40487</v>
      </c>
      <c r="B528" s="14">
        <v>6.39</v>
      </c>
      <c r="C528" s="8" t="s">
        <v>148</v>
      </c>
      <c r="D528" s="90"/>
      <c r="E528" s="90"/>
    </row>
    <row r="529" spans="1:5">
      <c r="A529" s="166">
        <v>40490</v>
      </c>
      <c r="B529" s="14">
        <v>6.93</v>
      </c>
      <c r="C529" s="8" t="s">
        <v>148</v>
      </c>
      <c r="D529" s="90"/>
      <c r="E529" s="90"/>
    </row>
    <row r="530" spans="1:5">
      <c r="A530" s="166">
        <v>40491</v>
      </c>
      <c r="B530" s="14">
        <v>6.84</v>
      </c>
      <c r="C530" s="8">
        <v>11.4</v>
      </c>
      <c r="D530" s="90"/>
      <c r="E530" s="90"/>
    </row>
    <row r="531" spans="1:5">
      <c r="A531" s="166">
        <v>40492</v>
      </c>
      <c r="B531" s="14">
        <v>3.69</v>
      </c>
      <c r="C531" s="8" t="s">
        <v>148</v>
      </c>
      <c r="D531" s="90"/>
      <c r="E531" s="90"/>
    </row>
    <row r="532" spans="1:5">
      <c r="A532" s="166">
        <v>40493</v>
      </c>
      <c r="B532" s="14">
        <v>3.69</v>
      </c>
      <c r="C532" s="8" t="s">
        <v>148</v>
      </c>
      <c r="D532" s="90"/>
      <c r="E532" s="90"/>
    </row>
    <row r="533" spans="1:5">
      <c r="A533" s="166">
        <v>40494</v>
      </c>
      <c r="B533" s="14">
        <v>3.69</v>
      </c>
      <c r="C533" s="8" t="s">
        <v>148</v>
      </c>
      <c r="D533" s="90"/>
      <c r="E533" s="90"/>
    </row>
    <row r="534" spans="1:5">
      <c r="A534" s="166">
        <v>40497</v>
      </c>
      <c r="B534" s="14">
        <v>7.15</v>
      </c>
      <c r="C534" s="8" t="s">
        <v>148</v>
      </c>
      <c r="D534" s="90"/>
      <c r="E534" s="90"/>
    </row>
    <row r="535" spans="1:5">
      <c r="A535" s="166">
        <v>40498</v>
      </c>
      <c r="B535" s="14">
        <v>4.2</v>
      </c>
      <c r="C535" s="8">
        <v>16.329999999999998</v>
      </c>
      <c r="D535" s="90"/>
      <c r="E535" s="90"/>
    </row>
    <row r="536" spans="1:5">
      <c r="A536" s="166">
        <v>40499</v>
      </c>
      <c r="B536" s="14">
        <v>0.99</v>
      </c>
      <c r="C536" s="8" t="s">
        <v>148</v>
      </c>
      <c r="D536" s="90"/>
      <c r="E536" s="90"/>
    </row>
    <row r="537" spans="1:5">
      <c r="A537" s="166">
        <v>40500</v>
      </c>
      <c r="B537" s="14">
        <v>0.99</v>
      </c>
      <c r="C537" s="8" t="s">
        <v>148</v>
      </c>
      <c r="D537" s="90"/>
      <c r="E537" s="90"/>
    </row>
    <row r="538" spans="1:5">
      <c r="A538" s="166">
        <v>40501</v>
      </c>
      <c r="B538" s="14">
        <v>0.99</v>
      </c>
      <c r="C538" s="8" t="s">
        <v>148</v>
      </c>
      <c r="D538" s="90"/>
      <c r="E538" s="90"/>
    </row>
    <row r="539" spans="1:5">
      <c r="A539" s="166">
        <v>40504</v>
      </c>
      <c r="B539" s="14">
        <v>8.99</v>
      </c>
      <c r="C539" s="8" t="s">
        <v>148</v>
      </c>
      <c r="D539" s="90"/>
      <c r="E539" s="90"/>
    </row>
    <row r="540" spans="1:5">
      <c r="A540" s="166">
        <v>40505</v>
      </c>
      <c r="B540" s="14">
        <v>0.99</v>
      </c>
      <c r="C540" s="8">
        <v>15.94</v>
      </c>
      <c r="D540" s="90"/>
      <c r="E540" s="90"/>
    </row>
    <row r="541" spans="1:5">
      <c r="A541" s="166">
        <v>40506</v>
      </c>
      <c r="B541" s="14">
        <v>0.99</v>
      </c>
      <c r="C541" s="8" t="s">
        <v>148</v>
      </c>
      <c r="D541" s="90"/>
      <c r="E541" s="90"/>
    </row>
    <row r="542" spans="1:5">
      <c r="A542" s="166">
        <v>40507</v>
      </c>
      <c r="B542" s="14">
        <v>0.99</v>
      </c>
      <c r="C542" s="8" t="s">
        <v>148</v>
      </c>
      <c r="D542" s="90"/>
      <c r="E542" s="90"/>
    </row>
    <row r="543" spans="1:5">
      <c r="A543" s="166">
        <v>40508</v>
      </c>
      <c r="B543" s="14">
        <v>4.3600000000000003</v>
      </c>
      <c r="C543" s="8" t="s">
        <v>148</v>
      </c>
      <c r="D543" s="90"/>
      <c r="E543" s="90"/>
    </row>
    <row r="544" spans="1:5">
      <c r="A544" s="166">
        <v>40511</v>
      </c>
      <c r="B544" s="14">
        <v>8</v>
      </c>
      <c r="C544" s="8" t="s">
        <v>148</v>
      </c>
      <c r="D544" s="90"/>
      <c r="E544" s="90"/>
    </row>
    <row r="545" spans="1:5">
      <c r="A545" s="166">
        <v>40512</v>
      </c>
      <c r="B545" s="14">
        <v>8</v>
      </c>
      <c r="C545" s="8">
        <v>23.13</v>
      </c>
      <c r="D545" s="90"/>
      <c r="E545" s="90"/>
    </row>
    <row r="546" spans="1:5">
      <c r="A546" s="166">
        <v>40513</v>
      </c>
      <c r="B546" s="14">
        <v>0.99</v>
      </c>
      <c r="C546" s="8" t="s">
        <v>148</v>
      </c>
      <c r="D546" s="90"/>
      <c r="E546" s="90"/>
    </row>
    <row r="547" spans="1:5">
      <c r="A547" s="166">
        <v>40514</v>
      </c>
      <c r="B547" s="14">
        <v>0.99</v>
      </c>
      <c r="C547" s="8" t="s">
        <v>148</v>
      </c>
      <c r="D547" s="90"/>
      <c r="E547" s="90"/>
    </row>
    <row r="548" spans="1:5">
      <c r="A548" s="166">
        <v>40515</v>
      </c>
      <c r="B548" s="14">
        <v>1.35</v>
      </c>
      <c r="C548" s="8" t="s">
        <v>148</v>
      </c>
      <c r="D548" s="90"/>
      <c r="E548" s="90"/>
    </row>
    <row r="549" spans="1:5">
      <c r="A549" s="166">
        <v>40518</v>
      </c>
      <c r="B549" s="14">
        <v>1.35</v>
      </c>
      <c r="C549" s="8" t="s">
        <v>148</v>
      </c>
      <c r="D549" s="90"/>
      <c r="E549" s="90"/>
    </row>
    <row r="550" spans="1:5">
      <c r="A550" s="166">
        <v>40519</v>
      </c>
      <c r="B550" s="14">
        <v>2.25</v>
      </c>
      <c r="C550" s="8">
        <v>15.62</v>
      </c>
      <c r="D550" s="90"/>
      <c r="E550" s="90"/>
    </row>
    <row r="551" spans="1:5">
      <c r="A551" s="166">
        <v>40520</v>
      </c>
      <c r="B551" s="14">
        <v>0.99</v>
      </c>
      <c r="C551" s="8" t="s">
        <v>148</v>
      </c>
      <c r="D551" s="90"/>
      <c r="E551" s="90"/>
    </row>
    <row r="552" spans="1:5">
      <c r="A552" s="166">
        <v>40521</v>
      </c>
      <c r="B552" s="14">
        <v>0.99</v>
      </c>
      <c r="C552" s="8" t="s">
        <v>148</v>
      </c>
      <c r="D552" s="90"/>
      <c r="E552" s="90"/>
    </row>
    <row r="553" spans="1:5">
      <c r="A553" s="166">
        <v>40522</v>
      </c>
      <c r="B553" s="14">
        <v>0.99</v>
      </c>
      <c r="C553" s="8" t="s">
        <v>148</v>
      </c>
      <c r="D553" s="90"/>
      <c r="E553" s="90"/>
    </row>
    <row r="554" spans="1:5">
      <c r="A554" s="166">
        <v>40525</v>
      </c>
      <c r="B554" s="14">
        <v>0.99</v>
      </c>
      <c r="C554" s="8" t="s">
        <v>148</v>
      </c>
    </row>
    <row r="555" spans="1:5">
      <c r="A555" s="166">
        <v>40526</v>
      </c>
      <c r="B555" s="14">
        <v>0.99</v>
      </c>
      <c r="C555" s="8">
        <v>20.46</v>
      </c>
    </row>
    <row r="556" spans="1:5">
      <c r="A556" s="166">
        <v>40527</v>
      </c>
      <c r="B556" s="14">
        <v>0.99</v>
      </c>
      <c r="C556" s="8" t="s">
        <v>148</v>
      </c>
    </row>
    <row r="557" spans="1:5">
      <c r="A557" s="166">
        <v>40528</v>
      </c>
      <c r="B557" s="14">
        <v>0.99</v>
      </c>
      <c r="C557" s="8" t="s">
        <v>148</v>
      </c>
    </row>
    <row r="558" spans="1:5">
      <c r="A558" s="166">
        <v>40529</v>
      </c>
      <c r="B558" s="14">
        <v>1.56</v>
      </c>
      <c r="C558" s="8" t="s">
        <v>148</v>
      </c>
      <c r="D558" s="13"/>
    </row>
    <row r="559" spans="1:5">
      <c r="A559" s="166">
        <v>40532</v>
      </c>
      <c r="B559" s="14">
        <v>0.99</v>
      </c>
      <c r="C559" s="8" t="s">
        <v>148</v>
      </c>
      <c r="D559" s="13"/>
    </row>
    <row r="560" spans="1:5">
      <c r="A560" s="166">
        <v>40533</v>
      </c>
      <c r="B560" s="14">
        <v>0.99</v>
      </c>
      <c r="C560" s="8">
        <v>19.350000000000001</v>
      </c>
      <c r="D560" s="13"/>
      <c r="E560" s="13"/>
    </row>
    <row r="561" spans="1:5">
      <c r="A561" s="166">
        <v>40534</v>
      </c>
      <c r="B561" s="14">
        <v>0.99</v>
      </c>
      <c r="C561" s="8" t="s">
        <v>148</v>
      </c>
      <c r="D561" s="13"/>
    </row>
    <row r="562" spans="1:5">
      <c r="A562" s="166">
        <v>40535</v>
      </c>
      <c r="B562" s="14">
        <v>0.99</v>
      </c>
      <c r="C562" s="8" t="s">
        <v>148</v>
      </c>
      <c r="D562" s="13"/>
    </row>
    <row r="563" spans="1:5">
      <c r="A563" s="166">
        <v>40539</v>
      </c>
      <c r="B563" s="14">
        <v>0.99</v>
      </c>
      <c r="C563" s="8" t="s">
        <v>148</v>
      </c>
      <c r="D563" s="13"/>
    </row>
    <row r="564" spans="1:5">
      <c r="A564" s="166">
        <v>40540</v>
      </c>
      <c r="B564" s="14">
        <v>0.99</v>
      </c>
      <c r="C564" s="8">
        <v>18.97</v>
      </c>
      <c r="D564" s="13"/>
      <c r="E564" s="13"/>
    </row>
    <row r="565" spans="1:5">
      <c r="A565" s="166">
        <v>40541</v>
      </c>
      <c r="B565" s="14">
        <v>0.99</v>
      </c>
      <c r="C565" s="8" t="s">
        <v>148</v>
      </c>
      <c r="D565" s="13"/>
    </row>
    <row r="566" spans="1:5">
      <c r="A566" s="166">
        <v>40542</v>
      </c>
      <c r="B566" s="14">
        <v>0.99</v>
      </c>
      <c r="C566" s="8" t="s">
        <v>148</v>
      </c>
      <c r="D566" s="13"/>
    </row>
    <row r="567" spans="1:5">
      <c r="A567" s="166">
        <v>40546</v>
      </c>
      <c r="B567" s="14">
        <v>0.99</v>
      </c>
      <c r="C567" s="8" t="s">
        <v>148</v>
      </c>
      <c r="D567" s="13"/>
    </row>
    <row r="568" spans="1:5">
      <c r="A568" s="166">
        <v>40547</v>
      </c>
      <c r="B568" s="14">
        <v>0.99</v>
      </c>
      <c r="C568" s="8">
        <v>20.83</v>
      </c>
      <c r="D568" s="13"/>
      <c r="E568" s="13"/>
    </row>
    <row r="569" spans="1:5">
      <c r="A569" s="166">
        <v>40548</v>
      </c>
      <c r="B569" s="14">
        <v>0.99</v>
      </c>
      <c r="C569" s="8" t="s">
        <v>148</v>
      </c>
      <c r="D569" s="13"/>
    </row>
    <row r="570" spans="1:5">
      <c r="A570" s="166">
        <v>40549</v>
      </c>
      <c r="B570" s="14">
        <v>0.99</v>
      </c>
      <c r="C570" s="8" t="s">
        <v>148</v>
      </c>
      <c r="D570" s="13"/>
    </row>
    <row r="571" spans="1:5">
      <c r="A571" s="166">
        <v>40550</v>
      </c>
      <c r="B571" s="14">
        <v>0.99</v>
      </c>
      <c r="C571" s="8" t="s">
        <v>148</v>
      </c>
      <c r="D571" s="13"/>
    </row>
    <row r="572" spans="1:5">
      <c r="A572" s="166">
        <v>40553</v>
      </c>
      <c r="B572" s="14">
        <v>0.99</v>
      </c>
      <c r="C572" s="8" t="s">
        <v>148</v>
      </c>
      <c r="D572" s="13"/>
      <c r="E572" s="13"/>
    </row>
    <row r="573" spans="1:5">
      <c r="A573" s="166">
        <v>40554</v>
      </c>
      <c r="B573" s="14">
        <v>0.99</v>
      </c>
      <c r="C573" s="8">
        <v>17.09</v>
      </c>
      <c r="D573" s="13"/>
    </row>
    <row r="574" spans="1:5">
      <c r="A574" s="166">
        <v>40555</v>
      </c>
      <c r="B574" s="14">
        <v>0.99</v>
      </c>
      <c r="C574" s="8" t="s">
        <v>148</v>
      </c>
      <c r="D574" s="13"/>
    </row>
    <row r="575" spans="1:5">
      <c r="A575" s="166">
        <v>40556</v>
      </c>
      <c r="B575" s="14">
        <v>0.99</v>
      </c>
      <c r="C575" s="8" t="s">
        <v>148</v>
      </c>
      <c r="D575" s="13"/>
    </row>
    <row r="576" spans="1:5">
      <c r="A576" s="166">
        <v>40557</v>
      </c>
      <c r="B576" s="14">
        <v>2.41</v>
      </c>
      <c r="C576" s="8" t="s">
        <v>148</v>
      </c>
      <c r="D576" s="13"/>
    </row>
    <row r="577" spans="1:5">
      <c r="A577" s="166">
        <v>40560</v>
      </c>
      <c r="B577" s="14">
        <v>0.99</v>
      </c>
      <c r="C577" s="8" t="s">
        <v>148</v>
      </c>
      <c r="D577" s="13"/>
    </row>
    <row r="578" spans="1:5">
      <c r="A578" s="166">
        <v>40561</v>
      </c>
      <c r="B578" s="14">
        <v>0.99</v>
      </c>
      <c r="C578" s="8">
        <v>12.68</v>
      </c>
      <c r="D578" s="13"/>
      <c r="E578" s="13"/>
    </row>
    <row r="579" spans="1:5">
      <c r="A579" s="166">
        <v>40562</v>
      </c>
      <c r="B579" s="14">
        <v>0.99</v>
      </c>
      <c r="C579" s="8" t="s">
        <v>148</v>
      </c>
      <c r="D579" s="13"/>
    </row>
    <row r="580" spans="1:5">
      <c r="A580" s="166">
        <v>40563</v>
      </c>
      <c r="B580" s="14">
        <v>0.99</v>
      </c>
      <c r="C580" s="8" t="s">
        <v>148</v>
      </c>
      <c r="D580" s="13"/>
    </row>
    <row r="581" spans="1:5">
      <c r="A581" s="166">
        <v>40564</v>
      </c>
      <c r="B581" s="14">
        <v>0.99</v>
      </c>
      <c r="C581" s="14" t="s">
        <v>148</v>
      </c>
      <c r="D581" s="13"/>
    </row>
    <row r="582" spans="1:5">
      <c r="A582" s="166">
        <v>40567</v>
      </c>
      <c r="B582" s="14">
        <v>0.99</v>
      </c>
      <c r="C582" s="14" t="s">
        <v>148</v>
      </c>
      <c r="D582" s="13"/>
    </row>
    <row r="583" spans="1:5">
      <c r="A583" s="166">
        <v>40568</v>
      </c>
      <c r="B583" s="14">
        <v>0.99</v>
      </c>
      <c r="C583" s="14">
        <v>18.010000000000002</v>
      </c>
    </row>
    <row r="584" spans="1:5">
      <c r="A584" s="166">
        <v>40569</v>
      </c>
      <c r="B584" s="14">
        <v>0.99</v>
      </c>
      <c r="C584" s="14" t="s">
        <v>148</v>
      </c>
    </row>
    <row r="585" spans="1:5">
      <c r="A585" s="166">
        <v>40570</v>
      </c>
      <c r="B585" s="14">
        <v>0.99</v>
      </c>
      <c r="C585" s="14" t="s">
        <v>148</v>
      </c>
    </row>
    <row r="586" spans="1:5">
      <c r="A586" s="166">
        <v>40571</v>
      </c>
      <c r="B586" s="14">
        <v>0.99</v>
      </c>
      <c r="C586" s="14" t="s">
        <v>148</v>
      </c>
    </row>
    <row r="587" spans="1:5">
      <c r="A587" s="166">
        <v>40574</v>
      </c>
      <c r="B587" s="14">
        <v>0.99</v>
      </c>
      <c r="C587" s="14" t="s">
        <v>148</v>
      </c>
    </row>
    <row r="588" spans="1:5">
      <c r="A588" s="166">
        <v>40575</v>
      </c>
      <c r="B588" s="14">
        <v>0.99</v>
      </c>
      <c r="C588" s="14">
        <v>17.96</v>
      </c>
    </row>
    <row r="589" spans="1:5">
      <c r="A589" s="166">
        <v>40576</v>
      </c>
      <c r="B589" s="14">
        <v>0.99</v>
      </c>
      <c r="C589" s="14" t="s">
        <v>148</v>
      </c>
    </row>
    <row r="590" spans="1:5">
      <c r="A590" s="166">
        <v>40577</v>
      </c>
      <c r="B590" s="14">
        <v>0.99</v>
      </c>
      <c r="C590" s="14" t="s">
        <v>148</v>
      </c>
    </row>
    <row r="591" spans="1:5">
      <c r="A591" s="166">
        <v>40578</v>
      </c>
      <c r="B591" s="14">
        <v>0.99</v>
      </c>
      <c r="C591" s="14" t="s">
        <v>148</v>
      </c>
    </row>
    <row r="592" spans="1:5">
      <c r="A592" s="166">
        <v>40581</v>
      </c>
      <c r="B592" s="14">
        <v>3.25</v>
      </c>
      <c r="C592" s="14" t="s">
        <v>148</v>
      </c>
    </row>
    <row r="593" spans="1:3">
      <c r="A593" s="166">
        <v>40582</v>
      </c>
      <c r="B593" s="14">
        <v>4.16</v>
      </c>
      <c r="C593" s="14">
        <v>13.69</v>
      </c>
    </row>
    <row r="594" spans="1:3">
      <c r="A594" s="166">
        <v>40583</v>
      </c>
      <c r="B594" s="14">
        <v>0.99</v>
      </c>
      <c r="C594" s="14" t="s">
        <v>148</v>
      </c>
    </row>
    <row r="595" spans="1:3">
      <c r="A595" s="166">
        <v>40584</v>
      </c>
      <c r="B595" s="14">
        <v>0.99</v>
      </c>
      <c r="C595" s="14" t="s">
        <v>148</v>
      </c>
    </row>
    <row r="596" spans="1:3">
      <c r="A596" s="166">
        <v>40585</v>
      </c>
      <c r="B596" s="14">
        <v>0.99</v>
      </c>
      <c r="C596" s="14" t="s">
        <v>148</v>
      </c>
    </row>
    <row r="597" spans="1:3">
      <c r="A597" s="166">
        <v>40588</v>
      </c>
      <c r="B597" s="14">
        <v>0.99</v>
      </c>
      <c r="C597" s="14" t="s">
        <v>148</v>
      </c>
    </row>
    <row r="598" spans="1:3">
      <c r="A598" s="166">
        <v>40589</v>
      </c>
      <c r="B598" s="14">
        <v>1.53</v>
      </c>
      <c r="C598" s="14">
        <v>16.11</v>
      </c>
    </row>
    <row r="599" spans="1:3">
      <c r="A599" s="166">
        <v>40590</v>
      </c>
      <c r="B599" s="14">
        <v>0.99</v>
      </c>
      <c r="C599" s="14" t="s">
        <v>148</v>
      </c>
    </row>
    <row r="600" spans="1:3">
      <c r="A600" s="166">
        <v>40591</v>
      </c>
      <c r="B600" s="14">
        <v>0.99</v>
      </c>
      <c r="C600" s="14" t="s">
        <v>148</v>
      </c>
    </row>
    <row r="601" spans="1:3">
      <c r="A601" s="166">
        <v>40592</v>
      </c>
      <c r="B601" s="14">
        <v>0.99</v>
      </c>
      <c r="C601" s="14" t="s">
        <v>148</v>
      </c>
    </row>
    <row r="602" spans="1:3">
      <c r="A602" s="166">
        <v>40595</v>
      </c>
      <c r="B602" s="8">
        <v>0.99</v>
      </c>
      <c r="C602" s="8" t="s">
        <v>148</v>
      </c>
    </row>
    <row r="603" spans="1:3">
      <c r="A603" s="166">
        <v>40596</v>
      </c>
      <c r="B603" s="8">
        <v>0.99</v>
      </c>
      <c r="C603" s="8">
        <v>25.18</v>
      </c>
    </row>
    <row r="604" spans="1:3">
      <c r="A604" s="166">
        <v>40597</v>
      </c>
      <c r="B604" s="8">
        <v>0.99</v>
      </c>
      <c r="C604" s="8" t="s">
        <v>148</v>
      </c>
    </row>
    <row r="605" spans="1:3">
      <c r="A605" s="166">
        <v>40598</v>
      </c>
      <c r="B605" s="8">
        <v>0.99</v>
      </c>
      <c r="C605" s="8" t="s">
        <v>148</v>
      </c>
    </row>
    <row r="606" spans="1:3">
      <c r="A606" s="166">
        <v>40599</v>
      </c>
      <c r="B606" s="8">
        <v>0.99</v>
      </c>
      <c r="C606" s="8" t="s">
        <v>148</v>
      </c>
    </row>
    <row r="607" spans="1:3">
      <c r="A607" s="166">
        <v>40602</v>
      </c>
      <c r="B607" s="8">
        <v>0.99</v>
      </c>
      <c r="C607" s="8" t="s">
        <v>148</v>
      </c>
    </row>
    <row r="608" spans="1:3">
      <c r="A608" s="166">
        <v>40603</v>
      </c>
      <c r="B608" s="8">
        <v>0.99</v>
      </c>
      <c r="C608" s="8">
        <v>25.19</v>
      </c>
    </row>
    <row r="609" spans="1:3">
      <c r="A609" s="166">
        <v>40604</v>
      </c>
      <c r="B609" s="8">
        <v>0.99</v>
      </c>
      <c r="C609" s="8" t="s">
        <v>148</v>
      </c>
    </row>
    <row r="610" spans="1:3">
      <c r="A610" s="166">
        <v>40605</v>
      </c>
      <c r="B610" s="8">
        <v>0.99</v>
      </c>
      <c r="C610" s="8" t="s">
        <v>148</v>
      </c>
    </row>
    <row r="611" spans="1:3">
      <c r="A611" s="166">
        <v>40606</v>
      </c>
      <c r="B611" s="8">
        <v>0.99</v>
      </c>
      <c r="C611" s="8" t="s">
        <v>148</v>
      </c>
    </row>
    <row r="612" spans="1:3">
      <c r="A612" s="166">
        <v>40609</v>
      </c>
      <c r="B612" s="8">
        <v>0.99</v>
      </c>
      <c r="C612" s="8" t="s">
        <v>148</v>
      </c>
    </row>
    <row r="613" spans="1:3">
      <c r="A613" s="166">
        <v>40610</v>
      </c>
      <c r="B613" s="8">
        <v>0.99</v>
      </c>
      <c r="C613" s="8">
        <v>17.63</v>
      </c>
    </row>
    <row r="614" spans="1:3">
      <c r="A614" s="166">
        <v>40611</v>
      </c>
      <c r="B614" s="8">
        <v>0.99</v>
      </c>
      <c r="C614" s="8" t="s">
        <v>148</v>
      </c>
    </row>
    <row r="615" spans="1:3">
      <c r="A615" s="166">
        <v>40612</v>
      </c>
      <c r="B615" s="8">
        <v>0.99</v>
      </c>
      <c r="C615" s="8" t="s">
        <v>148</v>
      </c>
    </row>
    <row r="616" spans="1:3">
      <c r="A616" s="166">
        <v>40613</v>
      </c>
      <c r="B616" s="8">
        <v>0.99</v>
      </c>
      <c r="C616" s="8" t="s">
        <v>148</v>
      </c>
    </row>
    <row r="617" spans="1:3">
      <c r="A617" s="166">
        <v>40616</v>
      </c>
      <c r="B617" s="8">
        <v>0.99</v>
      </c>
      <c r="C617" s="8" t="s">
        <v>148</v>
      </c>
    </row>
    <row r="618" spans="1:3">
      <c r="A618" s="166">
        <v>40617</v>
      </c>
      <c r="B618" s="8">
        <v>0.99</v>
      </c>
      <c r="C618" s="8">
        <v>17.63</v>
      </c>
    </row>
    <row r="619" spans="1:3">
      <c r="A619" s="166">
        <v>40618</v>
      </c>
      <c r="B619" s="8">
        <v>0.99</v>
      </c>
      <c r="C619" s="8" t="s">
        <v>148</v>
      </c>
    </row>
    <row r="620" spans="1:3">
      <c r="A620" s="166">
        <v>40619</v>
      </c>
      <c r="B620" s="8">
        <v>0.99</v>
      </c>
      <c r="C620" s="8" t="s">
        <v>148</v>
      </c>
    </row>
    <row r="621" spans="1:3">
      <c r="A621" s="166">
        <v>40620</v>
      </c>
      <c r="B621" s="8">
        <v>0.99</v>
      </c>
      <c r="C621" s="8" t="s">
        <v>148</v>
      </c>
    </row>
    <row r="622" spans="1:3">
      <c r="A622" s="166">
        <v>40623</v>
      </c>
      <c r="B622" s="8">
        <v>0.99</v>
      </c>
      <c r="C622" s="8" t="s">
        <v>148</v>
      </c>
    </row>
    <row r="623" spans="1:3">
      <c r="A623" s="166">
        <v>40624</v>
      </c>
      <c r="B623" s="8">
        <v>0.99</v>
      </c>
      <c r="C623" s="8">
        <v>9.49</v>
      </c>
    </row>
    <row r="624" spans="1:3">
      <c r="A624" s="166">
        <v>40625</v>
      </c>
      <c r="B624" s="8">
        <v>0.99</v>
      </c>
      <c r="C624" s="8" t="s">
        <v>148</v>
      </c>
    </row>
    <row r="625" spans="1:7">
      <c r="A625" s="166">
        <v>40626</v>
      </c>
      <c r="B625" s="8">
        <v>0.99</v>
      </c>
      <c r="C625" s="8" t="s">
        <v>148</v>
      </c>
    </row>
    <row r="626" spans="1:7">
      <c r="A626" s="166">
        <v>40627</v>
      </c>
      <c r="B626" s="8">
        <v>0.99</v>
      </c>
      <c r="C626" s="8" t="s">
        <v>148</v>
      </c>
    </row>
    <row r="627" spans="1:7">
      <c r="A627" s="166"/>
    </row>
    <row r="629" spans="1:7">
      <c r="B629" s="116" t="s">
        <v>99</v>
      </c>
    </row>
    <row r="630" spans="1:7">
      <c r="B630" s="199" t="s">
        <v>138</v>
      </c>
      <c r="C630" s="200"/>
      <c r="D630" s="200"/>
      <c r="E630" s="200"/>
      <c r="F630" s="200"/>
      <c r="G630" s="200"/>
    </row>
    <row r="631" spans="1:7">
      <c r="B631" s="200"/>
      <c r="C631" s="200"/>
      <c r="D631" s="200"/>
      <c r="E631" s="200"/>
      <c r="F631" s="200"/>
      <c r="G631" s="200"/>
    </row>
  </sheetData>
  <mergeCells count="1">
    <mergeCell ref="B630:G631"/>
  </mergeCells>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I598"/>
  <sheetViews>
    <sheetView workbookViewId="0">
      <pane xSplit="1" ySplit="7" topLeftCell="B558"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7" customWidth="1"/>
    <col min="3" max="3" width="8.140625" style="16" customWidth="1"/>
    <col min="4" max="4" width="8.7109375" style="16" customWidth="1"/>
    <col min="5" max="5" width="9.140625" style="3"/>
    <col min="6" max="16384" width="9.140625" style="9"/>
  </cols>
  <sheetData>
    <row r="1" spans="1:9" ht="11.25" customHeight="1">
      <c r="A1" s="91" t="s">
        <v>7</v>
      </c>
    </row>
    <row r="2" spans="1:9" ht="11.25" customHeight="1">
      <c r="A2" s="28" t="s">
        <v>15</v>
      </c>
    </row>
    <row r="3" spans="1:9" ht="11.25" customHeight="1">
      <c r="A3" s="167" t="s">
        <v>139</v>
      </c>
    </row>
    <row r="4" spans="1:9" ht="11.25" customHeight="1">
      <c r="A4" s="29" t="s">
        <v>23</v>
      </c>
    </row>
    <row r="5" spans="1:9" ht="11.25" customHeight="1">
      <c r="A5" s="13"/>
      <c r="B5" s="9"/>
      <c r="C5" s="9"/>
      <c r="D5" s="9"/>
      <c r="E5" s="9"/>
    </row>
    <row r="6" spans="1:9" ht="11.25" customHeight="1">
      <c r="B6" s="9"/>
      <c r="C6" s="9"/>
      <c r="D6" s="9"/>
      <c r="E6" s="9"/>
    </row>
    <row r="7" spans="1:9" ht="24" customHeight="1">
      <c r="B7" s="111" t="s">
        <v>130</v>
      </c>
      <c r="C7" s="105" t="s">
        <v>1</v>
      </c>
      <c r="D7" s="105" t="s">
        <v>0</v>
      </c>
    </row>
    <row r="8" spans="1:9" ht="11.25" customHeight="1">
      <c r="A8" s="28">
        <v>36532</v>
      </c>
      <c r="B8" s="9">
        <v>8.6</v>
      </c>
      <c r="C8" s="9">
        <v>10.3</v>
      </c>
      <c r="D8" s="9">
        <v>7.09</v>
      </c>
      <c r="I8" s="125"/>
    </row>
    <row r="9" spans="1:9" ht="11.25" customHeight="1">
      <c r="A9" s="28">
        <v>36539</v>
      </c>
      <c r="B9" s="9">
        <v>9.33</v>
      </c>
      <c r="C9" s="9">
        <v>10.199999999999999</v>
      </c>
      <c r="D9" s="9">
        <v>7.08</v>
      </c>
      <c r="I9" s="125"/>
    </row>
    <row r="10" spans="1:9" ht="11.25" customHeight="1">
      <c r="A10" s="28">
        <v>36546</v>
      </c>
      <c r="B10" s="9">
        <v>9.33</v>
      </c>
      <c r="C10" s="9">
        <v>10.25</v>
      </c>
      <c r="D10" s="9">
        <v>11.16</v>
      </c>
      <c r="I10" s="125"/>
    </row>
    <row r="11" spans="1:9" ht="11.25" customHeight="1">
      <c r="A11" s="28">
        <v>36553</v>
      </c>
      <c r="B11" s="9">
        <v>9.33</v>
      </c>
      <c r="C11" s="9">
        <v>10.4</v>
      </c>
      <c r="D11" s="9">
        <v>11.24</v>
      </c>
      <c r="I11" s="125"/>
    </row>
    <row r="12" spans="1:9" ht="11.25" customHeight="1">
      <c r="A12" s="28">
        <v>36560</v>
      </c>
      <c r="B12" s="9">
        <v>9.33</v>
      </c>
      <c r="C12" s="9">
        <v>10.51</v>
      </c>
      <c r="D12" s="9">
        <v>10.76</v>
      </c>
      <c r="I12" s="125"/>
    </row>
    <row r="13" spans="1:9" ht="11.25" customHeight="1">
      <c r="A13" s="28">
        <v>36567</v>
      </c>
      <c r="B13" s="9">
        <v>9.6</v>
      </c>
      <c r="C13" s="9">
        <v>10.5</v>
      </c>
      <c r="D13" s="9">
        <v>11.09</v>
      </c>
      <c r="I13" s="125"/>
    </row>
    <row r="14" spans="1:9" ht="11.25" customHeight="1">
      <c r="A14" s="28">
        <v>36574</v>
      </c>
      <c r="B14" s="9">
        <v>9.6</v>
      </c>
      <c r="C14" s="9">
        <v>10.75</v>
      </c>
      <c r="D14" s="9">
        <v>11.32</v>
      </c>
      <c r="I14" s="125"/>
    </row>
    <row r="15" spans="1:9" ht="11.25" customHeight="1">
      <c r="A15" s="28">
        <v>36581</v>
      </c>
      <c r="B15" s="9">
        <v>9.6</v>
      </c>
      <c r="C15" s="9">
        <v>10.75</v>
      </c>
      <c r="D15" s="9">
        <v>10.62</v>
      </c>
      <c r="I15" s="125"/>
    </row>
    <row r="16" spans="1:9" ht="11.25" customHeight="1">
      <c r="A16" s="28">
        <v>36588</v>
      </c>
      <c r="B16" s="9">
        <v>9.6</v>
      </c>
      <c r="C16" s="9">
        <v>10.72</v>
      </c>
      <c r="D16" s="9">
        <v>9.3000000000000007</v>
      </c>
      <c r="I16" s="125"/>
    </row>
    <row r="17" spans="1:9" ht="11.25" customHeight="1">
      <c r="A17" s="28">
        <v>36595</v>
      </c>
      <c r="B17" s="9">
        <v>9.6</v>
      </c>
      <c r="C17" s="9">
        <v>10.69</v>
      </c>
      <c r="D17" s="9">
        <v>8.44</v>
      </c>
      <c r="I17" s="125"/>
    </row>
    <row r="18" spans="1:9" ht="11.25" customHeight="1">
      <c r="A18" s="28">
        <v>36602</v>
      </c>
      <c r="B18" s="9">
        <v>9.6</v>
      </c>
      <c r="C18" s="9">
        <v>10.69</v>
      </c>
      <c r="D18" s="9">
        <v>8</v>
      </c>
      <c r="I18" s="125"/>
    </row>
    <row r="19" spans="1:9" ht="11.25" customHeight="1">
      <c r="A19" s="28">
        <v>36609</v>
      </c>
      <c r="B19" s="9">
        <v>9.6</v>
      </c>
      <c r="C19" s="9">
        <v>10.73</v>
      </c>
      <c r="D19" s="9">
        <v>11.27</v>
      </c>
      <c r="I19" s="125"/>
    </row>
    <row r="20" spans="1:9" ht="11.25" customHeight="1">
      <c r="A20" s="28">
        <v>36616</v>
      </c>
      <c r="B20" s="9">
        <v>9.6</v>
      </c>
      <c r="C20" s="9">
        <v>10.75</v>
      </c>
      <c r="D20" s="9">
        <v>10.93</v>
      </c>
      <c r="I20" s="125"/>
    </row>
    <row r="21" spans="1:9" ht="11.25" customHeight="1">
      <c r="A21" s="28">
        <v>36623</v>
      </c>
      <c r="B21" s="9">
        <v>9.6</v>
      </c>
      <c r="C21" s="9">
        <v>10.78</v>
      </c>
      <c r="D21" s="9">
        <v>11.03</v>
      </c>
      <c r="I21" s="125"/>
    </row>
    <row r="22" spans="1:9" ht="11.25" customHeight="1">
      <c r="A22" s="28">
        <v>36630</v>
      </c>
      <c r="B22" s="9">
        <v>9.6</v>
      </c>
      <c r="C22" s="9">
        <v>10.78</v>
      </c>
      <c r="D22" s="9">
        <v>10.8</v>
      </c>
      <c r="I22" s="125"/>
    </row>
    <row r="23" spans="1:9" ht="11.25" customHeight="1">
      <c r="A23" s="28">
        <v>36635</v>
      </c>
      <c r="B23" s="9">
        <v>9.6</v>
      </c>
      <c r="C23" s="9">
        <v>10.78</v>
      </c>
      <c r="D23" s="9">
        <v>10.8</v>
      </c>
      <c r="I23" s="125"/>
    </row>
    <row r="24" spans="1:9" ht="11.25" customHeight="1">
      <c r="A24" s="28">
        <v>36644</v>
      </c>
      <c r="B24" s="9">
        <v>9.6</v>
      </c>
      <c r="C24" s="9">
        <v>10.78</v>
      </c>
      <c r="D24" s="9">
        <v>11.52</v>
      </c>
      <c r="I24" s="125"/>
    </row>
    <row r="25" spans="1:9" ht="11.25" customHeight="1">
      <c r="A25" s="28">
        <v>36651</v>
      </c>
      <c r="B25" s="9">
        <v>9.6</v>
      </c>
      <c r="C25" s="9">
        <v>10.77</v>
      </c>
      <c r="D25" s="9">
        <v>9.93</v>
      </c>
      <c r="I25" s="125"/>
    </row>
    <row r="26" spans="1:9" ht="11.25" customHeight="1">
      <c r="A26" s="28">
        <v>36658</v>
      </c>
      <c r="B26" s="9">
        <v>9.6</v>
      </c>
      <c r="C26" s="9">
        <v>10.94</v>
      </c>
      <c r="D26" s="9">
        <v>7.87</v>
      </c>
      <c r="I26" s="125"/>
    </row>
    <row r="27" spans="1:9" ht="11.25" customHeight="1">
      <c r="A27" s="28">
        <v>36665</v>
      </c>
      <c r="B27" s="9">
        <v>9.6</v>
      </c>
      <c r="C27" s="9">
        <v>11.03</v>
      </c>
      <c r="D27" s="9">
        <v>7.57</v>
      </c>
      <c r="I27" s="125"/>
    </row>
    <row r="28" spans="1:9" ht="11.25" customHeight="1">
      <c r="A28" s="28">
        <v>36672</v>
      </c>
      <c r="B28" s="186">
        <v>9.6</v>
      </c>
      <c r="C28" s="186">
        <v>11.05</v>
      </c>
      <c r="D28" s="186">
        <v>11.28</v>
      </c>
      <c r="I28" s="125"/>
    </row>
    <row r="29" spans="1:9" ht="11.25" customHeight="1">
      <c r="A29" s="28">
        <v>36679</v>
      </c>
      <c r="B29" s="186">
        <v>9.6</v>
      </c>
      <c r="C29" s="186">
        <v>11.05</v>
      </c>
      <c r="D29" s="186">
        <v>11.57</v>
      </c>
      <c r="I29" s="125"/>
    </row>
    <row r="30" spans="1:9" ht="11.25" customHeight="1">
      <c r="A30" s="28">
        <v>36686</v>
      </c>
      <c r="B30" s="9">
        <v>9.6</v>
      </c>
      <c r="C30" s="9">
        <v>11.12</v>
      </c>
      <c r="D30" s="9">
        <v>11.67</v>
      </c>
      <c r="I30" s="125"/>
    </row>
    <row r="31" spans="1:9" ht="11.25" customHeight="1">
      <c r="A31" s="28">
        <v>36693</v>
      </c>
      <c r="B31" s="9">
        <v>10.06</v>
      </c>
      <c r="C31" s="9">
        <v>11.15</v>
      </c>
      <c r="D31" s="9">
        <v>11.75</v>
      </c>
      <c r="I31" s="125"/>
    </row>
    <row r="32" spans="1:9" ht="11.25" customHeight="1">
      <c r="A32" s="28">
        <v>36700</v>
      </c>
      <c r="B32" s="9">
        <v>10.06</v>
      </c>
      <c r="C32" s="9">
        <v>11.36</v>
      </c>
      <c r="D32" s="9">
        <v>11.2</v>
      </c>
      <c r="I32" s="125"/>
    </row>
    <row r="33" spans="1:9" ht="11.25" customHeight="1">
      <c r="A33" s="28">
        <v>36707</v>
      </c>
      <c r="B33" s="9">
        <v>10.06</v>
      </c>
      <c r="C33" s="9">
        <v>11.52</v>
      </c>
      <c r="D33" s="9">
        <v>11.88</v>
      </c>
      <c r="I33" s="125"/>
    </row>
    <row r="34" spans="1:9" ht="11.25" customHeight="1">
      <c r="A34" s="28">
        <v>36714</v>
      </c>
      <c r="B34" s="9">
        <v>10.06</v>
      </c>
      <c r="C34" s="9">
        <v>11.56</v>
      </c>
      <c r="D34" s="9">
        <v>11.75</v>
      </c>
      <c r="I34" s="125"/>
    </row>
    <row r="35" spans="1:9" ht="11.25" customHeight="1">
      <c r="A35" s="28">
        <v>36721</v>
      </c>
      <c r="B35" s="9">
        <v>10.06</v>
      </c>
      <c r="C35" s="9">
        <v>11.87</v>
      </c>
      <c r="D35" s="9">
        <v>9.9499999999999993</v>
      </c>
      <c r="I35" s="125"/>
    </row>
    <row r="36" spans="1:9" ht="11.25" customHeight="1">
      <c r="A36" s="28">
        <v>36728</v>
      </c>
      <c r="B36" s="9">
        <v>10.06</v>
      </c>
      <c r="C36" s="9">
        <v>11.91</v>
      </c>
      <c r="D36" s="9">
        <v>11.34</v>
      </c>
      <c r="I36" s="125"/>
    </row>
    <row r="37" spans="1:9" ht="11.25" customHeight="1">
      <c r="A37" s="28">
        <v>36735</v>
      </c>
      <c r="B37" s="9">
        <v>10.06</v>
      </c>
      <c r="C37" s="9">
        <v>11.91</v>
      </c>
      <c r="D37" s="9">
        <v>11.69</v>
      </c>
      <c r="I37" s="125"/>
    </row>
    <row r="38" spans="1:9" ht="11.25" customHeight="1">
      <c r="A38" s="28">
        <v>36742</v>
      </c>
      <c r="B38" s="9">
        <v>10.06</v>
      </c>
      <c r="C38" s="9">
        <v>11.89</v>
      </c>
      <c r="D38" s="9">
        <v>11.27</v>
      </c>
      <c r="I38" s="125"/>
    </row>
    <row r="39" spans="1:9" ht="11.25" customHeight="1">
      <c r="A39" s="28">
        <v>36749</v>
      </c>
      <c r="B39" s="9">
        <v>10.06</v>
      </c>
      <c r="C39" s="9">
        <v>11.86</v>
      </c>
      <c r="D39" s="9">
        <v>11.68</v>
      </c>
      <c r="I39" s="125"/>
    </row>
    <row r="40" spans="1:9" ht="11.25" customHeight="1">
      <c r="A40" s="28">
        <v>36756</v>
      </c>
      <c r="B40" s="9">
        <v>10.06</v>
      </c>
      <c r="C40" s="9">
        <v>11.83</v>
      </c>
      <c r="D40" s="9">
        <v>11.72</v>
      </c>
      <c r="I40" s="125"/>
    </row>
    <row r="41" spans="1:9" ht="11.25" customHeight="1">
      <c r="A41" s="28">
        <v>36763</v>
      </c>
      <c r="B41" s="9">
        <v>10.06</v>
      </c>
      <c r="C41" s="9">
        <v>11.81</v>
      </c>
      <c r="D41" s="9">
        <v>11.17</v>
      </c>
      <c r="I41" s="125"/>
    </row>
    <row r="42" spans="1:9" ht="11.25" customHeight="1">
      <c r="A42" s="28">
        <v>36770</v>
      </c>
      <c r="B42" s="9">
        <v>10.06</v>
      </c>
      <c r="C42" s="9">
        <v>11.79</v>
      </c>
      <c r="D42" s="9">
        <v>10.46</v>
      </c>
      <c r="I42" s="125"/>
    </row>
    <row r="43" spans="1:9" ht="11.25" customHeight="1">
      <c r="A43" s="28">
        <v>36777</v>
      </c>
      <c r="B43" s="9">
        <v>10.06</v>
      </c>
      <c r="C43" s="9">
        <v>11.16</v>
      </c>
      <c r="D43" s="9">
        <v>9.9499999999999993</v>
      </c>
      <c r="I43" s="125"/>
    </row>
    <row r="44" spans="1:9" ht="11.25" customHeight="1">
      <c r="A44" s="28">
        <v>36784</v>
      </c>
      <c r="B44" s="9">
        <v>10.06</v>
      </c>
      <c r="C44" s="9">
        <v>11.15</v>
      </c>
      <c r="D44" s="9">
        <v>10.71</v>
      </c>
      <c r="I44" s="125"/>
    </row>
    <row r="45" spans="1:9" ht="11.25" customHeight="1">
      <c r="A45" s="28">
        <v>36791</v>
      </c>
      <c r="B45" s="9">
        <v>10.06</v>
      </c>
      <c r="C45" s="9">
        <v>11.15</v>
      </c>
      <c r="D45" s="9">
        <v>10.62</v>
      </c>
      <c r="I45" s="125"/>
    </row>
    <row r="46" spans="1:9" ht="11.25" customHeight="1">
      <c r="A46" s="28">
        <v>36798</v>
      </c>
      <c r="B46" s="9">
        <v>10.06</v>
      </c>
      <c r="C46" s="9">
        <v>11.16</v>
      </c>
      <c r="D46" s="9">
        <v>11.04</v>
      </c>
      <c r="I46" s="125"/>
    </row>
    <row r="47" spans="1:9" ht="11.25" customHeight="1">
      <c r="A47" s="28">
        <v>36805</v>
      </c>
      <c r="B47" s="9">
        <v>10.06</v>
      </c>
      <c r="C47" s="9">
        <v>11.27</v>
      </c>
      <c r="D47" s="9">
        <v>11.22</v>
      </c>
      <c r="I47" s="125"/>
    </row>
    <row r="48" spans="1:9" ht="11.25" customHeight="1">
      <c r="A48" s="28">
        <v>36812</v>
      </c>
      <c r="B48" s="9">
        <v>10.06</v>
      </c>
      <c r="C48" s="9">
        <v>11.32</v>
      </c>
      <c r="D48" s="9">
        <v>10.74</v>
      </c>
      <c r="I48" s="125"/>
    </row>
    <row r="49" spans="1:9" ht="11.25" customHeight="1">
      <c r="A49" s="28">
        <v>36819</v>
      </c>
      <c r="B49" s="9">
        <v>10.06</v>
      </c>
      <c r="C49" s="9">
        <v>11.33</v>
      </c>
      <c r="D49" s="9">
        <v>9.99</v>
      </c>
      <c r="I49" s="125"/>
    </row>
    <row r="50" spans="1:9" ht="11.25" customHeight="1">
      <c r="A50" s="28">
        <v>36826</v>
      </c>
      <c r="B50" s="9">
        <v>10.06</v>
      </c>
      <c r="C50" s="9">
        <v>11.35</v>
      </c>
      <c r="D50" s="9">
        <v>11.22</v>
      </c>
      <c r="I50" s="125"/>
    </row>
    <row r="51" spans="1:9" ht="11.25" customHeight="1">
      <c r="A51" s="28">
        <v>36833</v>
      </c>
      <c r="B51" s="9">
        <v>10.77</v>
      </c>
      <c r="C51" s="9">
        <v>11.81</v>
      </c>
      <c r="D51" s="9">
        <v>11.98</v>
      </c>
      <c r="I51" s="125"/>
    </row>
    <row r="52" spans="1:9" ht="11.25" customHeight="1">
      <c r="A52" s="28">
        <v>36840</v>
      </c>
      <c r="B52" s="9">
        <v>10.77</v>
      </c>
      <c r="C52" s="9">
        <v>11.77</v>
      </c>
      <c r="D52" s="9">
        <v>9.65</v>
      </c>
      <c r="I52" s="125"/>
    </row>
    <row r="53" spans="1:9" ht="11.25" customHeight="1">
      <c r="A53" s="28">
        <v>36847</v>
      </c>
      <c r="B53" s="9">
        <v>10.77</v>
      </c>
      <c r="C53" s="9">
        <v>11.77</v>
      </c>
      <c r="D53" s="9">
        <v>12.35</v>
      </c>
      <c r="I53" s="125"/>
    </row>
    <row r="54" spans="1:9" ht="11.25" customHeight="1">
      <c r="A54" s="28">
        <v>36854</v>
      </c>
      <c r="B54" s="9">
        <v>10.77</v>
      </c>
      <c r="C54" s="9">
        <v>11.78</v>
      </c>
      <c r="D54" s="9">
        <v>12.37</v>
      </c>
      <c r="I54" s="125"/>
    </row>
    <row r="55" spans="1:9" ht="11.25" customHeight="1">
      <c r="A55" s="28">
        <v>36861</v>
      </c>
      <c r="B55" s="9">
        <v>10.77</v>
      </c>
      <c r="C55" s="9">
        <v>11.91</v>
      </c>
      <c r="D55" s="9">
        <v>12.85</v>
      </c>
      <c r="I55" s="125"/>
    </row>
    <row r="56" spans="1:9" ht="11.25" customHeight="1">
      <c r="A56" s="28">
        <v>36868</v>
      </c>
      <c r="B56" s="9">
        <v>10.77</v>
      </c>
      <c r="C56" s="9">
        <v>11.96</v>
      </c>
      <c r="D56" s="9">
        <v>12.94</v>
      </c>
      <c r="I56" s="125"/>
    </row>
    <row r="57" spans="1:9" ht="11.25" customHeight="1">
      <c r="A57" s="28">
        <v>36875</v>
      </c>
      <c r="B57" s="9">
        <v>10.77</v>
      </c>
      <c r="C57" s="9">
        <v>11.97</v>
      </c>
      <c r="D57" s="9">
        <v>13.11</v>
      </c>
      <c r="I57" s="125"/>
    </row>
    <row r="58" spans="1:9" ht="11.25" customHeight="1">
      <c r="A58" s="28">
        <v>36882</v>
      </c>
      <c r="B58" s="9">
        <v>10.77</v>
      </c>
      <c r="C58" s="9">
        <v>11.97</v>
      </c>
      <c r="D58" s="9">
        <v>12.89</v>
      </c>
      <c r="I58" s="125"/>
    </row>
    <row r="59" spans="1:9" ht="11.25" customHeight="1">
      <c r="A59" s="28">
        <v>36889</v>
      </c>
      <c r="B59" s="9">
        <v>10.77</v>
      </c>
      <c r="C59" s="9">
        <v>11.96</v>
      </c>
      <c r="D59" s="9">
        <v>13.46</v>
      </c>
      <c r="I59" s="125"/>
    </row>
    <row r="60" spans="1:9" ht="11.25" customHeight="1">
      <c r="A60" s="28">
        <v>36896</v>
      </c>
      <c r="B60" s="9">
        <v>10.77</v>
      </c>
      <c r="C60" s="9">
        <v>11.95</v>
      </c>
      <c r="D60" s="9">
        <v>13.1</v>
      </c>
      <c r="I60" s="125"/>
    </row>
    <row r="61" spans="1:9" ht="11.25" customHeight="1">
      <c r="A61" s="28">
        <v>36903</v>
      </c>
      <c r="B61" s="9">
        <v>10.77</v>
      </c>
      <c r="C61" s="9">
        <v>11.74</v>
      </c>
      <c r="D61" s="9">
        <v>12.31</v>
      </c>
      <c r="I61" s="125"/>
    </row>
    <row r="62" spans="1:9" ht="11.25" customHeight="1">
      <c r="A62" s="28">
        <v>36910</v>
      </c>
      <c r="B62" s="9">
        <v>10.77</v>
      </c>
      <c r="C62" s="9">
        <v>11.56</v>
      </c>
      <c r="D62" s="9">
        <v>7.45</v>
      </c>
      <c r="I62" s="125"/>
    </row>
    <row r="63" spans="1:9" ht="11.25" customHeight="1">
      <c r="A63" s="28">
        <v>36917</v>
      </c>
      <c r="B63" s="9">
        <v>10.77</v>
      </c>
      <c r="C63" s="9">
        <v>11.61</v>
      </c>
      <c r="D63" s="9">
        <v>12.65</v>
      </c>
      <c r="I63" s="125"/>
    </row>
    <row r="64" spans="1:9" ht="11.25" customHeight="1">
      <c r="A64" s="28">
        <v>36924</v>
      </c>
      <c r="B64" s="9">
        <v>10.77</v>
      </c>
      <c r="C64" s="9">
        <v>11.65</v>
      </c>
      <c r="D64" s="9">
        <v>12.44</v>
      </c>
      <c r="I64" s="125"/>
    </row>
    <row r="65" spans="1:9" ht="11.25" customHeight="1">
      <c r="A65" s="28">
        <v>36931</v>
      </c>
      <c r="B65" s="9">
        <v>10.77</v>
      </c>
      <c r="C65" s="9">
        <v>11.66</v>
      </c>
      <c r="D65" s="9">
        <v>12.45</v>
      </c>
      <c r="I65" s="125"/>
    </row>
    <row r="66" spans="1:9" ht="11.25" customHeight="1">
      <c r="A66" s="28">
        <v>36938</v>
      </c>
      <c r="B66" s="9">
        <v>10.77</v>
      </c>
      <c r="C66" s="9">
        <v>11.7</v>
      </c>
      <c r="D66" s="9">
        <v>12.55</v>
      </c>
      <c r="I66" s="125"/>
    </row>
    <row r="67" spans="1:9" ht="11.25" customHeight="1">
      <c r="A67" s="28">
        <v>36945</v>
      </c>
      <c r="B67" s="9">
        <v>10.77</v>
      </c>
      <c r="C67" s="9">
        <v>11.72</v>
      </c>
      <c r="D67" s="9">
        <v>12.93</v>
      </c>
      <c r="I67" s="125"/>
    </row>
    <row r="68" spans="1:9" ht="11.25" customHeight="1">
      <c r="A68" s="28">
        <v>36952</v>
      </c>
      <c r="B68" s="9">
        <v>10.77</v>
      </c>
      <c r="C68" s="9">
        <v>11.78</v>
      </c>
      <c r="D68" s="9">
        <v>12.79</v>
      </c>
      <c r="I68" s="125"/>
    </row>
    <row r="69" spans="1:9" ht="11.25" customHeight="1">
      <c r="A69" s="28">
        <v>36959</v>
      </c>
      <c r="B69" s="9">
        <v>10.77</v>
      </c>
      <c r="C69" s="9">
        <v>11.74</v>
      </c>
      <c r="D69" s="9">
        <v>10.24</v>
      </c>
      <c r="I69" s="125"/>
    </row>
    <row r="70" spans="1:9" ht="11.25" customHeight="1">
      <c r="A70" s="28">
        <v>36966</v>
      </c>
      <c r="B70" s="9">
        <v>10.77</v>
      </c>
      <c r="C70" s="9">
        <v>11.74</v>
      </c>
      <c r="D70" s="9">
        <v>11.19</v>
      </c>
      <c r="I70" s="125"/>
    </row>
    <row r="71" spans="1:9" ht="11.25" customHeight="1">
      <c r="A71" s="28">
        <v>36973</v>
      </c>
      <c r="B71" s="9">
        <v>10.77</v>
      </c>
      <c r="C71" s="9">
        <v>11.71</v>
      </c>
      <c r="D71" s="9">
        <v>12.64</v>
      </c>
      <c r="I71" s="125"/>
    </row>
    <row r="72" spans="1:9" ht="11.25" customHeight="1">
      <c r="A72" s="28">
        <v>36980</v>
      </c>
      <c r="B72" s="9">
        <v>10.33</v>
      </c>
      <c r="C72" s="9">
        <v>11.93</v>
      </c>
      <c r="D72" s="9">
        <v>9.84</v>
      </c>
      <c r="I72" s="125"/>
    </row>
    <row r="73" spans="1:9" ht="11.25" customHeight="1">
      <c r="A73" s="28">
        <v>36987</v>
      </c>
      <c r="B73" s="9">
        <v>10.33</v>
      </c>
      <c r="C73" s="9">
        <v>12</v>
      </c>
      <c r="D73" s="9">
        <v>12.68</v>
      </c>
      <c r="I73" s="125"/>
    </row>
    <row r="74" spans="1:9" ht="11.25" customHeight="1">
      <c r="A74" s="28">
        <v>36992</v>
      </c>
      <c r="B74" s="9">
        <v>10.33</v>
      </c>
      <c r="C74" s="9">
        <v>12</v>
      </c>
      <c r="D74" s="9">
        <v>12.68</v>
      </c>
      <c r="I74" s="125"/>
    </row>
    <row r="75" spans="1:9" ht="11.25" customHeight="1">
      <c r="A75" s="28">
        <v>37001</v>
      </c>
      <c r="B75" s="9">
        <v>10.33</v>
      </c>
      <c r="C75" s="9">
        <v>12.34</v>
      </c>
      <c r="D75" s="9">
        <v>13.01</v>
      </c>
      <c r="I75" s="125"/>
    </row>
    <row r="76" spans="1:9" ht="11.25" customHeight="1">
      <c r="A76" s="28">
        <v>37008</v>
      </c>
      <c r="B76" s="9">
        <v>10.33</v>
      </c>
      <c r="C76" s="9">
        <v>12.64</v>
      </c>
      <c r="D76" s="9">
        <v>12.77</v>
      </c>
      <c r="I76" s="125"/>
    </row>
    <row r="77" spans="1:9" ht="11.25" customHeight="1">
      <c r="A77" s="28">
        <v>37015</v>
      </c>
      <c r="B77" s="9">
        <v>10.33</v>
      </c>
      <c r="C77" s="9">
        <v>12.24</v>
      </c>
      <c r="D77" s="9">
        <v>11.42</v>
      </c>
      <c r="I77" s="125"/>
    </row>
    <row r="78" spans="1:9" ht="11.25" customHeight="1">
      <c r="A78" s="28">
        <v>37022</v>
      </c>
      <c r="B78" s="9">
        <v>10.33</v>
      </c>
      <c r="C78" s="9">
        <v>12.21</v>
      </c>
      <c r="D78" s="9">
        <v>9.9</v>
      </c>
      <c r="I78" s="125"/>
    </row>
    <row r="79" spans="1:9" ht="11.25" customHeight="1">
      <c r="A79" s="28">
        <v>37029</v>
      </c>
      <c r="B79" s="9">
        <v>10.33</v>
      </c>
      <c r="C79" s="9">
        <v>12.22</v>
      </c>
      <c r="D79" s="9">
        <v>8.86</v>
      </c>
      <c r="I79" s="125"/>
    </row>
    <row r="80" spans="1:9" ht="11.25" customHeight="1">
      <c r="A80" s="28">
        <v>37036</v>
      </c>
      <c r="B80" s="9">
        <v>10.33</v>
      </c>
      <c r="C80" s="9">
        <v>12.22</v>
      </c>
      <c r="D80" s="9">
        <v>12.63</v>
      </c>
      <c r="I80" s="125"/>
    </row>
    <row r="81" spans="1:9" ht="11.25" customHeight="1">
      <c r="A81" s="28">
        <v>37043</v>
      </c>
      <c r="B81" s="9">
        <v>10.33</v>
      </c>
      <c r="C81" s="9">
        <v>12.15</v>
      </c>
      <c r="D81" s="9">
        <v>12.51</v>
      </c>
      <c r="I81" s="125"/>
    </row>
    <row r="82" spans="1:9" ht="11.25" customHeight="1">
      <c r="A82" s="28">
        <v>37050</v>
      </c>
      <c r="B82" s="9">
        <v>10.33</v>
      </c>
      <c r="C82" s="9">
        <v>12.14</v>
      </c>
      <c r="D82" s="9">
        <v>12.76</v>
      </c>
      <c r="I82" s="125"/>
    </row>
    <row r="83" spans="1:9" ht="11.25" customHeight="1">
      <c r="A83" s="28">
        <v>37057</v>
      </c>
      <c r="B83" s="9">
        <v>10.33</v>
      </c>
      <c r="C83" s="9">
        <v>12.25</v>
      </c>
      <c r="D83" s="9">
        <v>12.68</v>
      </c>
      <c r="I83" s="125"/>
    </row>
    <row r="84" spans="1:9" ht="11.25" customHeight="1">
      <c r="A84" s="28">
        <v>37064</v>
      </c>
      <c r="B84" s="9">
        <v>10.33</v>
      </c>
      <c r="C84" s="9">
        <v>12.43</v>
      </c>
      <c r="D84" s="9">
        <v>13.05</v>
      </c>
      <c r="I84" s="125"/>
    </row>
    <row r="85" spans="1:9" ht="11.25" customHeight="1">
      <c r="A85" s="28">
        <v>37071</v>
      </c>
      <c r="B85" s="9">
        <v>10.33</v>
      </c>
      <c r="C85" s="9">
        <v>12.44</v>
      </c>
      <c r="D85" s="9">
        <v>13.3</v>
      </c>
      <c r="I85" s="125"/>
    </row>
    <row r="86" spans="1:9" ht="11.25" customHeight="1">
      <c r="A86" s="28">
        <v>37078</v>
      </c>
      <c r="B86" s="9">
        <v>10.33</v>
      </c>
      <c r="C86" s="9">
        <v>12.38</v>
      </c>
      <c r="D86" s="9">
        <v>12.47</v>
      </c>
      <c r="I86" s="125"/>
    </row>
    <row r="87" spans="1:9" ht="11.25" customHeight="1">
      <c r="A87" s="28">
        <v>37085</v>
      </c>
      <c r="B87" s="9">
        <v>10.33</v>
      </c>
      <c r="C87" s="9">
        <v>12.38</v>
      </c>
      <c r="D87" s="9">
        <v>12.21</v>
      </c>
      <c r="I87" s="125"/>
    </row>
    <row r="88" spans="1:9" ht="11.25" customHeight="1">
      <c r="A88" s="28">
        <v>37092</v>
      </c>
      <c r="B88" s="9">
        <v>10.33</v>
      </c>
      <c r="C88" s="9">
        <v>12.38</v>
      </c>
      <c r="D88" s="9">
        <v>12.14</v>
      </c>
      <c r="I88" s="125"/>
    </row>
    <row r="89" spans="1:9" ht="11.25" customHeight="1">
      <c r="A89" s="28">
        <v>37099</v>
      </c>
      <c r="B89" s="9">
        <v>10.33</v>
      </c>
      <c r="C89" s="9">
        <v>12.38</v>
      </c>
      <c r="D89" s="9">
        <v>12.84</v>
      </c>
      <c r="I89" s="125"/>
    </row>
    <row r="90" spans="1:9" ht="11.25" customHeight="1">
      <c r="A90" s="28">
        <v>37106</v>
      </c>
      <c r="B90" s="9">
        <v>10.33</v>
      </c>
      <c r="C90" s="9">
        <v>12.32</v>
      </c>
      <c r="D90" s="9">
        <v>11.68</v>
      </c>
      <c r="I90" s="125"/>
    </row>
    <row r="91" spans="1:9" ht="11.25" customHeight="1">
      <c r="A91" s="28">
        <v>37113</v>
      </c>
      <c r="B91" s="9">
        <v>10.33</v>
      </c>
      <c r="C91" s="9">
        <v>11.86</v>
      </c>
      <c r="D91" s="9">
        <v>11.64</v>
      </c>
      <c r="I91" s="125"/>
    </row>
    <row r="92" spans="1:9" ht="11.25" customHeight="1">
      <c r="A92" s="28">
        <v>37120</v>
      </c>
      <c r="B92" s="9">
        <v>10.33</v>
      </c>
      <c r="C92" s="9">
        <v>11.92</v>
      </c>
      <c r="D92" s="9">
        <v>10.210000000000001</v>
      </c>
      <c r="I92" s="125"/>
    </row>
    <row r="93" spans="1:9" ht="11.25" customHeight="1">
      <c r="A93" s="28">
        <v>37127</v>
      </c>
      <c r="B93" s="9">
        <v>10.33</v>
      </c>
      <c r="C93" s="9">
        <v>11.92</v>
      </c>
      <c r="D93" s="9">
        <v>12.39</v>
      </c>
      <c r="I93" s="125"/>
    </row>
    <row r="94" spans="1:9" ht="11.25" customHeight="1">
      <c r="A94" s="28">
        <v>37134</v>
      </c>
      <c r="B94" s="9">
        <v>10.33</v>
      </c>
      <c r="C94" s="9">
        <v>11.88</v>
      </c>
      <c r="D94" s="9">
        <v>12.13</v>
      </c>
      <c r="I94" s="125"/>
    </row>
    <row r="95" spans="1:9" ht="11.25" customHeight="1">
      <c r="A95" s="28">
        <v>37141</v>
      </c>
      <c r="B95" s="9">
        <v>10.33</v>
      </c>
      <c r="C95" s="9">
        <v>11.89</v>
      </c>
      <c r="D95" s="9">
        <v>12.3</v>
      </c>
      <c r="I95" s="125"/>
    </row>
    <row r="96" spans="1:9" ht="11.25" customHeight="1">
      <c r="A96" s="28">
        <v>37148</v>
      </c>
      <c r="B96" s="9">
        <v>10.33</v>
      </c>
      <c r="C96" s="9">
        <v>11.63</v>
      </c>
      <c r="D96" s="9">
        <v>12.5</v>
      </c>
      <c r="I96" s="125"/>
    </row>
    <row r="97" spans="1:9" ht="11.25" customHeight="1">
      <c r="A97" s="28">
        <v>37155</v>
      </c>
      <c r="B97" s="9">
        <v>10.33</v>
      </c>
      <c r="C97" s="9">
        <v>11.61</v>
      </c>
      <c r="D97" s="9">
        <v>12.46</v>
      </c>
      <c r="I97" s="125"/>
    </row>
    <row r="98" spans="1:9" ht="11.25" customHeight="1">
      <c r="A98" s="28">
        <v>37162</v>
      </c>
      <c r="B98" s="9">
        <v>10.33</v>
      </c>
      <c r="C98" s="9">
        <v>11.6</v>
      </c>
      <c r="D98" s="9">
        <v>12.48</v>
      </c>
      <c r="I98" s="125"/>
    </row>
    <row r="99" spans="1:9" ht="11.25" customHeight="1">
      <c r="A99" s="28">
        <v>37169</v>
      </c>
      <c r="B99" s="9">
        <v>10.33</v>
      </c>
      <c r="C99" s="9">
        <v>11.65</v>
      </c>
      <c r="D99" s="9">
        <v>12.52</v>
      </c>
      <c r="I99" s="125"/>
    </row>
    <row r="100" spans="1:9" ht="11.25" customHeight="1">
      <c r="A100" s="28">
        <v>37176</v>
      </c>
      <c r="B100" s="9">
        <v>10.33</v>
      </c>
      <c r="C100" s="9">
        <v>11.84</v>
      </c>
      <c r="D100" s="9">
        <v>12.82</v>
      </c>
      <c r="I100" s="125"/>
    </row>
    <row r="101" spans="1:9" ht="11.25" customHeight="1">
      <c r="A101" s="28">
        <v>37183</v>
      </c>
      <c r="B101" s="9">
        <v>10.33</v>
      </c>
      <c r="C101" s="9">
        <v>11.89</v>
      </c>
      <c r="D101" s="9">
        <v>12.83</v>
      </c>
      <c r="I101" s="125"/>
    </row>
    <row r="102" spans="1:9" ht="11.25" customHeight="1">
      <c r="A102" s="28">
        <v>37190</v>
      </c>
      <c r="B102" s="9">
        <v>10.33</v>
      </c>
      <c r="C102" s="9">
        <v>12.11</v>
      </c>
      <c r="D102" s="9">
        <v>12.81</v>
      </c>
      <c r="I102" s="125"/>
    </row>
    <row r="103" spans="1:9" ht="11.25" customHeight="1">
      <c r="A103" s="28">
        <v>37197</v>
      </c>
      <c r="B103" s="9">
        <v>10.33</v>
      </c>
      <c r="C103" s="9">
        <v>12.11</v>
      </c>
      <c r="D103" s="9">
        <v>12.8</v>
      </c>
      <c r="I103" s="125"/>
    </row>
    <row r="104" spans="1:9" ht="11.25" customHeight="1">
      <c r="A104" s="28">
        <v>37204</v>
      </c>
      <c r="B104" s="9">
        <v>9.6</v>
      </c>
      <c r="C104" s="9">
        <v>11.56</v>
      </c>
      <c r="D104" s="9">
        <v>12.6</v>
      </c>
      <c r="I104" s="125"/>
    </row>
    <row r="105" spans="1:9" ht="11.25" customHeight="1">
      <c r="A105" s="28">
        <v>37211</v>
      </c>
      <c r="B105" s="9">
        <v>9.6</v>
      </c>
      <c r="C105" s="9">
        <v>11.35</v>
      </c>
      <c r="D105" s="9">
        <v>12.31</v>
      </c>
      <c r="I105" s="125"/>
    </row>
    <row r="106" spans="1:9" ht="11.25" customHeight="1">
      <c r="A106" s="28">
        <v>37218</v>
      </c>
      <c r="B106" s="9">
        <v>9.6</v>
      </c>
      <c r="C106" s="9">
        <v>11.35</v>
      </c>
      <c r="D106" s="9">
        <v>12.28</v>
      </c>
      <c r="I106" s="125"/>
    </row>
    <row r="107" spans="1:9" ht="11.25" customHeight="1">
      <c r="A107" s="28">
        <v>37225</v>
      </c>
      <c r="B107" s="9">
        <v>9.6</v>
      </c>
      <c r="C107" s="9">
        <v>11.74</v>
      </c>
      <c r="D107" s="9">
        <v>12.51</v>
      </c>
      <c r="I107" s="125"/>
    </row>
    <row r="108" spans="1:9" ht="11.25" customHeight="1">
      <c r="A108" s="28">
        <v>37232</v>
      </c>
      <c r="B108" s="9">
        <v>9.6</v>
      </c>
      <c r="C108" s="9">
        <v>12.55</v>
      </c>
      <c r="D108" s="9">
        <v>13.11</v>
      </c>
      <c r="I108" s="125"/>
    </row>
    <row r="109" spans="1:9" ht="11.25" customHeight="1">
      <c r="A109" s="28">
        <v>37239</v>
      </c>
      <c r="B109" s="9">
        <v>9.6</v>
      </c>
      <c r="C109" s="9">
        <v>12.56</v>
      </c>
      <c r="D109" s="9">
        <v>13</v>
      </c>
      <c r="I109" s="125"/>
    </row>
    <row r="110" spans="1:9" ht="11.25" customHeight="1">
      <c r="A110" s="28">
        <v>37246</v>
      </c>
      <c r="B110" s="9">
        <v>9.6</v>
      </c>
      <c r="C110" s="9">
        <v>12.56</v>
      </c>
      <c r="D110" s="9">
        <v>13.06</v>
      </c>
      <c r="I110" s="125"/>
    </row>
    <row r="111" spans="1:9" ht="11.25" customHeight="1">
      <c r="A111" s="28">
        <v>37253</v>
      </c>
      <c r="B111" s="9">
        <v>9.6</v>
      </c>
      <c r="C111" s="9">
        <v>12.55</v>
      </c>
      <c r="D111" s="9">
        <v>10.76</v>
      </c>
      <c r="I111" s="125"/>
    </row>
    <row r="112" spans="1:9" ht="11.25" customHeight="1">
      <c r="A112" s="28">
        <v>37260</v>
      </c>
      <c r="B112" s="9">
        <v>9.6</v>
      </c>
      <c r="C112" s="9">
        <v>12.55</v>
      </c>
      <c r="D112" s="9">
        <v>12.94</v>
      </c>
      <c r="E112" s="9"/>
      <c r="I112" s="125"/>
    </row>
    <row r="113" spans="1:9" ht="11.25" customHeight="1">
      <c r="A113" s="28">
        <v>37267</v>
      </c>
      <c r="B113" s="9">
        <v>9.6</v>
      </c>
      <c r="C113" s="9">
        <v>12.52</v>
      </c>
      <c r="D113" s="9">
        <v>13.18</v>
      </c>
      <c r="E113" s="9"/>
      <c r="I113" s="125"/>
    </row>
    <row r="114" spans="1:9" ht="11.25" customHeight="1">
      <c r="A114" s="28">
        <v>37274</v>
      </c>
      <c r="B114" s="9">
        <v>9.6</v>
      </c>
      <c r="C114" s="9">
        <v>12.58</v>
      </c>
      <c r="D114" s="9">
        <v>13.58</v>
      </c>
      <c r="E114" s="9"/>
      <c r="I114" s="125"/>
    </row>
    <row r="115" spans="1:9" ht="11.25" customHeight="1">
      <c r="A115" s="28">
        <v>37281</v>
      </c>
      <c r="B115" s="9">
        <v>9.6</v>
      </c>
      <c r="C115" s="9">
        <v>12.59</v>
      </c>
      <c r="D115" s="9">
        <v>12.97</v>
      </c>
      <c r="E115" s="9"/>
      <c r="I115" s="125"/>
    </row>
    <row r="116" spans="1:9" ht="11.25" customHeight="1">
      <c r="A116" s="28">
        <v>37288</v>
      </c>
      <c r="B116" s="9">
        <v>9.6</v>
      </c>
      <c r="C116" s="9">
        <v>12.6</v>
      </c>
      <c r="D116" s="9">
        <v>13.2</v>
      </c>
      <c r="E116" s="9"/>
      <c r="I116" s="125"/>
    </row>
    <row r="117" spans="1:9" ht="11.25" customHeight="1">
      <c r="A117" s="28">
        <v>37295</v>
      </c>
      <c r="B117" s="9">
        <v>9.6</v>
      </c>
      <c r="C117" s="9">
        <v>12.6</v>
      </c>
      <c r="D117" s="9">
        <v>12.73</v>
      </c>
      <c r="E117" s="9"/>
      <c r="I117" s="125"/>
    </row>
    <row r="118" spans="1:9" ht="11.25" customHeight="1">
      <c r="A118" s="28">
        <v>37302</v>
      </c>
      <c r="B118" s="9">
        <v>9.6</v>
      </c>
      <c r="C118" s="9">
        <v>12.12</v>
      </c>
      <c r="D118" s="9">
        <v>12.21</v>
      </c>
      <c r="E118" s="9"/>
      <c r="I118" s="125"/>
    </row>
    <row r="119" spans="1:9" ht="11.25" customHeight="1">
      <c r="A119" s="28">
        <v>37309</v>
      </c>
      <c r="B119" s="9">
        <v>9.6</v>
      </c>
      <c r="C119" s="9">
        <v>12.09</v>
      </c>
      <c r="D119" s="9">
        <v>12.34</v>
      </c>
      <c r="E119" s="9"/>
      <c r="I119" s="125"/>
    </row>
    <row r="120" spans="1:9" ht="11.25" customHeight="1">
      <c r="A120" s="28">
        <v>37316</v>
      </c>
      <c r="B120" s="9">
        <v>9.6</v>
      </c>
      <c r="C120" s="9">
        <v>11.86</v>
      </c>
      <c r="D120" s="9">
        <v>12.36</v>
      </c>
      <c r="E120" s="9"/>
      <c r="I120" s="125"/>
    </row>
    <row r="121" spans="1:9" ht="11.25" customHeight="1">
      <c r="A121" s="28">
        <v>37323</v>
      </c>
      <c r="B121" s="9">
        <v>9.6</v>
      </c>
      <c r="C121" s="9">
        <v>11.44</v>
      </c>
      <c r="D121" s="9">
        <v>12.02</v>
      </c>
      <c r="E121" s="9"/>
      <c r="I121" s="125"/>
    </row>
    <row r="122" spans="1:9" ht="11.25" customHeight="1">
      <c r="A122" s="28">
        <v>37330</v>
      </c>
      <c r="B122" s="9">
        <v>9.6</v>
      </c>
      <c r="C122" s="9">
        <v>11.44</v>
      </c>
      <c r="D122" s="9">
        <v>12.05</v>
      </c>
      <c r="E122" s="9"/>
      <c r="I122" s="125"/>
    </row>
    <row r="123" spans="1:9" ht="11.25" customHeight="1">
      <c r="A123" s="28">
        <v>37337</v>
      </c>
      <c r="B123" s="9">
        <v>9.6</v>
      </c>
      <c r="C123" s="9">
        <v>11.41</v>
      </c>
      <c r="D123" s="9">
        <v>12.05</v>
      </c>
      <c r="E123" s="9"/>
      <c r="I123" s="125"/>
    </row>
    <row r="124" spans="1:9" ht="11.25" customHeight="1">
      <c r="A124" s="28">
        <v>37342</v>
      </c>
      <c r="B124" s="9">
        <v>9.15</v>
      </c>
      <c r="C124" s="9">
        <v>11.14</v>
      </c>
      <c r="D124" s="9">
        <v>10.119999999999999</v>
      </c>
      <c r="E124" s="9"/>
      <c r="I124" s="125"/>
    </row>
    <row r="125" spans="1:9" ht="11.25" customHeight="1">
      <c r="A125" s="28">
        <v>37351</v>
      </c>
      <c r="B125" s="9">
        <v>9.15</v>
      </c>
      <c r="C125" s="9">
        <v>10.28</v>
      </c>
      <c r="D125" s="9">
        <v>10.119999999999999</v>
      </c>
      <c r="E125" s="9"/>
      <c r="I125" s="125"/>
    </row>
    <row r="126" spans="1:9" ht="11.25" customHeight="1">
      <c r="A126" s="28">
        <v>37358</v>
      </c>
      <c r="B126" s="9">
        <v>9.15</v>
      </c>
      <c r="C126" s="9">
        <v>10.01</v>
      </c>
      <c r="D126" s="9">
        <v>8.31</v>
      </c>
      <c r="E126" s="9"/>
      <c r="I126" s="125"/>
    </row>
    <row r="127" spans="1:9" ht="11.25" customHeight="1">
      <c r="A127" s="28">
        <v>37365</v>
      </c>
      <c r="B127" s="9">
        <v>9.15</v>
      </c>
      <c r="C127" s="9">
        <v>10.07</v>
      </c>
      <c r="D127" s="9">
        <v>10.56</v>
      </c>
      <c r="E127" s="9"/>
      <c r="I127" s="125"/>
    </row>
    <row r="128" spans="1:9" ht="11.25" customHeight="1">
      <c r="A128" s="28">
        <v>37372</v>
      </c>
      <c r="B128" s="9">
        <v>9.15</v>
      </c>
      <c r="C128" s="9">
        <v>10.53</v>
      </c>
      <c r="D128" s="9">
        <v>11.24</v>
      </c>
      <c r="E128" s="9"/>
      <c r="I128" s="125"/>
    </row>
    <row r="129" spans="1:9" ht="11.25" customHeight="1">
      <c r="A129" s="28">
        <v>37379</v>
      </c>
      <c r="B129" s="9">
        <v>8.8800000000000008</v>
      </c>
      <c r="C129" s="9">
        <v>10.4</v>
      </c>
      <c r="D129" s="9">
        <v>11.26</v>
      </c>
      <c r="E129" s="9"/>
      <c r="I129" s="125"/>
    </row>
    <row r="130" spans="1:9" ht="11.25" customHeight="1">
      <c r="A130" s="28">
        <v>37386</v>
      </c>
      <c r="B130" s="9">
        <v>8.8800000000000008</v>
      </c>
      <c r="C130" s="9">
        <v>10.07</v>
      </c>
      <c r="D130" s="9">
        <v>10.31</v>
      </c>
      <c r="E130" s="9"/>
      <c r="I130" s="125"/>
    </row>
    <row r="131" spans="1:9" ht="11.25" customHeight="1">
      <c r="A131" s="28">
        <v>37393</v>
      </c>
      <c r="B131" s="9">
        <v>8.42</v>
      </c>
      <c r="C131" s="9">
        <v>9.0500000000000007</v>
      </c>
      <c r="D131" s="9">
        <v>8.7799999999999994</v>
      </c>
      <c r="E131" s="9"/>
      <c r="I131" s="125"/>
    </row>
    <row r="132" spans="1:9" ht="11.25" customHeight="1">
      <c r="A132" s="28">
        <v>37400</v>
      </c>
      <c r="B132" s="9">
        <v>8.42</v>
      </c>
      <c r="C132" s="9">
        <v>9.17</v>
      </c>
      <c r="D132" s="9">
        <v>9.26</v>
      </c>
      <c r="E132" s="9"/>
      <c r="I132" s="125"/>
    </row>
    <row r="133" spans="1:9" ht="11.25" customHeight="1">
      <c r="A133" s="28">
        <v>37407</v>
      </c>
      <c r="B133" s="9">
        <v>8.42</v>
      </c>
      <c r="C133" s="9">
        <v>9.15</v>
      </c>
      <c r="D133" s="9">
        <v>9.14</v>
      </c>
      <c r="E133" s="9"/>
      <c r="I133" s="125"/>
    </row>
    <row r="134" spans="1:9" ht="11.25" customHeight="1">
      <c r="A134" s="28">
        <v>37414</v>
      </c>
      <c r="B134" s="9">
        <v>8.42</v>
      </c>
      <c r="C134" s="9">
        <v>9</v>
      </c>
      <c r="D134" s="9">
        <v>9.1</v>
      </c>
      <c r="E134" s="9"/>
      <c r="I134" s="125"/>
    </row>
    <row r="135" spans="1:9" ht="11.25" customHeight="1">
      <c r="A135" s="28">
        <v>37421</v>
      </c>
      <c r="B135" s="9">
        <v>8.42</v>
      </c>
      <c r="C135" s="9">
        <v>9</v>
      </c>
      <c r="D135" s="9">
        <v>9.4</v>
      </c>
      <c r="E135" s="9"/>
      <c r="I135" s="125"/>
    </row>
    <row r="136" spans="1:9" ht="11.25" customHeight="1">
      <c r="A136" s="28">
        <v>37428</v>
      </c>
      <c r="B136" s="9">
        <v>8.15</v>
      </c>
      <c r="C136" s="9">
        <v>8.94</v>
      </c>
      <c r="D136" s="9">
        <v>11.31</v>
      </c>
      <c r="E136" s="9"/>
      <c r="I136" s="125"/>
    </row>
    <row r="137" spans="1:9" ht="11.25" customHeight="1">
      <c r="A137" s="28">
        <v>37435</v>
      </c>
      <c r="B137" s="9">
        <v>8.15</v>
      </c>
      <c r="C137" s="9">
        <v>8.83</v>
      </c>
      <c r="D137" s="9">
        <v>10.02</v>
      </c>
      <c r="E137" s="9"/>
      <c r="I137" s="125"/>
    </row>
    <row r="138" spans="1:9" ht="11.25" customHeight="1">
      <c r="A138" s="28">
        <v>37442</v>
      </c>
      <c r="B138" s="9">
        <v>8.15</v>
      </c>
      <c r="C138" s="9">
        <v>8.68</v>
      </c>
      <c r="D138" s="9">
        <v>8.43</v>
      </c>
      <c r="E138" s="9"/>
      <c r="I138" s="125"/>
    </row>
    <row r="139" spans="1:9" ht="11.25" customHeight="1">
      <c r="A139" s="28">
        <v>37449</v>
      </c>
      <c r="B139" s="9">
        <v>8.15</v>
      </c>
      <c r="C139" s="9">
        <v>8.23</v>
      </c>
      <c r="D139" s="9">
        <v>7.1</v>
      </c>
      <c r="E139" s="9"/>
      <c r="I139" s="125"/>
    </row>
    <row r="140" spans="1:9" ht="11.25" customHeight="1">
      <c r="A140" s="28">
        <v>37456</v>
      </c>
      <c r="B140" s="9">
        <v>8.15</v>
      </c>
      <c r="C140" s="9">
        <v>8.2799999999999994</v>
      </c>
      <c r="D140" s="9">
        <v>11.17</v>
      </c>
      <c r="E140" s="9"/>
      <c r="I140" s="125"/>
    </row>
    <row r="141" spans="1:9" ht="11.25" customHeight="1">
      <c r="A141" s="28">
        <v>37463</v>
      </c>
      <c r="B141" s="9">
        <v>8.15</v>
      </c>
      <c r="C141" s="9">
        <v>8.2799999999999994</v>
      </c>
      <c r="D141" s="9">
        <v>9.16</v>
      </c>
      <c r="E141" s="9"/>
      <c r="I141" s="125"/>
    </row>
    <row r="142" spans="1:9" ht="11.25" customHeight="1">
      <c r="A142" s="28">
        <v>37470</v>
      </c>
      <c r="B142" s="9">
        <v>7.59</v>
      </c>
      <c r="C142" s="9">
        <v>7.83</v>
      </c>
      <c r="D142" s="9">
        <v>7.96</v>
      </c>
      <c r="E142" s="9"/>
      <c r="I142" s="125"/>
    </row>
    <row r="143" spans="1:9" ht="11.25" customHeight="1">
      <c r="A143" s="28">
        <v>37477</v>
      </c>
      <c r="B143" s="9">
        <v>7.59</v>
      </c>
      <c r="C143" s="9">
        <v>7.83</v>
      </c>
      <c r="D143" s="9">
        <v>7.88</v>
      </c>
      <c r="E143" s="9"/>
      <c r="I143" s="125"/>
    </row>
    <row r="144" spans="1:9" ht="11.25" customHeight="1">
      <c r="A144" s="28">
        <v>37484</v>
      </c>
      <c r="B144" s="9">
        <v>7.59</v>
      </c>
      <c r="C144" s="9">
        <v>7.7</v>
      </c>
      <c r="D144" s="9">
        <v>7.19</v>
      </c>
      <c r="E144" s="9"/>
      <c r="I144" s="125"/>
    </row>
    <row r="145" spans="1:9" ht="11.25" customHeight="1">
      <c r="A145" s="28">
        <v>37491</v>
      </c>
      <c r="B145" s="9">
        <v>7.59</v>
      </c>
      <c r="C145" s="9">
        <v>7.72</v>
      </c>
      <c r="D145" s="9">
        <v>8.06</v>
      </c>
      <c r="E145" s="9"/>
      <c r="I145" s="125"/>
    </row>
    <row r="146" spans="1:9" ht="11.25" customHeight="1">
      <c r="A146" s="28">
        <v>37498</v>
      </c>
      <c r="B146" s="9">
        <v>7.31</v>
      </c>
      <c r="C146" s="9">
        <v>7.58</v>
      </c>
      <c r="D146" s="9">
        <v>8.18</v>
      </c>
      <c r="E146" s="9"/>
      <c r="I146" s="125"/>
    </row>
    <row r="147" spans="1:9" ht="11.25" customHeight="1">
      <c r="A147" s="28">
        <v>37505</v>
      </c>
      <c r="B147" s="9">
        <v>7.31</v>
      </c>
      <c r="C147" s="9">
        <v>7.44</v>
      </c>
      <c r="D147" s="9">
        <v>7.57</v>
      </c>
      <c r="E147" s="9"/>
      <c r="I147" s="125"/>
    </row>
    <row r="148" spans="1:9" ht="11.25" customHeight="1">
      <c r="A148" s="28">
        <v>37512</v>
      </c>
      <c r="B148" s="9">
        <v>7.31</v>
      </c>
      <c r="C148" s="9">
        <v>7.37</v>
      </c>
      <c r="D148" s="9">
        <v>7.42</v>
      </c>
      <c r="E148" s="9"/>
      <c r="I148" s="125"/>
    </row>
    <row r="149" spans="1:9" ht="11.25" customHeight="1">
      <c r="A149" s="28">
        <v>37519</v>
      </c>
      <c r="B149" s="9">
        <v>6.85</v>
      </c>
      <c r="C149" s="9">
        <v>6.9</v>
      </c>
      <c r="D149" s="9">
        <v>5.96</v>
      </c>
      <c r="E149" s="9"/>
      <c r="I149" s="125"/>
    </row>
    <row r="150" spans="1:9" ht="11.25" customHeight="1">
      <c r="A150" s="28">
        <v>37526</v>
      </c>
      <c r="B150" s="9">
        <v>6.85</v>
      </c>
      <c r="C150" s="9">
        <v>6.83</v>
      </c>
      <c r="D150" s="9">
        <v>7.17</v>
      </c>
      <c r="E150" s="9"/>
      <c r="I150" s="125"/>
    </row>
    <row r="151" spans="1:9" ht="11.25" customHeight="1">
      <c r="A151" s="28">
        <v>37533</v>
      </c>
      <c r="B151" s="9">
        <v>6.85</v>
      </c>
      <c r="C151" s="9">
        <v>6.77</v>
      </c>
      <c r="D151" s="9">
        <v>6.93</v>
      </c>
      <c r="E151" s="9"/>
      <c r="I151" s="125"/>
    </row>
    <row r="152" spans="1:9" ht="11.25" customHeight="1">
      <c r="A152" s="28">
        <v>37540</v>
      </c>
      <c r="B152" s="9">
        <v>6.85</v>
      </c>
      <c r="C152" s="9">
        <v>6.67</v>
      </c>
      <c r="D152" s="9">
        <v>6.22</v>
      </c>
      <c r="E152" s="9"/>
      <c r="I152" s="125"/>
    </row>
    <row r="153" spans="1:9" ht="11.25" customHeight="1">
      <c r="A153" s="28">
        <v>37547</v>
      </c>
      <c r="B153" s="9">
        <v>6.57</v>
      </c>
      <c r="C153" s="9">
        <v>6.57</v>
      </c>
      <c r="D153" s="9">
        <v>9.6199999999999992</v>
      </c>
      <c r="E153" s="9"/>
      <c r="I153" s="125"/>
    </row>
    <row r="154" spans="1:9" ht="11.25" customHeight="1">
      <c r="A154" s="28">
        <v>37554</v>
      </c>
      <c r="B154" s="9">
        <v>6.57</v>
      </c>
      <c r="C154" s="9">
        <v>6.54</v>
      </c>
      <c r="D154" s="9">
        <v>7.25</v>
      </c>
      <c r="E154" s="9"/>
      <c r="I154" s="125"/>
    </row>
    <row r="155" spans="1:9" ht="11.25" customHeight="1">
      <c r="A155" s="28">
        <v>37561</v>
      </c>
      <c r="B155" s="9">
        <v>6.57</v>
      </c>
      <c r="C155" s="9">
        <v>6.61</v>
      </c>
      <c r="D155" s="9">
        <v>7.24</v>
      </c>
      <c r="E155" s="9"/>
      <c r="I155" s="125"/>
    </row>
    <row r="156" spans="1:9" ht="11.25" customHeight="1">
      <c r="A156" s="28">
        <v>37568</v>
      </c>
      <c r="B156" s="9">
        <v>6.1</v>
      </c>
      <c r="C156" s="9">
        <v>6.53</v>
      </c>
      <c r="D156" s="9">
        <v>6.73</v>
      </c>
      <c r="E156" s="9"/>
      <c r="I156" s="125"/>
    </row>
    <row r="157" spans="1:9" ht="11.25" customHeight="1">
      <c r="A157" s="28">
        <v>37575</v>
      </c>
      <c r="B157" s="9">
        <v>6.1</v>
      </c>
      <c r="C157" s="9">
        <v>6.24</v>
      </c>
      <c r="D157" s="9">
        <v>6.14</v>
      </c>
      <c r="E157" s="9"/>
      <c r="I157" s="125"/>
    </row>
    <row r="158" spans="1:9" ht="11.25" customHeight="1">
      <c r="A158" s="28">
        <v>37582</v>
      </c>
      <c r="B158" s="9">
        <v>6.1</v>
      </c>
      <c r="C158" s="9">
        <v>6.21</v>
      </c>
      <c r="D158" s="9">
        <v>6.31</v>
      </c>
      <c r="E158" s="9"/>
      <c r="I158" s="125"/>
    </row>
    <row r="159" spans="1:9" ht="11.25" customHeight="1">
      <c r="A159" s="28">
        <v>37589</v>
      </c>
      <c r="B159" s="9">
        <v>6.1</v>
      </c>
      <c r="C159" s="9">
        <v>6.18</v>
      </c>
      <c r="D159" s="9">
        <v>6.25</v>
      </c>
      <c r="E159" s="9"/>
      <c r="I159" s="125"/>
    </row>
    <row r="160" spans="1:9" ht="11.25" customHeight="1">
      <c r="A160" s="28">
        <v>37596</v>
      </c>
      <c r="B160" s="9">
        <v>6.1</v>
      </c>
      <c r="C160" s="9">
        <v>6.14</v>
      </c>
      <c r="D160" s="9">
        <v>6.04</v>
      </c>
      <c r="E160" s="9"/>
      <c r="I160" s="125"/>
    </row>
    <row r="161" spans="1:9" ht="11.25" customHeight="1">
      <c r="A161" s="28">
        <v>37603</v>
      </c>
      <c r="B161" s="9">
        <v>5.63</v>
      </c>
      <c r="C161" s="9">
        <v>5.99</v>
      </c>
      <c r="D161" s="9">
        <v>6.06</v>
      </c>
      <c r="E161" s="9"/>
      <c r="I161" s="125"/>
    </row>
    <row r="162" spans="1:9" ht="11.25" customHeight="1">
      <c r="A162" s="28">
        <v>37610</v>
      </c>
      <c r="B162" s="9">
        <v>5.63</v>
      </c>
      <c r="C162" s="9">
        <v>6.15</v>
      </c>
      <c r="D162" s="9">
        <v>5.65</v>
      </c>
      <c r="E162" s="9"/>
      <c r="I162" s="125"/>
    </row>
    <row r="163" spans="1:9" ht="11.25" customHeight="1">
      <c r="A163" s="28">
        <v>37617</v>
      </c>
      <c r="B163" s="9">
        <v>5.63</v>
      </c>
      <c r="C163" s="9">
        <v>6.18</v>
      </c>
      <c r="D163" s="9">
        <v>5.93</v>
      </c>
      <c r="E163" s="9"/>
      <c r="I163" s="125"/>
    </row>
    <row r="164" spans="1:9" ht="11.25" customHeight="1">
      <c r="A164" s="28">
        <v>37624</v>
      </c>
      <c r="B164" s="9">
        <v>5.63</v>
      </c>
      <c r="C164" s="9">
        <v>6.18</v>
      </c>
      <c r="D164" s="9">
        <v>6.45</v>
      </c>
      <c r="E164" s="9"/>
      <c r="I164" s="125"/>
    </row>
    <row r="165" spans="1:9" ht="11.25" customHeight="1">
      <c r="A165" s="28">
        <v>37631</v>
      </c>
      <c r="B165" s="9">
        <v>5.63</v>
      </c>
      <c r="C165" s="9">
        <v>6.25</v>
      </c>
      <c r="D165" s="9">
        <v>6.28</v>
      </c>
      <c r="E165" s="9"/>
      <c r="I165" s="125"/>
    </row>
    <row r="166" spans="1:9" ht="11.25" customHeight="1">
      <c r="A166" s="28">
        <v>37638</v>
      </c>
      <c r="B166" s="9">
        <v>5.63</v>
      </c>
      <c r="C166" s="9">
        <v>6.35</v>
      </c>
      <c r="D166" s="9">
        <v>6.65</v>
      </c>
      <c r="E166" s="9"/>
      <c r="I166" s="125"/>
    </row>
    <row r="167" spans="1:9" ht="11.25" customHeight="1">
      <c r="A167" s="28">
        <v>37645</v>
      </c>
      <c r="B167" s="9">
        <v>5.63</v>
      </c>
      <c r="C167" s="9">
        <v>6.35</v>
      </c>
      <c r="D167" s="9">
        <v>6.29</v>
      </c>
      <c r="E167" s="9"/>
      <c r="I167" s="125"/>
    </row>
    <row r="168" spans="1:9" ht="11.25" customHeight="1">
      <c r="A168" s="28">
        <v>37652</v>
      </c>
      <c r="B168" s="9">
        <v>5.63</v>
      </c>
      <c r="C168" s="9">
        <v>6.25</v>
      </c>
      <c r="D168" s="9">
        <v>6.23</v>
      </c>
      <c r="E168" s="9"/>
      <c r="I168" s="125"/>
    </row>
    <row r="169" spans="1:9" ht="11.25" customHeight="1">
      <c r="A169" s="28">
        <v>37659</v>
      </c>
      <c r="B169" s="9">
        <v>5.63</v>
      </c>
      <c r="C169" s="9">
        <v>6</v>
      </c>
      <c r="D169" s="9">
        <v>6.01</v>
      </c>
      <c r="E169" s="9"/>
      <c r="I169" s="125"/>
    </row>
    <row r="170" spans="1:9" ht="11.25" customHeight="1">
      <c r="A170" s="28">
        <v>37666</v>
      </c>
      <c r="B170" s="9">
        <v>5.16</v>
      </c>
      <c r="C170" s="9">
        <v>5.4</v>
      </c>
      <c r="D170" s="9">
        <v>5.38</v>
      </c>
      <c r="E170" s="9"/>
      <c r="I170" s="125"/>
    </row>
    <row r="171" spans="1:9" ht="11.25" customHeight="1">
      <c r="A171" s="28">
        <v>37673</v>
      </c>
      <c r="B171" s="9">
        <v>5.16</v>
      </c>
      <c r="C171" s="9">
        <v>5.53</v>
      </c>
      <c r="D171" s="9">
        <v>5.69</v>
      </c>
      <c r="E171" s="9"/>
      <c r="I171" s="125"/>
    </row>
    <row r="172" spans="1:9" ht="11.25" customHeight="1">
      <c r="A172" s="28">
        <v>37680</v>
      </c>
      <c r="B172" s="9">
        <v>5.16</v>
      </c>
      <c r="C172" s="9">
        <v>5.49</v>
      </c>
      <c r="D172" s="9">
        <v>5.51</v>
      </c>
      <c r="E172" s="9"/>
      <c r="I172" s="125"/>
    </row>
    <row r="173" spans="1:9" ht="11.25" customHeight="1">
      <c r="A173" s="28">
        <v>37687</v>
      </c>
      <c r="B173" s="9">
        <v>5.16</v>
      </c>
      <c r="C173" s="9">
        <v>5.41</v>
      </c>
      <c r="D173" s="9">
        <v>5.0199999999999996</v>
      </c>
      <c r="E173" s="9"/>
      <c r="I173" s="125"/>
    </row>
    <row r="174" spans="1:9" ht="11.25" customHeight="1">
      <c r="A174" s="28">
        <v>37694</v>
      </c>
      <c r="B174" s="9">
        <v>5.16</v>
      </c>
      <c r="C174" s="9">
        <v>5.38</v>
      </c>
      <c r="D174" s="9">
        <v>3.6</v>
      </c>
      <c r="E174" s="9"/>
      <c r="I174" s="125"/>
    </row>
    <row r="175" spans="1:9" ht="11.25" customHeight="1">
      <c r="A175" s="28">
        <v>37701</v>
      </c>
      <c r="B175" s="9">
        <v>5.16</v>
      </c>
      <c r="C175" s="9">
        <v>5.38</v>
      </c>
      <c r="D175" s="9">
        <v>5.03</v>
      </c>
      <c r="E175" s="9"/>
      <c r="I175" s="125"/>
    </row>
    <row r="176" spans="1:9" ht="11.25" customHeight="1">
      <c r="A176" s="28">
        <v>37708</v>
      </c>
      <c r="B176" s="9">
        <v>5.16</v>
      </c>
      <c r="C176" s="9">
        <v>5.34</v>
      </c>
      <c r="D176" s="9">
        <v>4.66</v>
      </c>
      <c r="E176" s="9"/>
      <c r="I176" s="125"/>
    </row>
    <row r="177" spans="1:9" ht="11.25" customHeight="1">
      <c r="A177" s="28">
        <v>37715</v>
      </c>
      <c r="B177" s="9">
        <v>5.16</v>
      </c>
      <c r="C177" s="9">
        <v>5.26</v>
      </c>
      <c r="D177" s="9">
        <v>3.8</v>
      </c>
      <c r="E177" s="9"/>
      <c r="I177" s="125"/>
    </row>
    <row r="178" spans="1:9" ht="11.25" customHeight="1">
      <c r="A178" s="28">
        <v>37722</v>
      </c>
      <c r="B178" s="9">
        <v>5.16</v>
      </c>
      <c r="C178" s="9">
        <v>5.24</v>
      </c>
      <c r="D178" s="9">
        <v>4</v>
      </c>
      <c r="E178" s="9"/>
      <c r="I178" s="125"/>
    </row>
    <row r="179" spans="1:9" ht="11.25" customHeight="1">
      <c r="A179" s="28">
        <v>37727</v>
      </c>
      <c r="B179" s="9">
        <v>5.16</v>
      </c>
      <c r="C179" s="9">
        <v>5.28</v>
      </c>
      <c r="D179" s="9">
        <v>5.08</v>
      </c>
      <c r="E179" s="9"/>
      <c r="I179" s="125"/>
    </row>
    <row r="180" spans="1:9" ht="11.25" customHeight="1">
      <c r="A180" s="28">
        <v>37736</v>
      </c>
      <c r="B180" s="9">
        <v>5.16</v>
      </c>
      <c r="C180" s="9">
        <v>5.28</v>
      </c>
      <c r="D180" s="9">
        <v>4.96</v>
      </c>
      <c r="E180" s="9"/>
      <c r="I180" s="125"/>
    </row>
    <row r="181" spans="1:9" ht="11.25" customHeight="1">
      <c r="A181" s="28">
        <v>37743</v>
      </c>
      <c r="B181" s="9">
        <v>5.16</v>
      </c>
      <c r="C181" s="9">
        <v>5.26</v>
      </c>
      <c r="D181" s="9">
        <v>5.05</v>
      </c>
      <c r="E181" s="9"/>
      <c r="I181" s="125"/>
    </row>
    <row r="182" spans="1:9" ht="11.25" customHeight="1">
      <c r="A182" s="28">
        <v>37750</v>
      </c>
      <c r="B182" s="9">
        <v>5.16</v>
      </c>
      <c r="C182" s="9">
        <v>5.28</v>
      </c>
      <c r="D182" s="9">
        <v>3.93</v>
      </c>
      <c r="E182" s="9"/>
      <c r="I182" s="125"/>
    </row>
    <row r="183" spans="1:9" ht="11.25" customHeight="1">
      <c r="A183" s="28">
        <v>37757</v>
      </c>
      <c r="B183" s="9">
        <v>5.16</v>
      </c>
      <c r="C183" s="9">
        <v>5.28</v>
      </c>
      <c r="D183" s="9">
        <v>6.23</v>
      </c>
      <c r="E183" s="9"/>
      <c r="I183" s="125"/>
    </row>
    <row r="184" spans="1:9" ht="11.25" customHeight="1">
      <c r="A184" s="28">
        <v>37764</v>
      </c>
      <c r="B184" s="9">
        <v>5.16</v>
      </c>
      <c r="C184" s="9">
        <v>5.25</v>
      </c>
      <c r="D184" s="9">
        <v>5.23</v>
      </c>
      <c r="E184" s="9"/>
      <c r="I184" s="125"/>
    </row>
    <row r="185" spans="1:9" ht="11.25" customHeight="1">
      <c r="A185" s="28">
        <v>37771</v>
      </c>
      <c r="B185" s="9">
        <v>5.16</v>
      </c>
      <c r="C185" s="9">
        <v>5.26</v>
      </c>
      <c r="D185" s="9">
        <v>5.26</v>
      </c>
      <c r="E185" s="9"/>
      <c r="I185" s="125"/>
    </row>
    <row r="186" spans="1:9" ht="11.25" customHeight="1">
      <c r="A186" s="28">
        <v>37778</v>
      </c>
      <c r="B186" s="9">
        <v>5.16</v>
      </c>
      <c r="C186" s="9">
        <v>5.28</v>
      </c>
      <c r="D186" s="9">
        <v>4.1399999999999997</v>
      </c>
      <c r="E186" s="9"/>
      <c r="I186" s="125"/>
    </row>
    <row r="187" spans="1:9" ht="11.25" customHeight="1">
      <c r="A187" s="28">
        <v>37785</v>
      </c>
      <c r="B187" s="9">
        <v>5.16</v>
      </c>
      <c r="C187" s="9">
        <v>5.28</v>
      </c>
      <c r="D187" s="9">
        <v>4.74</v>
      </c>
      <c r="E187" s="9"/>
      <c r="I187" s="125"/>
    </row>
    <row r="188" spans="1:9" ht="11.25" customHeight="1">
      <c r="A188" s="28">
        <v>37792</v>
      </c>
      <c r="B188" s="9">
        <v>5.16</v>
      </c>
      <c r="C188" s="9">
        <v>5.28</v>
      </c>
      <c r="D188" s="9">
        <v>5.61</v>
      </c>
      <c r="E188" s="9"/>
      <c r="I188" s="125"/>
    </row>
    <row r="189" spans="1:9" ht="11.25" customHeight="1">
      <c r="A189" s="28">
        <v>37799</v>
      </c>
      <c r="B189" s="9">
        <v>5.16</v>
      </c>
      <c r="C189" s="9">
        <v>5.26</v>
      </c>
      <c r="D189" s="9">
        <v>5.29</v>
      </c>
      <c r="E189" s="9"/>
      <c r="I189" s="125"/>
    </row>
    <row r="190" spans="1:9" ht="11.25" customHeight="1">
      <c r="A190" s="28">
        <v>37806</v>
      </c>
      <c r="B190" s="9">
        <v>5.16</v>
      </c>
      <c r="C190" s="9">
        <v>5.26</v>
      </c>
      <c r="D190" s="9">
        <v>5.23</v>
      </c>
      <c r="E190" s="9"/>
      <c r="I190" s="125"/>
    </row>
    <row r="191" spans="1:9" ht="11.25" customHeight="1">
      <c r="A191" s="28">
        <v>37813</v>
      </c>
      <c r="B191" s="9">
        <v>5.16</v>
      </c>
      <c r="C191" s="9">
        <v>5.25</v>
      </c>
      <c r="D191" s="9">
        <v>4.93</v>
      </c>
      <c r="E191" s="9"/>
      <c r="I191" s="125"/>
    </row>
    <row r="192" spans="1:9" ht="11.25" customHeight="1">
      <c r="A192" s="28">
        <v>37820</v>
      </c>
      <c r="B192" s="9">
        <v>5.16</v>
      </c>
      <c r="C192" s="9">
        <v>5.25</v>
      </c>
      <c r="D192" s="9">
        <v>5.78</v>
      </c>
      <c r="E192" s="9"/>
      <c r="I192" s="125"/>
    </row>
    <row r="193" spans="1:9" ht="11.25" customHeight="1">
      <c r="A193" s="28">
        <v>37827</v>
      </c>
      <c r="B193" s="9">
        <v>5.16</v>
      </c>
      <c r="C193" s="9">
        <v>5.3</v>
      </c>
      <c r="D193" s="9">
        <v>5.31</v>
      </c>
      <c r="E193" s="9"/>
      <c r="I193" s="125"/>
    </row>
    <row r="194" spans="1:9" ht="11.25" customHeight="1">
      <c r="A194" s="28">
        <v>37834</v>
      </c>
      <c r="B194" s="9">
        <v>5.16</v>
      </c>
      <c r="C194" s="9">
        <v>5.3</v>
      </c>
      <c r="D194" s="9">
        <v>5.03</v>
      </c>
      <c r="E194" s="9"/>
      <c r="I194" s="125"/>
    </row>
    <row r="195" spans="1:9" ht="11.25" customHeight="1">
      <c r="A195" s="28">
        <v>37841</v>
      </c>
      <c r="B195" s="9">
        <v>5.16</v>
      </c>
      <c r="C195" s="9">
        <v>5.3</v>
      </c>
      <c r="D195" s="9">
        <v>4.83</v>
      </c>
      <c r="E195" s="9"/>
      <c r="I195" s="125"/>
    </row>
    <row r="196" spans="1:9" ht="11.25" customHeight="1">
      <c r="A196" s="28">
        <v>37848</v>
      </c>
      <c r="B196" s="9">
        <v>5.16</v>
      </c>
      <c r="C196" s="9">
        <v>5.21</v>
      </c>
      <c r="D196" s="9">
        <v>3.39</v>
      </c>
      <c r="E196" s="9"/>
      <c r="I196" s="125"/>
    </row>
    <row r="197" spans="1:9" ht="11.25" customHeight="1">
      <c r="A197" s="28">
        <v>37855</v>
      </c>
      <c r="B197" s="9">
        <v>5.16</v>
      </c>
      <c r="C197" s="9">
        <v>5.21</v>
      </c>
      <c r="D197" s="9">
        <v>5</v>
      </c>
      <c r="E197" s="9"/>
      <c r="I197" s="125"/>
    </row>
    <row r="198" spans="1:9" ht="11.25" customHeight="1">
      <c r="A198" s="28">
        <v>37862</v>
      </c>
      <c r="B198" s="9">
        <v>5.16</v>
      </c>
      <c r="C198" s="9">
        <v>5.23</v>
      </c>
      <c r="D198" s="9">
        <v>4.95</v>
      </c>
      <c r="E198" s="9"/>
      <c r="I198" s="125"/>
    </row>
    <row r="199" spans="1:9" ht="11.25" customHeight="1">
      <c r="A199" s="28">
        <v>37869</v>
      </c>
      <c r="B199" s="9">
        <v>5.16</v>
      </c>
      <c r="C199" s="9">
        <v>5.23</v>
      </c>
      <c r="D199" s="9">
        <v>5.1100000000000003</v>
      </c>
      <c r="E199" s="9"/>
      <c r="I199" s="125"/>
    </row>
    <row r="200" spans="1:9" ht="11.25" customHeight="1">
      <c r="A200" s="28">
        <v>37876</v>
      </c>
      <c r="B200" s="9">
        <v>5.16</v>
      </c>
      <c r="C200" s="9">
        <v>5.24</v>
      </c>
      <c r="D200" s="9">
        <v>4.4400000000000004</v>
      </c>
      <c r="E200" s="9"/>
      <c r="I200" s="125"/>
    </row>
    <row r="201" spans="1:9" ht="11.25" customHeight="1">
      <c r="A201" s="28">
        <v>37883</v>
      </c>
      <c r="B201" s="9">
        <v>5.16</v>
      </c>
      <c r="C201" s="9">
        <v>5.23</v>
      </c>
      <c r="D201" s="9">
        <v>4.8099999999999996</v>
      </c>
      <c r="E201" s="9"/>
      <c r="I201" s="125"/>
    </row>
    <row r="202" spans="1:9" ht="11.25" customHeight="1">
      <c r="A202" s="28">
        <v>37890</v>
      </c>
      <c r="B202" s="9">
        <v>5.16</v>
      </c>
      <c r="C202" s="9">
        <v>5.24</v>
      </c>
      <c r="D202" s="9">
        <v>4.8</v>
      </c>
      <c r="E202" s="9"/>
      <c r="I202" s="125"/>
    </row>
    <row r="203" spans="1:9" ht="11.25" customHeight="1">
      <c r="A203" s="28">
        <v>37897</v>
      </c>
      <c r="B203" s="9">
        <v>5.16</v>
      </c>
      <c r="C203" s="9">
        <v>5.08</v>
      </c>
      <c r="D203" s="9">
        <v>4.38</v>
      </c>
      <c r="E203" s="9"/>
      <c r="I203" s="125"/>
    </row>
    <row r="204" spans="1:9" ht="11.25" customHeight="1">
      <c r="A204" s="28">
        <v>37904</v>
      </c>
      <c r="B204" s="9">
        <v>5.16</v>
      </c>
      <c r="C204" s="9">
        <v>5.09</v>
      </c>
      <c r="D204" s="9">
        <v>5.04</v>
      </c>
      <c r="E204" s="9"/>
      <c r="I204" s="125"/>
    </row>
    <row r="205" spans="1:9" ht="11.25" customHeight="1">
      <c r="A205" s="28">
        <v>37911</v>
      </c>
      <c r="B205" s="9">
        <v>5.16</v>
      </c>
      <c r="C205" s="9">
        <v>5.0999999999999996</v>
      </c>
      <c r="D205" s="9">
        <v>5.13</v>
      </c>
      <c r="E205" s="9"/>
      <c r="I205" s="125"/>
    </row>
    <row r="206" spans="1:9" ht="11.25" customHeight="1">
      <c r="A206" s="28">
        <v>37918</v>
      </c>
      <c r="B206" s="9">
        <v>5.16</v>
      </c>
      <c r="C206" s="9">
        <v>5.0999999999999996</v>
      </c>
      <c r="D206" s="9">
        <v>5.03</v>
      </c>
      <c r="E206" s="9"/>
      <c r="I206" s="125"/>
    </row>
    <row r="207" spans="1:9" ht="11.25" customHeight="1">
      <c r="A207" s="28">
        <v>37925</v>
      </c>
      <c r="B207" s="9">
        <v>5.16</v>
      </c>
      <c r="C207" s="9">
        <v>5.0999999999999996</v>
      </c>
      <c r="D207" s="9">
        <v>4.75</v>
      </c>
      <c r="E207" s="9"/>
      <c r="I207" s="125"/>
    </row>
    <row r="208" spans="1:9" ht="11.25" customHeight="1">
      <c r="A208" s="28">
        <v>37932</v>
      </c>
      <c r="B208" s="9">
        <v>5.16</v>
      </c>
      <c r="C208" s="9">
        <v>5.0999999999999996</v>
      </c>
      <c r="D208" s="9">
        <v>5.09</v>
      </c>
      <c r="E208" s="9"/>
      <c r="I208" s="125"/>
    </row>
    <row r="209" spans="1:9" ht="11.25" customHeight="1">
      <c r="A209" s="28">
        <v>37939</v>
      </c>
      <c r="B209" s="9">
        <v>5.16</v>
      </c>
      <c r="C209" s="9">
        <v>5.0999999999999996</v>
      </c>
      <c r="D209" s="9">
        <v>4.8499999999999996</v>
      </c>
      <c r="E209" s="9"/>
      <c r="I209" s="125"/>
    </row>
    <row r="210" spans="1:9" ht="11.25" customHeight="1">
      <c r="A210" s="28">
        <v>37946</v>
      </c>
      <c r="B210" s="9">
        <v>5.16</v>
      </c>
      <c r="C210" s="9">
        <v>5.0999999999999996</v>
      </c>
      <c r="D210" s="9">
        <v>4.8</v>
      </c>
      <c r="E210" s="9"/>
      <c r="I210" s="125"/>
    </row>
    <row r="211" spans="1:9" ht="11.25" customHeight="1">
      <c r="A211" s="28">
        <v>37953</v>
      </c>
      <c r="B211" s="9">
        <v>5.16</v>
      </c>
      <c r="C211" s="9">
        <v>5.0999999999999996</v>
      </c>
      <c r="D211" s="9">
        <v>4.8600000000000003</v>
      </c>
      <c r="E211" s="9"/>
      <c r="I211" s="125"/>
    </row>
    <row r="212" spans="1:9" ht="11.25" customHeight="1">
      <c r="A212" s="28">
        <v>37960</v>
      </c>
      <c r="B212" s="9">
        <v>5.16</v>
      </c>
      <c r="C212" s="9">
        <v>5.08</v>
      </c>
      <c r="D212" s="9">
        <v>5.35</v>
      </c>
      <c r="E212" s="9"/>
      <c r="I212" s="125"/>
    </row>
    <row r="213" spans="1:9" ht="11.25" customHeight="1">
      <c r="A213" s="28">
        <v>37967</v>
      </c>
      <c r="B213" s="9">
        <v>5.16</v>
      </c>
      <c r="C213" s="9">
        <v>5.12</v>
      </c>
      <c r="D213" s="9">
        <v>5.34</v>
      </c>
      <c r="E213" s="9"/>
      <c r="I213" s="125"/>
    </row>
    <row r="214" spans="1:9" ht="11.25" customHeight="1">
      <c r="A214" s="28">
        <v>37974</v>
      </c>
      <c r="B214" s="9">
        <v>5.16</v>
      </c>
      <c r="C214" s="9">
        <v>5.12</v>
      </c>
      <c r="D214" s="9">
        <v>5.49</v>
      </c>
      <c r="E214" s="9"/>
      <c r="I214" s="125"/>
    </row>
    <row r="215" spans="1:9" ht="11.25" customHeight="1">
      <c r="A215" s="28">
        <v>37978</v>
      </c>
      <c r="B215" s="9">
        <v>5.16</v>
      </c>
      <c r="C215" s="9">
        <v>5.1100000000000003</v>
      </c>
      <c r="D215" s="9">
        <v>4.5999999999999996</v>
      </c>
      <c r="E215" s="9"/>
      <c r="I215" s="125"/>
    </row>
    <row r="216" spans="1:9" ht="11.25" customHeight="1">
      <c r="A216" s="28">
        <v>37986</v>
      </c>
      <c r="B216" s="9">
        <v>5.16</v>
      </c>
      <c r="C216" s="9">
        <v>5.1100000000000003</v>
      </c>
      <c r="D216" s="9">
        <v>5.14</v>
      </c>
      <c r="E216" s="9"/>
      <c r="I216" s="125"/>
    </row>
    <row r="217" spans="1:9" ht="11.25" customHeight="1">
      <c r="A217" s="28">
        <v>37995</v>
      </c>
      <c r="B217" s="9">
        <v>5.16</v>
      </c>
      <c r="C217" s="9">
        <v>5.15</v>
      </c>
      <c r="D217" s="9">
        <v>7.45</v>
      </c>
      <c r="E217" s="9"/>
      <c r="I217" s="125"/>
    </row>
    <row r="218" spans="1:9" ht="11.25" customHeight="1">
      <c r="A218" s="28">
        <v>38002</v>
      </c>
      <c r="B218" s="9">
        <v>5.16</v>
      </c>
      <c r="C218" s="9">
        <v>5.16</v>
      </c>
      <c r="D218" s="9">
        <v>7.65</v>
      </c>
      <c r="E218" s="9"/>
      <c r="I218" s="125"/>
    </row>
    <row r="219" spans="1:9" ht="11.25" customHeight="1">
      <c r="A219" s="28">
        <v>38009</v>
      </c>
      <c r="B219" s="9">
        <v>5.16</v>
      </c>
      <c r="C219" s="9">
        <v>5.24</v>
      </c>
      <c r="D219" s="9">
        <v>5.01</v>
      </c>
      <c r="E219" s="9"/>
      <c r="I219" s="125"/>
    </row>
    <row r="220" spans="1:9" ht="11.25" customHeight="1">
      <c r="A220" s="28">
        <v>38016</v>
      </c>
      <c r="B220" s="9">
        <v>5.16</v>
      </c>
      <c r="C220" s="9">
        <v>5.25</v>
      </c>
      <c r="D220" s="9">
        <v>3.13</v>
      </c>
      <c r="E220" s="9"/>
      <c r="I220" s="125"/>
    </row>
    <row r="221" spans="1:9" ht="11.25" customHeight="1">
      <c r="A221" s="28">
        <v>38023</v>
      </c>
      <c r="B221" s="9">
        <v>5.16</v>
      </c>
      <c r="C221" s="9">
        <v>5.19</v>
      </c>
      <c r="D221" s="9">
        <v>5.13</v>
      </c>
      <c r="E221" s="9"/>
      <c r="I221" s="125"/>
    </row>
    <row r="222" spans="1:9" ht="11.25" customHeight="1">
      <c r="A222" s="28">
        <v>38030</v>
      </c>
      <c r="B222" s="9">
        <v>5.16</v>
      </c>
      <c r="C222" s="9">
        <v>5.09</v>
      </c>
      <c r="D222" s="9">
        <v>3.23</v>
      </c>
      <c r="E222" s="9"/>
      <c r="I222" s="125"/>
    </row>
    <row r="223" spans="1:9" ht="11.25" customHeight="1">
      <c r="A223" s="28">
        <v>38037</v>
      </c>
      <c r="B223" s="9">
        <v>5.16</v>
      </c>
      <c r="C223" s="9">
        <v>5.12</v>
      </c>
      <c r="D223" s="9">
        <v>7.64</v>
      </c>
      <c r="E223" s="9"/>
      <c r="I223" s="125"/>
    </row>
    <row r="224" spans="1:9" ht="11.25" customHeight="1">
      <c r="A224" s="28">
        <v>38044</v>
      </c>
      <c r="B224" s="9">
        <v>5.16</v>
      </c>
      <c r="C224" s="9">
        <v>5.27</v>
      </c>
      <c r="D224" s="9">
        <v>5.66</v>
      </c>
      <c r="E224" s="9"/>
      <c r="I224" s="125"/>
    </row>
    <row r="225" spans="1:9" ht="11.25" customHeight="1">
      <c r="A225" s="28">
        <v>38051</v>
      </c>
      <c r="B225" s="9">
        <v>5.16</v>
      </c>
      <c r="C225" s="9">
        <v>5.29</v>
      </c>
      <c r="D225" s="9">
        <v>5.23</v>
      </c>
      <c r="E225" s="9"/>
      <c r="I225" s="125"/>
    </row>
    <row r="226" spans="1:9" ht="11.25" customHeight="1">
      <c r="A226" s="28">
        <v>38058</v>
      </c>
      <c r="B226" s="9">
        <v>5.16</v>
      </c>
      <c r="C226" s="9">
        <v>5.32</v>
      </c>
      <c r="D226" s="9">
        <v>5.89</v>
      </c>
      <c r="E226" s="9"/>
      <c r="I226" s="125"/>
    </row>
    <row r="227" spans="1:9" ht="11.25" customHeight="1">
      <c r="A227" s="28">
        <v>38065</v>
      </c>
      <c r="B227" s="9">
        <v>5.16</v>
      </c>
      <c r="C227" s="9">
        <v>5.36</v>
      </c>
      <c r="D227" s="9">
        <v>7.85</v>
      </c>
      <c r="E227" s="9"/>
      <c r="I227" s="125"/>
    </row>
    <row r="228" spans="1:9" ht="11.25" customHeight="1">
      <c r="A228" s="28">
        <v>38072</v>
      </c>
      <c r="B228" s="9">
        <v>5.16</v>
      </c>
      <c r="C228" s="9">
        <v>5.36</v>
      </c>
      <c r="D228" s="9">
        <v>5.08</v>
      </c>
      <c r="E228" s="9"/>
      <c r="I228" s="125"/>
    </row>
    <row r="229" spans="1:9" ht="11.25" customHeight="1">
      <c r="A229" s="28">
        <v>38079</v>
      </c>
      <c r="B229" s="9">
        <v>5.16</v>
      </c>
      <c r="C229" s="9">
        <v>5.36</v>
      </c>
      <c r="D229" s="9">
        <v>4.84</v>
      </c>
      <c r="E229" s="9"/>
      <c r="I229" s="125"/>
    </row>
    <row r="230" spans="1:9" ht="11.25" customHeight="1">
      <c r="A230" s="28">
        <v>38084</v>
      </c>
      <c r="B230" s="9">
        <v>5.16</v>
      </c>
      <c r="C230" s="9">
        <v>5.36</v>
      </c>
      <c r="D230" s="9">
        <v>5.18</v>
      </c>
      <c r="E230" s="9"/>
      <c r="I230" s="125"/>
    </row>
    <row r="231" spans="1:9" ht="11.25" customHeight="1">
      <c r="A231" s="28">
        <v>38093</v>
      </c>
      <c r="B231" s="9">
        <v>5.16</v>
      </c>
      <c r="C231" s="9">
        <v>5.38</v>
      </c>
      <c r="D231" s="9">
        <v>7.7</v>
      </c>
      <c r="E231" s="9"/>
      <c r="I231" s="125"/>
    </row>
    <row r="232" spans="1:9" ht="11.25" customHeight="1">
      <c r="A232" s="28">
        <v>38100</v>
      </c>
      <c r="B232" s="9">
        <v>5.16</v>
      </c>
      <c r="C232" s="9">
        <v>5.38</v>
      </c>
      <c r="D232" s="9">
        <v>5.35</v>
      </c>
      <c r="E232" s="9"/>
      <c r="I232" s="125"/>
    </row>
    <row r="233" spans="1:9" ht="11.25" customHeight="1">
      <c r="A233" s="28">
        <v>38107</v>
      </c>
      <c r="B233" s="9">
        <v>5.16</v>
      </c>
      <c r="C233" s="9">
        <v>5.4</v>
      </c>
      <c r="D233" s="9">
        <v>4.8099999999999996</v>
      </c>
      <c r="E233" s="9"/>
      <c r="I233" s="125"/>
    </row>
    <row r="234" spans="1:9" ht="11.25" customHeight="1">
      <c r="A234" s="28">
        <v>38114</v>
      </c>
      <c r="B234" s="9">
        <v>5.35</v>
      </c>
      <c r="C234" s="9">
        <v>5.63</v>
      </c>
      <c r="D234" s="9">
        <v>4.93</v>
      </c>
      <c r="E234" s="9"/>
      <c r="I234" s="125"/>
    </row>
    <row r="235" spans="1:9" ht="11.25" customHeight="1">
      <c r="A235" s="28">
        <v>38121</v>
      </c>
      <c r="B235" s="9">
        <v>5.35</v>
      </c>
      <c r="C235" s="9">
        <v>5.63</v>
      </c>
      <c r="D235" s="9">
        <v>3.6</v>
      </c>
      <c r="E235" s="9"/>
      <c r="I235" s="125"/>
    </row>
    <row r="236" spans="1:9" ht="11.25" customHeight="1">
      <c r="A236" s="28">
        <v>38128</v>
      </c>
      <c r="B236" s="9">
        <v>5.35</v>
      </c>
      <c r="C236" s="9">
        <v>5.65</v>
      </c>
      <c r="D236" s="9">
        <v>5.3</v>
      </c>
      <c r="E236" s="9"/>
      <c r="I236" s="125"/>
    </row>
    <row r="237" spans="1:9" ht="11.25" customHeight="1">
      <c r="A237" s="28">
        <v>38135</v>
      </c>
      <c r="B237" s="9">
        <v>5.35</v>
      </c>
      <c r="C237" s="9">
        <v>5.79</v>
      </c>
      <c r="D237" s="9">
        <v>6.16</v>
      </c>
      <c r="E237" s="9"/>
      <c r="I237" s="125"/>
    </row>
    <row r="238" spans="1:9" ht="11.25" customHeight="1">
      <c r="A238" s="28">
        <v>38142</v>
      </c>
      <c r="B238" s="9">
        <v>5.59</v>
      </c>
      <c r="C238" s="9">
        <v>5.93</v>
      </c>
      <c r="D238" s="9">
        <v>5.56</v>
      </c>
      <c r="E238" s="9"/>
      <c r="I238" s="125"/>
    </row>
    <row r="239" spans="1:9" ht="11.25" customHeight="1">
      <c r="A239" s="28">
        <v>38149</v>
      </c>
      <c r="B239" s="9">
        <v>5.59</v>
      </c>
      <c r="C239" s="9">
        <v>6.18</v>
      </c>
      <c r="D239" s="9">
        <v>8.19</v>
      </c>
      <c r="E239" s="9"/>
      <c r="I239" s="125"/>
    </row>
    <row r="240" spans="1:9" ht="11.25" customHeight="1">
      <c r="A240" s="28">
        <v>38156</v>
      </c>
      <c r="B240" s="9">
        <v>5.59</v>
      </c>
      <c r="C240" s="9">
        <v>6.21</v>
      </c>
      <c r="D240" s="9">
        <v>4.4400000000000004</v>
      </c>
      <c r="E240" s="9"/>
      <c r="I240" s="125"/>
    </row>
    <row r="241" spans="1:9" ht="11.25" customHeight="1">
      <c r="A241" s="28">
        <v>38163</v>
      </c>
      <c r="B241" s="9">
        <v>5.59</v>
      </c>
      <c r="C241" s="9">
        <v>6.23</v>
      </c>
      <c r="D241" s="9">
        <v>5.24</v>
      </c>
      <c r="E241" s="9"/>
      <c r="I241" s="125"/>
    </row>
    <row r="242" spans="1:9" ht="11.25" customHeight="1">
      <c r="A242" s="28">
        <v>38170</v>
      </c>
      <c r="B242" s="9">
        <v>6.06</v>
      </c>
      <c r="C242" s="9">
        <v>6.6</v>
      </c>
      <c r="D242" s="9">
        <v>5.71</v>
      </c>
      <c r="E242" s="9"/>
      <c r="I242" s="125"/>
    </row>
    <row r="243" spans="1:9" ht="11.25" customHeight="1">
      <c r="A243" s="28">
        <v>38177</v>
      </c>
      <c r="B243" s="9">
        <v>6.06</v>
      </c>
      <c r="C243" s="9">
        <v>6.45</v>
      </c>
      <c r="D243" s="9">
        <v>4.7</v>
      </c>
      <c r="E243" s="9"/>
      <c r="I243" s="125"/>
    </row>
    <row r="244" spans="1:9" ht="11.25" customHeight="1">
      <c r="A244" s="28">
        <v>38184</v>
      </c>
      <c r="B244" s="9">
        <v>6.06</v>
      </c>
      <c r="C244" s="9">
        <v>6.46</v>
      </c>
      <c r="D244" s="9">
        <v>8.36</v>
      </c>
      <c r="E244" s="9"/>
      <c r="I244" s="125"/>
    </row>
    <row r="245" spans="1:9" ht="11.25" customHeight="1">
      <c r="A245" s="28">
        <v>38191</v>
      </c>
      <c r="B245" s="9">
        <v>6.06</v>
      </c>
      <c r="C245" s="9">
        <v>6.49</v>
      </c>
      <c r="D245" s="9">
        <v>6.18</v>
      </c>
      <c r="E245" s="9"/>
      <c r="I245" s="125"/>
    </row>
    <row r="246" spans="1:9" ht="11.25" customHeight="1">
      <c r="A246" s="28">
        <v>38198</v>
      </c>
      <c r="B246" s="9">
        <v>6.06</v>
      </c>
      <c r="C246" s="9">
        <v>6.46</v>
      </c>
      <c r="D246" s="9">
        <v>4</v>
      </c>
      <c r="E246" s="9"/>
      <c r="I246" s="125"/>
    </row>
    <row r="247" spans="1:9" ht="11.25" customHeight="1">
      <c r="A247" s="28">
        <v>38205</v>
      </c>
      <c r="B247" s="9">
        <v>6.06</v>
      </c>
      <c r="C247" s="9">
        <v>6.46</v>
      </c>
      <c r="D247" s="9">
        <v>7.53</v>
      </c>
      <c r="E247" s="9"/>
      <c r="I247" s="125"/>
    </row>
    <row r="248" spans="1:9" ht="11.25" customHeight="1">
      <c r="A248" s="28">
        <v>38212</v>
      </c>
      <c r="B248" s="9">
        <v>6.06</v>
      </c>
      <c r="C248" s="9">
        <v>6.45</v>
      </c>
      <c r="D248" s="9">
        <v>4.01</v>
      </c>
      <c r="E248" s="9"/>
      <c r="I248" s="125"/>
    </row>
    <row r="249" spans="1:9" ht="11.25" customHeight="1">
      <c r="A249" s="28">
        <v>38219</v>
      </c>
      <c r="B249" s="9">
        <v>6.06</v>
      </c>
      <c r="C249" s="9">
        <v>6.45</v>
      </c>
      <c r="D249" s="9">
        <v>6.25</v>
      </c>
      <c r="E249" s="9"/>
      <c r="I249" s="125"/>
    </row>
    <row r="250" spans="1:9" ht="11.25" customHeight="1">
      <c r="A250" s="28">
        <v>38226</v>
      </c>
      <c r="B250" s="9">
        <v>6.06</v>
      </c>
      <c r="C250" s="9">
        <v>6.53</v>
      </c>
      <c r="D250" s="9">
        <v>8.09</v>
      </c>
      <c r="E250" s="9"/>
      <c r="I250" s="125"/>
    </row>
    <row r="251" spans="1:9" ht="11.25" customHeight="1">
      <c r="A251" s="28">
        <v>38233</v>
      </c>
      <c r="B251" s="9">
        <v>6.06</v>
      </c>
      <c r="C251" s="9">
        <v>6.6</v>
      </c>
      <c r="D251" s="9">
        <v>6.2</v>
      </c>
      <c r="E251" s="9"/>
      <c r="I251" s="125"/>
    </row>
    <row r="252" spans="1:9" ht="11.25" customHeight="1">
      <c r="A252" s="28">
        <v>38240</v>
      </c>
      <c r="B252" s="9">
        <v>6.06</v>
      </c>
      <c r="C252" s="9">
        <v>6.64</v>
      </c>
      <c r="D252" s="9">
        <v>6.21</v>
      </c>
      <c r="E252" s="9"/>
      <c r="I252" s="125"/>
    </row>
    <row r="253" spans="1:9" ht="11.25" customHeight="1">
      <c r="A253" s="28">
        <v>38247</v>
      </c>
      <c r="B253" s="9">
        <v>6.53</v>
      </c>
      <c r="C253" s="9">
        <v>6.55</v>
      </c>
      <c r="D253" s="9">
        <v>8.25</v>
      </c>
      <c r="E253" s="9"/>
      <c r="I253" s="125"/>
    </row>
    <row r="254" spans="1:9" ht="11.25" customHeight="1">
      <c r="A254" s="28">
        <v>38254</v>
      </c>
      <c r="B254" s="9">
        <v>6.53</v>
      </c>
      <c r="C254" s="9">
        <v>6.86</v>
      </c>
      <c r="D254" s="9">
        <v>6.5</v>
      </c>
      <c r="E254" s="9"/>
      <c r="I254" s="125"/>
    </row>
    <row r="255" spans="1:9" ht="11.25" customHeight="1">
      <c r="A255" s="28">
        <v>38261</v>
      </c>
      <c r="B255" s="9">
        <v>6.53</v>
      </c>
      <c r="C255" s="9">
        <v>6.88</v>
      </c>
      <c r="D255" s="9">
        <v>6.81</v>
      </c>
      <c r="E255" s="9"/>
      <c r="I255" s="125"/>
    </row>
    <row r="256" spans="1:9" ht="11.25" customHeight="1">
      <c r="A256" s="28">
        <v>38268</v>
      </c>
      <c r="B256" s="9">
        <v>6.53</v>
      </c>
      <c r="C256" s="9">
        <v>6.99</v>
      </c>
      <c r="D256" s="9">
        <v>7.04</v>
      </c>
      <c r="E256" s="9"/>
      <c r="I256" s="125"/>
    </row>
    <row r="257" spans="1:9" ht="11.25" customHeight="1">
      <c r="A257" s="28">
        <v>38275</v>
      </c>
      <c r="B257" s="9">
        <v>6.53</v>
      </c>
      <c r="C257" s="9">
        <v>7.1</v>
      </c>
      <c r="D257" s="9">
        <v>8.73</v>
      </c>
      <c r="E257" s="9"/>
      <c r="I257" s="125"/>
    </row>
    <row r="258" spans="1:9" ht="11.25" customHeight="1">
      <c r="A258" s="28">
        <v>38282</v>
      </c>
      <c r="B258" s="9">
        <v>6.53</v>
      </c>
      <c r="C258" s="9">
        <v>7.1</v>
      </c>
      <c r="D258" s="9">
        <v>6.63</v>
      </c>
      <c r="E258" s="9"/>
      <c r="I258" s="125"/>
    </row>
    <row r="259" spans="1:9" ht="11.25" customHeight="1">
      <c r="A259" s="28">
        <v>38289</v>
      </c>
      <c r="B259" s="9">
        <v>6.99</v>
      </c>
      <c r="C259" s="9">
        <v>7.15</v>
      </c>
      <c r="D259" s="9">
        <v>6.48</v>
      </c>
      <c r="E259" s="9"/>
      <c r="I259" s="125"/>
    </row>
    <row r="260" spans="1:9" ht="11.25" customHeight="1">
      <c r="A260" s="28">
        <v>38296</v>
      </c>
      <c r="B260" s="9">
        <v>6.99</v>
      </c>
      <c r="C260" s="9">
        <v>7.5</v>
      </c>
      <c r="D260" s="9">
        <v>5.1100000000000003</v>
      </c>
      <c r="E260" s="9"/>
      <c r="I260" s="125"/>
    </row>
    <row r="261" spans="1:9" ht="11.25" customHeight="1">
      <c r="A261" s="28">
        <v>38303</v>
      </c>
      <c r="B261" s="9">
        <v>6.99</v>
      </c>
      <c r="C261" s="9">
        <v>7.53</v>
      </c>
      <c r="D261" s="9">
        <v>5.0999999999999996</v>
      </c>
      <c r="E261" s="9"/>
      <c r="I261" s="125"/>
    </row>
    <row r="262" spans="1:9" ht="11.25" customHeight="1">
      <c r="A262" s="28">
        <v>38310</v>
      </c>
      <c r="B262" s="9">
        <v>6.99</v>
      </c>
      <c r="C262" s="9">
        <v>7.54</v>
      </c>
      <c r="D262" s="9">
        <v>5.66</v>
      </c>
      <c r="E262" s="9"/>
      <c r="I262" s="125"/>
    </row>
    <row r="263" spans="1:9" ht="11.25" customHeight="1">
      <c r="A263" s="28">
        <v>38317</v>
      </c>
      <c r="B263" s="9">
        <v>6.99</v>
      </c>
      <c r="C263" s="9">
        <v>7.55</v>
      </c>
      <c r="D263" s="9">
        <v>6.88</v>
      </c>
      <c r="E263" s="9"/>
      <c r="I263" s="125"/>
    </row>
    <row r="264" spans="1:9" ht="11.25" customHeight="1">
      <c r="A264" s="28">
        <v>38324</v>
      </c>
      <c r="B264" s="9">
        <v>7.92</v>
      </c>
      <c r="C264" s="9">
        <v>8.5399999999999991</v>
      </c>
      <c r="D264" s="9">
        <v>8</v>
      </c>
      <c r="E264" s="9"/>
      <c r="I264" s="125"/>
    </row>
    <row r="265" spans="1:9" ht="11.25" customHeight="1">
      <c r="A265" s="28">
        <v>38331</v>
      </c>
      <c r="B265" s="9">
        <v>7.92</v>
      </c>
      <c r="C265" s="9">
        <v>8.5500000000000007</v>
      </c>
      <c r="D265" s="9">
        <v>7.65</v>
      </c>
      <c r="E265" s="9"/>
      <c r="I265" s="125"/>
    </row>
    <row r="266" spans="1:9" ht="11.25" customHeight="1">
      <c r="A266" s="28">
        <v>38338</v>
      </c>
      <c r="B266" s="9">
        <v>7.92</v>
      </c>
      <c r="C266" s="9">
        <v>8.5500000000000007</v>
      </c>
      <c r="D266" s="9">
        <v>8.31</v>
      </c>
      <c r="E266" s="9"/>
      <c r="I266" s="125"/>
    </row>
    <row r="267" spans="1:9" ht="11.25" customHeight="1">
      <c r="A267" s="28">
        <v>38345</v>
      </c>
      <c r="B267" s="9">
        <v>7.92</v>
      </c>
      <c r="C267" s="9">
        <v>8.5500000000000007</v>
      </c>
      <c r="D267" s="9">
        <v>7.95</v>
      </c>
      <c r="E267" s="9"/>
      <c r="I267" s="125"/>
    </row>
    <row r="268" spans="1:9" ht="11.25" customHeight="1">
      <c r="A268" s="28">
        <v>38352</v>
      </c>
      <c r="B268" s="9">
        <v>7.92</v>
      </c>
      <c r="C268" s="9">
        <v>8.5500000000000007</v>
      </c>
      <c r="D268" s="9">
        <v>7.63</v>
      </c>
      <c r="E268" s="9"/>
      <c r="I268" s="125"/>
    </row>
    <row r="269" spans="1:9" ht="11.25" customHeight="1">
      <c r="A269" s="28">
        <v>38359</v>
      </c>
      <c r="B269" s="9">
        <v>7.92</v>
      </c>
      <c r="C269" s="9">
        <v>8.56</v>
      </c>
      <c r="D269" s="9">
        <v>7.79</v>
      </c>
      <c r="E269" s="9"/>
      <c r="I269" s="125"/>
    </row>
    <row r="270" spans="1:9" ht="11.25" customHeight="1">
      <c r="A270" s="28">
        <v>38366</v>
      </c>
      <c r="B270" s="9">
        <v>7.92</v>
      </c>
      <c r="C270" s="9">
        <v>8.56</v>
      </c>
      <c r="D270" s="9">
        <v>8.49</v>
      </c>
      <c r="E270" s="9"/>
      <c r="I270" s="125"/>
    </row>
    <row r="271" spans="1:9" ht="11.25" customHeight="1">
      <c r="A271" s="28">
        <v>38373</v>
      </c>
      <c r="B271" s="9">
        <v>7.92</v>
      </c>
      <c r="C271" s="9">
        <v>8.56</v>
      </c>
      <c r="D271" s="9">
        <v>7.65</v>
      </c>
      <c r="E271" s="9"/>
      <c r="I271" s="125"/>
    </row>
    <row r="272" spans="1:9" ht="11.25" customHeight="1">
      <c r="A272" s="28">
        <v>38380</v>
      </c>
      <c r="B272" s="9">
        <v>7.92</v>
      </c>
      <c r="C272" s="9">
        <v>8.56</v>
      </c>
      <c r="D272" s="9">
        <v>7.91</v>
      </c>
      <c r="E272" s="9"/>
      <c r="I272" s="125"/>
    </row>
    <row r="273" spans="1:9" ht="11.25" customHeight="1">
      <c r="A273" s="28">
        <v>38387</v>
      </c>
      <c r="B273" s="9">
        <v>7.92</v>
      </c>
      <c r="C273" s="9">
        <v>8.56</v>
      </c>
      <c r="D273" s="9">
        <v>7.15</v>
      </c>
      <c r="E273" s="9"/>
      <c r="I273" s="125"/>
    </row>
    <row r="274" spans="1:9" ht="11.25" customHeight="1">
      <c r="A274" s="28">
        <v>38394</v>
      </c>
      <c r="B274" s="9">
        <v>7.92</v>
      </c>
      <c r="C274" s="9">
        <v>8.5500000000000007</v>
      </c>
      <c r="D274" s="9">
        <v>8.74</v>
      </c>
      <c r="E274" s="9"/>
      <c r="I274" s="125"/>
    </row>
    <row r="275" spans="1:9" ht="11.25" customHeight="1">
      <c r="A275" s="28">
        <v>38401</v>
      </c>
      <c r="B275" s="9">
        <v>8.3800000000000008</v>
      </c>
      <c r="C275" s="9">
        <v>8.5500000000000007</v>
      </c>
      <c r="D275" s="9">
        <v>6.95</v>
      </c>
      <c r="E275" s="9"/>
      <c r="I275" s="125"/>
    </row>
    <row r="276" spans="1:9" ht="11.25" customHeight="1">
      <c r="A276" s="28">
        <v>38408</v>
      </c>
      <c r="B276" s="9">
        <v>8.3800000000000008</v>
      </c>
      <c r="C276" s="9">
        <v>9</v>
      </c>
      <c r="D276" s="9">
        <v>8.6300000000000008</v>
      </c>
      <c r="E276" s="9"/>
      <c r="I276" s="125"/>
    </row>
    <row r="277" spans="1:9" ht="11.25" customHeight="1">
      <c r="A277" s="28">
        <v>38415</v>
      </c>
      <c r="B277" s="9">
        <v>8.3800000000000008</v>
      </c>
      <c r="C277" s="9">
        <v>8.99</v>
      </c>
      <c r="D277" s="9">
        <v>7.75</v>
      </c>
      <c r="E277" s="9"/>
      <c r="I277" s="125"/>
    </row>
    <row r="278" spans="1:9" ht="11.25" customHeight="1">
      <c r="A278" s="28">
        <v>38422</v>
      </c>
      <c r="B278" s="9">
        <v>8.3800000000000008</v>
      </c>
      <c r="C278" s="9">
        <v>9.08</v>
      </c>
      <c r="D278" s="9">
        <v>8.5</v>
      </c>
      <c r="E278" s="9"/>
      <c r="I278" s="125"/>
    </row>
    <row r="279" spans="1:9" ht="11.25" customHeight="1">
      <c r="A279" s="28">
        <v>38429</v>
      </c>
      <c r="B279" s="9">
        <v>8.3800000000000008</v>
      </c>
      <c r="C279" s="9">
        <v>9.14</v>
      </c>
      <c r="D279" s="9">
        <v>6.9</v>
      </c>
      <c r="E279" s="9"/>
      <c r="I279" s="125"/>
    </row>
    <row r="280" spans="1:9" ht="11.25" customHeight="1">
      <c r="A280" s="28">
        <v>38434</v>
      </c>
      <c r="B280" s="9">
        <v>8.61</v>
      </c>
      <c r="C280" s="9">
        <v>9.19</v>
      </c>
      <c r="D280" s="9">
        <v>8.0399999999999991</v>
      </c>
      <c r="E280" s="9"/>
      <c r="I280" s="125"/>
    </row>
    <row r="281" spans="1:9" ht="11.25" customHeight="1">
      <c r="A281" s="28">
        <v>38443</v>
      </c>
      <c r="B281" s="9">
        <v>8.61</v>
      </c>
      <c r="C281" s="9">
        <v>9.19</v>
      </c>
      <c r="D281" s="9">
        <v>8.74</v>
      </c>
      <c r="E281" s="9"/>
      <c r="I281" s="125"/>
    </row>
    <row r="282" spans="1:9" ht="11.25" customHeight="1">
      <c r="A282" s="28">
        <v>38450</v>
      </c>
      <c r="B282" s="9">
        <v>8.61</v>
      </c>
      <c r="C282" s="9">
        <v>9.1999999999999993</v>
      </c>
      <c r="D282" s="9">
        <v>9.1</v>
      </c>
      <c r="E282" s="9"/>
      <c r="I282" s="125"/>
    </row>
    <row r="283" spans="1:9" ht="11.25" customHeight="1">
      <c r="A283" s="28">
        <v>38457</v>
      </c>
      <c r="B283" s="9">
        <v>8.61</v>
      </c>
      <c r="C283" s="9">
        <v>9.1999999999999993</v>
      </c>
      <c r="D283" s="9">
        <v>7.4</v>
      </c>
      <c r="E283" s="9"/>
      <c r="I283" s="125"/>
    </row>
    <row r="284" spans="1:9" ht="11.25" customHeight="1">
      <c r="A284" s="28">
        <v>38464</v>
      </c>
      <c r="B284" s="9">
        <v>8.61</v>
      </c>
      <c r="C284" s="9">
        <v>9.1999999999999993</v>
      </c>
      <c r="D284" s="9">
        <v>8.15</v>
      </c>
      <c r="I284" s="125"/>
    </row>
    <row r="285" spans="1:9" ht="11.25" customHeight="1">
      <c r="A285" s="28">
        <v>38471</v>
      </c>
      <c r="B285" s="9">
        <v>8.61</v>
      </c>
      <c r="C285" s="9">
        <v>9.1999999999999993</v>
      </c>
      <c r="D285" s="9">
        <v>8.1300000000000008</v>
      </c>
      <c r="E285" s="9"/>
      <c r="I285" s="125"/>
    </row>
    <row r="286" spans="1:9" ht="11.25" customHeight="1">
      <c r="A286" s="28">
        <v>38478</v>
      </c>
      <c r="B286" s="9">
        <v>8.61</v>
      </c>
      <c r="C286" s="9">
        <v>9.1999999999999993</v>
      </c>
      <c r="D286" s="9">
        <v>8.8000000000000007</v>
      </c>
      <c r="E286" s="9"/>
      <c r="I286" s="125"/>
    </row>
    <row r="287" spans="1:9" ht="11.25" customHeight="1">
      <c r="A287" s="28">
        <v>38485</v>
      </c>
      <c r="B287" s="9">
        <v>8.61</v>
      </c>
      <c r="C287" s="9">
        <v>9.1999999999999993</v>
      </c>
      <c r="D287" s="9">
        <v>9.0500000000000007</v>
      </c>
      <c r="E287" s="9"/>
      <c r="I287" s="125"/>
    </row>
    <row r="288" spans="1:9" ht="11.25" customHeight="1">
      <c r="A288" s="28">
        <v>38492</v>
      </c>
      <c r="B288" s="9">
        <v>8.61</v>
      </c>
      <c r="C288" s="9">
        <v>9.1999999999999993</v>
      </c>
      <c r="D288" s="9">
        <v>7.4</v>
      </c>
      <c r="I288" s="125"/>
    </row>
    <row r="289" spans="1:9" ht="11.25" customHeight="1">
      <c r="A289" s="28">
        <v>38499</v>
      </c>
      <c r="B289" s="9">
        <v>8.61</v>
      </c>
      <c r="C289" s="9">
        <v>9.1999999999999993</v>
      </c>
      <c r="D289" s="9">
        <v>8.7100000000000009</v>
      </c>
      <c r="E289" s="9"/>
      <c r="I289" s="125"/>
    </row>
    <row r="290" spans="1:9" ht="11.25" customHeight="1">
      <c r="A290" s="28">
        <v>38506</v>
      </c>
      <c r="B290" s="9">
        <v>9.07</v>
      </c>
      <c r="C290" s="9">
        <v>9.1999999999999993</v>
      </c>
      <c r="D290" s="9">
        <v>8.24</v>
      </c>
      <c r="E290" s="9"/>
      <c r="I290" s="125"/>
    </row>
    <row r="291" spans="1:9" ht="11.25" customHeight="1">
      <c r="A291" s="28">
        <v>38513</v>
      </c>
      <c r="B291" s="9">
        <v>9.07</v>
      </c>
      <c r="C291" s="9">
        <v>9.3000000000000007</v>
      </c>
      <c r="D291" s="9">
        <v>9.15</v>
      </c>
      <c r="E291" s="9"/>
      <c r="I291" s="125"/>
    </row>
    <row r="292" spans="1:9" ht="11.25" customHeight="1">
      <c r="A292" s="28">
        <v>38519</v>
      </c>
      <c r="B292" s="9">
        <v>9.07</v>
      </c>
      <c r="C292" s="9">
        <v>9.3000000000000007</v>
      </c>
      <c r="D292" s="9">
        <v>8.1999999999999993</v>
      </c>
      <c r="I292" s="125"/>
    </row>
    <row r="293" spans="1:9" ht="11.25" customHeight="1">
      <c r="A293" s="28">
        <v>38527</v>
      </c>
      <c r="B293" s="9">
        <v>9.07</v>
      </c>
      <c r="C293" s="9">
        <v>9.3000000000000007</v>
      </c>
      <c r="D293" s="9">
        <v>8.75</v>
      </c>
      <c r="E293" s="9"/>
      <c r="I293" s="125"/>
    </row>
    <row r="294" spans="1:9" ht="11.25" customHeight="1">
      <c r="A294" s="28">
        <v>38534</v>
      </c>
      <c r="B294" s="9">
        <v>9.07</v>
      </c>
      <c r="C294" s="9">
        <v>9.3000000000000007</v>
      </c>
      <c r="D294" s="9">
        <v>9.23</v>
      </c>
      <c r="E294" s="9"/>
      <c r="I294" s="125"/>
    </row>
    <row r="295" spans="1:9" ht="11.25" customHeight="1">
      <c r="A295" s="28">
        <v>38541</v>
      </c>
      <c r="B295" s="9">
        <v>9.07</v>
      </c>
      <c r="C295" s="9">
        <v>9.3000000000000007</v>
      </c>
      <c r="D295" s="9">
        <v>9.15</v>
      </c>
      <c r="E295" s="9"/>
      <c r="I295" s="125"/>
    </row>
    <row r="296" spans="1:9" ht="11.25" customHeight="1">
      <c r="A296" s="28">
        <v>38548</v>
      </c>
      <c r="B296" s="9">
        <v>9.07</v>
      </c>
      <c r="C296" s="9">
        <v>9.3000000000000007</v>
      </c>
      <c r="D296" s="9">
        <v>9.35</v>
      </c>
      <c r="E296" s="9"/>
      <c r="I296" s="125"/>
    </row>
    <row r="297" spans="1:9" ht="11.25" customHeight="1">
      <c r="A297" s="28">
        <v>38555</v>
      </c>
      <c r="B297" s="9">
        <v>9.07</v>
      </c>
      <c r="C297" s="9">
        <v>9.3000000000000007</v>
      </c>
      <c r="D297" s="9">
        <v>9.15</v>
      </c>
      <c r="E297" s="9"/>
      <c r="I297" s="125"/>
    </row>
    <row r="298" spans="1:9" ht="11.25" customHeight="1">
      <c r="A298" s="28">
        <v>38562</v>
      </c>
      <c r="B298" s="9">
        <v>9.07</v>
      </c>
      <c r="C298" s="9">
        <v>9.3000000000000007</v>
      </c>
      <c r="D298" s="9">
        <v>9.15</v>
      </c>
      <c r="E298" s="9"/>
      <c r="I298" s="125"/>
    </row>
    <row r="299" spans="1:9" ht="11.25" customHeight="1">
      <c r="A299" s="28">
        <v>38569</v>
      </c>
      <c r="B299" s="9">
        <v>9.07</v>
      </c>
      <c r="C299" s="9">
        <v>9.3000000000000007</v>
      </c>
      <c r="D299" s="9">
        <v>8.39</v>
      </c>
      <c r="E299" s="9"/>
      <c r="I299" s="125"/>
    </row>
    <row r="300" spans="1:9" ht="11.25" customHeight="1">
      <c r="A300" s="28">
        <v>38576</v>
      </c>
      <c r="B300" s="9">
        <v>9.07</v>
      </c>
      <c r="C300" s="9">
        <v>9.3000000000000007</v>
      </c>
      <c r="D300" s="9">
        <v>8.51</v>
      </c>
      <c r="E300" s="9"/>
      <c r="I300" s="125"/>
    </row>
    <row r="301" spans="1:9" ht="11.25" customHeight="1">
      <c r="A301" s="28">
        <v>38583</v>
      </c>
      <c r="B301" s="9">
        <v>9.07</v>
      </c>
      <c r="C301" s="9">
        <v>9.3000000000000007</v>
      </c>
      <c r="D301" s="9">
        <v>8.5399999999999991</v>
      </c>
      <c r="E301" s="19"/>
      <c r="I301" s="125"/>
    </row>
    <row r="302" spans="1:9" ht="11.25" customHeight="1">
      <c r="A302" s="28">
        <v>38590</v>
      </c>
      <c r="B302" s="9">
        <v>9.07</v>
      </c>
      <c r="C302" s="9">
        <v>9.3000000000000007</v>
      </c>
      <c r="D302" s="9">
        <v>9.1999999999999993</v>
      </c>
      <c r="E302" s="9"/>
      <c r="I302" s="125"/>
    </row>
    <row r="303" spans="1:9" ht="11.25" customHeight="1">
      <c r="A303" s="28">
        <v>38597</v>
      </c>
      <c r="B303" s="9">
        <v>9.07</v>
      </c>
      <c r="C303" s="9">
        <v>9.3000000000000007</v>
      </c>
      <c r="D303" s="9">
        <v>9.15</v>
      </c>
      <c r="E303" s="9"/>
      <c r="I303" s="125"/>
    </row>
    <row r="304" spans="1:9" ht="11.25" customHeight="1">
      <c r="A304" s="28">
        <v>38604</v>
      </c>
      <c r="B304" s="9">
        <v>9.07</v>
      </c>
      <c r="C304" s="9">
        <v>9.3000000000000007</v>
      </c>
      <c r="D304" s="9">
        <v>9.35</v>
      </c>
      <c r="E304" s="9"/>
      <c r="I304" s="125"/>
    </row>
    <row r="305" spans="1:9" ht="11.25" customHeight="1">
      <c r="A305" s="28">
        <v>38611</v>
      </c>
      <c r="B305" s="9">
        <v>9.07</v>
      </c>
      <c r="C305" s="9">
        <v>9.5</v>
      </c>
      <c r="D305" s="9">
        <v>9.15</v>
      </c>
      <c r="I305" s="125"/>
    </row>
    <row r="306" spans="1:9" ht="11.25" customHeight="1">
      <c r="A306" s="28">
        <v>38618</v>
      </c>
      <c r="B306" s="9">
        <v>9.07</v>
      </c>
      <c r="C306" s="9">
        <v>9.5</v>
      </c>
      <c r="D306" s="9">
        <v>9.25</v>
      </c>
      <c r="E306" s="9"/>
      <c r="I306" s="125"/>
    </row>
    <row r="307" spans="1:9" ht="11.25" customHeight="1">
      <c r="A307" s="28">
        <v>38625</v>
      </c>
      <c r="B307" s="9">
        <v>9.75</v>
      </c>
      <c r="C307" s="9">
        <v>9.9600000000000009</v>
      </c>
      <c r="D307" s="9">
        <v>9.9</v>
      </c>
      <c r="E307" s="9"/>
      <c r="I307" s="125"/>
    </row>
    <row r="308" spans="1:9" ht="11.25" customHeight="1">
      <c r="A308" s="28">
        <v>38632</v>
      </c>
      <c r="B308" s="9">
        <v>9.75</v>
      </c>
      <c r="C308" s="9">
        <v>10</v>
      </c>
      <c r="D308" s="9">
        <v>10.3</v>
      </c>
      <c r="E308" s="9"/>
      <c r="I308" s="125"/>
    </row>
    <row r="309" spans="1:9" ht="11.25" customHeight="1">
      <c r="A309" s="28">
        <v>38639</v>
      </c>
      <c r="B309" s="9">
        <v>9.75</v>
      </c>
      <c r="C309" s="9">
        <v>10.06</v>
      </c>
      <c r="D309" s="9">
        <v>9.85</v>
      </c>
      <c r="E309" s="9"/>
      <c r="I309" s="125"/>
    </row>
    <row r="310" spans="1:9" ht="11.25" customHeight="1">
      <c r="A310" s="28">
        <v>38646</v>
      </c>
      <c r="B310" s="9">
        <v>9.75</v>
      </c>
      <c r="C310" s="9">
        <v>10.050000000000001</v>
      </c>
      <c r="D310" s="9">
        <v>9.85</v>
      </c>
      <c r="I310" s="125"/>
    </row>
    <row r="311" spans="1:9" ht="11.25" customHeight="1">
      <c r="A311" s="28">
        <v>38653</v>
      </c>
      <c r="B311" s="9">
        <v>9.75</v>
      </c>
      <c r="C311" s="9">
        <v>10.08</v>
      </c>
      <c r="D311" s="9">
        <v>9.65</v>
      </c>
      <c r="E311" s="9"/>
      <c r="I311" s="125"/>
    </row>
    <row r="312" spans="1:9" ht="11.25" customHeight="1">
      <c r="A312" s="28">
        <v>38660</v>
      </c>
      <c r="B312" s="9">
        <v>9.75</v>
      </c>
      <c r="C312" s="9">
        <v>10.11</v>
      </c>
      <c r="D312" s="9">
        <v>8.9</v>
      </c>
      <c r="E312" s="9"/>
      <c r="I312" s="125"/>
    </row>
    <row r="313" spans="1:9" ht="11.25" customHeight="1">
      <c r="A313" s="28">
        <v>38667</v>
      </c>
      <c r="B313" s="9">
        <v>9.75</v>
      </c>
      <c r="C313" s="9">
        <v>10.11</v>
      </c>
      <c r="D313" s="9">
        <v>8.9</v>
      </c>
      <c r="E313" s="9"/>
      <c r="I313" s="125"/>
    </row>
    <row r="314" spans="1:9" ht="11.25" customHeight="1">
      <c r="A314" s="28">
        <v>38674</v>
      </c>
      <c r="B314" s="9">
        <v>9.75</v>
      </c>
      <c r="C314" s="9">
        <v>10.130000000000001</v>
      </c>
      <c r="D314" s="9">
        <v>9.16</v>
      </c>
      <c r="I314" s="125"/>
    </row>
    <row r="315" spans="1:9" ht="11.25" customHeight="1">
      <c r="A315" s="28">
        <v>38681</v>
      </c>
      <c r="B315" s="9">
        <v>9.75</v>
      </c>
      <c r="C315" s="9">
        <v>10.09</v>
      </c>
      <c r="D315" s="9">
        <v>8.91</v>
      </c>
      <c r="E315" s="9"/>
      <c r="I315" s="125"/>
    </row>
    <row r="316" spans="1:9" ht="11.25" customHeight="1">
      <c r="A316" s="28">
        <v>38688</v>
      </c>
      <c r="B316" s="9">
        <v>9.9700000000000006</v>
      </c>
      <c r="C316" s="9">
        <v>10.1</v>
      </c>
      <c r="D316" s="9">
        <v>9.35</v>
      </c>
      <c r="E316" s="9"/>
      <c r="I316" s="125"/>
    </row>
    <row r="317" spans="1:9" ht="11.25" customHeight="1">
      <c r="A317" s="28">
        <v>38695</v>
      </c>
      <c r="B317" s="9">
        <v>9.9700000000000006</v>
      </c>
      <c r="C317" s="9">
        <v>10.1</v>
      </c>
      <c r="D317" s="9">
        <v>9.99</v>
      </c>
      <c r="E317" s="9"/>
      <c r="I317" s="125"/>
    </row>
    <row r="318" spans="1:9" ht="11.25" customHeight="1">
      <c r="A318" s="28">
        <v>38702</v>
      </c>
      <c r="B318" s="9">
        <v>9.9700000000000006</v>
      </c>
      <c r="C318" s="9">
        <v>10.1</v>
      </c>
      <c r="D318" s="9">
        <v>12.11</v>
      </c>
      <c r="E318" s="9"/>
      <c r="I318" s="125"/>
    </row>
    <row r="319" spans="1:9" ht="11.25" customHeight="1">
      <c r="A319" s="28">
        <v>38709</v>
      </c>
      <c r="B319" s="9">
        <v>9.9700000000000006</v>
      </c>
      <c r="C319" s="9">
        <v>10.15</v>
      </c>
      <c r="D319" s="9">
        <v>10.039999999999999</v>
      </c>
      <c r="E319" s="9"/>
      <c r="I319" s="125"/>
    </row>
    <row r="320" spans="1:9" ht="11.25" customHeight="1">
      <c r="A320" s="28">
        <v>38716</v>
      </c>
      <c r="B320" s="9">
        <v>9.9700000000000006</v>
      </c>
      <c r="C320" s="9">
        <v>10.15</v>
      </c>
      <c r="D320" s="9">
        <v>9.31</v>
      </c>
      <c r="E320" s="9"/>
      <c r="I320" s="125"/>
    </row>
    <row r="321" spans="1:9" ht="11.25" customHeight="1">
      <c r="A321" s="28">
        <f>A320+7</f>
        <v>38723</v>
      </c>
      <c r="B321" s="9">
        <v>9.9700000000000006</v>
      </c>
      <c r="C321" s="9">
        <v>10.15</v>
      </c>
      <c r="D321" s="9">
        <v>10.06</v>
      </c>
      <c r="E321" s="9"/>
      <c r="I321" s="125"/>
    </row>
    <row r="322" spans="1:9" ht="11.25" customHeight="1">
      <c r="A322" s="28">
        <f>A321+7</f>
        <v>38730</v>
      </c>
      <c r="B322" s="9">
        <v>9.9700000000000006</v>
      </c>
      <c r="C322" s="9">
        <v>10.18</v>
      </c>
      <c r="D322" s="9">
        <v>9.9</v>
      </c>
      <c r="E322" s="9"/>
      <c r="I322" s="125"/>
    </row>
    <row r="323" spans="1:9" ht="11.25" customHeight="1">
      <c r="A323" s="28">
        <f>A322+7</f>
        <v>38737</v>
      </c>
      <c r="B323" s="9">
        <v>9.9700000000000006</v>
      </c>
      <c r="C323" s="9">
        <v>10.18</v>
      </c>
      <c r="D323" s="9">
        <v>9.61</v>
      </c>
      <c r="E323" s="9"/>
      <c r="I323" s="125"/>
    </row>
    <row r="324" spans="1:9" ht="11.25" customHeight="1">
      <c r="A324" s="28">
        <f>A323+7</f>
        <v>38744</v>
      </c>
      <c r="B324" s="9">
        <v>10.199999999999999</v>
      </c>
      <c r="C324" s="9">
        <v>10.3</v>
      </c>
      <c r="D324" s="9">
        <v>10.050000000000001</v>
      </c>
      <c r="E324" s="9"/>
      <c r="I324" s="125"/>
    </row>
    <row r="325" spans="1:9" ht="11.25" customHeight="1">
      <c r="A325" s="28">
        <f t="shared" ref="A325:A388" si="0">A324+7</f>
        <v>38751</v>
      </c>
      <c r="B325" s="9">
        <v>10.199999999999999</v>
      </c>
      <c r="C325" s="9">
        <v>10.3</v>
      </c>
      <c r="D325" s="9">
        <v>10.25</v>
      </c>
      <c r="E325" s="9"/>
      <c r="I325" s="125"/>
    </row>
    <row r="326" spans="1:9" ht="11.25" customHeight="1">
      <c r="A326" s="28">
        <f t="shared" si="0"/>
        <v>38758</v>
      </c>
      <c r="B326" s="9">
        <v>10.199999999999999</v>
      </c>
      <c r="C326" s="9">
        <v>10.3</v>
      </c>
      <c r="D326" s="9">
        <v>9.4</v>
      </c>
      <c r="I326" s="125"/>
    </row>
    <row r="327" spans="1:9" ht="11.25" customHeight="1">
      <c r="A327" s="28">
        <f t="shared" si="0"/>
        <v>38765</v>
      </c>
      <c r="B327" s="9">
        <v>10.199999999999999</v>
      </c>
      <c r="C327" s="9">
        <v>10.33</v>
      </c>
      <c r="D327" s="9">
        <v>10.4</v>
      </c>
      <c r="E327" s="9"/>
      <c r="I327" s="125"/>
    </row>
    <row r="328" spans="1:9" ht="11.25" customHeight="1">
      <c r="A328" s="28">
        <f t="shared" si="0"/>
        <v>38772</v>
      </c>
      <c r="B328" s="9">
        <v>10.199999999999999</v>
      </c>
      <c r="C328" s="9">
        <v>10.41</v>
      </c>
      <c r="D328" s="9">
        <v>10.19</v>
      </c>
      <c r="E328" s="9"/>
      <c r="I328" s="125"/>
    </row>
    <row r="329" spans="1:9" ht="11.25" customHeight="1">
      <c r="A329" s="28">
        <f t="shared" si="0"/>
        <v>38779</v>
      </c>
      <c r="B329" s="9">
        <v>10.199999999999999</v>
      </c>
      <c r="C329" s="9">
        <v>10.41</v>
      </c>
      <c r="D329" s="9">
        <v>10.38</v>
      </c>
      <c r="E329" s="9"/>
      <c r="I329" s="125"/>
    </row>
    <row r="330" spans="1:9" ht="11.25" customHeight="1">
      <c r="A330" s="28">
        <f t="shared" si="0"/>
        <v>38786</v>
      </c>
      <c r="B330" s="9">
        <v>10.199999999999999</v>
      </c>
      <c r="C330" s="9">
        <v>10.5</v>
      </c>
      <c r="D330" s="9">
        <v>10.5</v>
      </c>
      <c r="E330" s="9"/>
      <c r="I330" s="125"/>
    </row>
    <row r="331" spans="1:9" ht="11.25" customHeight="1">
      <c r="A331" s="28">
        <f t="shared" si="0"/>
        <v>38793</v>
      </c>
      <c r="B331" s="9">
        <v>10.199999999999999</v>
      </c>
      <c r="C331" s="9">
        <v>10.5</v>
      </c>
      <c r="D331" s="9">
        <v>10.35</v>
      </c>
      <c r="E331" s="9"/>
      <c r="I331" s="125"/>
    </row>
    <row r="332" spans="1:9" ht="11.25" customHeight="1">
      <c r="A332" s="28">
        <f t="shared" si="0"/>
        <v>38800</v>
      </c>
      <c r="B332" s="9">
        <v>10.199999999999999</v>
      </c>
      <c r="C332" s="9">
        <v>10.83</v>
      </c>
      <c r="D332" s="9">
        <v>10.35</v>
      </c>
      <c r="E332" s="9"/>
      <c r="I332" s="125"/>
    </row>
    <row r="333" spans="1:9" ht="11.25" customHeight="1">
      <c r="A333" s="28">
        <f t="shared" si="0"/>
        <v>38807</v>
      </c>
      <c r="B333" s="9">
        <v>10.87</v>
      </c>
      <c r="C333" s="9">
        <v>11.25</v>
      </c>
      <c r="D333" s="9">
        <v>10.4</v>
      </c>
      <c r="E333" s="9"/>
      <c r="I333" s="125"/>
    </row>
    <row r="334" spans="1:9" ht="11.25" customHeight="1">
      <c r="A334" s="28">
        <f t="shared" si="0"/>
        <v>38814</v>
      </c>
      <c r="B334" s="9">
        <v>10.87</v>
      </c>
      <c r="C334" s="9">
        <v>11.25</v>
      </c>
      <c r="D334" s="9">
        <v>11.11</v>
      </c>
      <c r="E334" s="9"/>
      <c r="I334" s="125"/>
    </row>
    <row r="335" spans="1:9" ht="11.25" customHeight="1">
      <c r="A335" s="28">
        <f>A334+14</f>
        <v>38828</v>
      </c>
      <c r="B335" s="9">
        <v>10.87</v>
      </c>
      <c r="C335" s="9">
        <v>11.56</v>
      </c>
      <c r="D335" s="9">
        <v>11.04</v>
      </c>
      <c r="E335" s="9"/>
      <c r="I335" s="125"/>
    </row>
    <row r="336" spans="1:9" ht="11.25" customHeight="1">
      <c r="A336" s="28">
        <f t="shared" si="0"/>
        <v>38835</v>
      </c>
      <c r="B336" s="9">
        <v>10.87</v>
      </c>
      <c r="C336" s="9">
        <v>11.7</v>
      </c>
      <c r="D336" s="9">
        <v>11.05</v>
      </c>
      <c r="E336" s="9"/>
      <c r="I336" s="125"/>
    </row>
    <row r="337" spans="1:9" ht="11.25" customHeight="1">
      <c r="A337" s="28">
        <f t="shared" si="0"/>
        <v>38842</v>
      </c>
      <c r="B337" s="9">
        <v>10.87</v>
      </c>
      <c r="C337" s="9">
        <v>11.7</v>
      </c>
      <c r="D337" s="9">
        <v>10.56</v>
      </c>
      <c r="E337" s="9"/>
      <c r="I337" s="125"/>
    </row>
    <row r="338" spans="1:9" ht="11.25" customHeight="1">
      <c r="A338" s="28">
        <f t="shared" si="0"/>
        <v>38849</v>
      </c>
      <c r="B338" s="9">
        <v>10.87</v>
      </c>
      <c r="C338" s="9">
        <v>11.75</v>
      </c>
      <c r="D338" s="9">
        <v>10.4</v>
      </c>
      <c r="E338" s="9"/>
      <c r="I338" s="125"/>
    </row>
    <row r="339" spans="1:9" ht="11.25" customHeight="1">
      <c r="A339" s="28">
        <f t="shared" si="0"/>
        <v>38856</v>
      </c>
      <c r="B339" s="9">
        <v>11.54</v>
      </c>
      <c r="C339" s="9">
        <v>11.86</v>
      </c>
      <c r="D339" s="9">
        <v>10.94</v>
      </c>
      <c r="E339" s="9"/>
      <c r="I339" s="125"/>
    </row>
    <row r="340" spans="1:9" ht="11.25" customHeight="1">
      <c r="A340" s="28">
        <f t="shared" si="0"/>
        <v>38863</v>
      </c>
      <c r="B340" s="9">
        <v>11.54</v>
      </c>
      <c r="C340" s="9">
        <v>11.85</v>
      </c>
      <c r="D340" s="9">
        <v>11.7</v>
      </c>
      <c r="E340" s="9"/>
      <c r="I340" s="125"/>
    </row>
    <row r="341" spans="1:9" ht="11.25" customHeight="1">
      <c r="A341" s="28">
        <f t="shared" si="0"/>
        <v>38870</v>
      </c>
      <c r="B341" s="9">
        <v>11.54</v>
      </c>
      <c r="C341" s="9">
        <v>11.85</v>
      </c>
      <c r="D341" s="9">
        <v>11.71</v>
      </c>
      <c r="E341" s="9"/>
      <c r="I341" s="125"/>
    </row>
    <row r="342" spans="1:9" ht="11.25" customHeight="1">
      <c r="A342" s="28">
        <f t="shared" si="0"/>
        <v>38877</v>
      </c>
      <c r="B342" s="9">
        <v>11.54</v>
      </c>
      <c r="C342" s="9">
        <v>12.2</v>
      </c>
      <c r="D342" s="9">
        <v>12.2</v>
      </c>
      <c r="E342" s="9"/>
      <c r="I342" s="125"/>
    </row>
    <row r="343" spans="1:9" ht="11.25" customHeight="1">
      <c r="A343" s="28">
        <f t="shared" si="0"/>
        <v>38884</v>
      </c>
      <c r="B343" s="9">
        <v>11.54</v>
      </c>
      <c r="C343" s="9">
        <v>12.35</v>
      </c>
      <c r="D343" s="9">
        <v>12.24</v>
      </c>
      <c r="E343" s="9"/>
      <c r="I343" s="125"/>
    </row>
    <row r="344" spans="1:9" ht="11.25" customHeight="1">
      <c r="A344" s="28">
        <f t="shared" si="0"/>
        <v>38891</v>
      </c>
      <c r="B344" s="9">
        <v>11.54</v>
      </c>
      <c r="C344" s="9">
        <v>12.35</v>
      </c>
      <c r="D344" s="9">
        <v>11.75</v>
      </c>
      <c r="E344" s="9"/>
      <c r="I344" s="125"/>
    </row>
    <row r="345" spans="1:9" ht="11.25" customHeight="1">
      <c r="A345" s="28">
        <f t="shared" si="0"/>
        <v>38898</v>
      </c>
      <c r="B345" s="9">
        <v>11.54</v>
      </c>
      <c r="C345" s="9">
        <v>12.45</v>
      </c>
      <c r="D345" s="9">
        <v>11.8</v>
      </c>
      <c r="I345" s="125"/>
    </row>
    <row r="346" spans="1:9" ht="11.25" customHeight="1">
      <c r="A346" s="28">
        <f t="shared" si="0"/>
        <v>38905</v>
      </c>
      <c r="B346" s="9">
        <v>12.21</v>
      </c>
      <c r="C346" s="9">
        <v>12.6</v>
      </c>
      <c r="D346" s="9">
        <v>11.8</v>
      </c>
      <c r="E346" s="9"/>
      <c r="I346" s="125"/>
    </row>
    <row r="347" spans="1:9" ht="11.25" customHeight="1">
      <c r="A347" s="28">
        <f t="shared" si="0"/>
        <v>38912</v>
      </c>
      <c r="B347" s="9">
        <v>12.21</v>
      </c>
      <c r="C347" s="9">
        <v>12.6</v>
      </c>
      <c r="D347" s="9">
        <v>11.6</v>
      </c>
      <c r="E347" s="9"/>
      <c r="I347" s="125"/>
    </row>
    <row r="348" spans="1:9" ht="11.25" customHeight="1">
      <c r="A348" s="28">
        <f t="shared" si="0"/>
        <v>38919</v>
      </c>
      <c r="B348" s="9">
        <v>12.21</v>
      </c>
      <c r="C348" s="9">
        <v>12.6</v>
      </c>
      <c r="D348" s="9">
        <v>12.5</v>
      </c>
      <c r="E348" s="9"/>
      <c r="I348" s="125"/>
    </row>
    <row r="349" spans="1:9" ht="11.25" customHeight="1">
      <c r="A349" s="28">
        <f t="shared" si="0"/>
        <v>38926</v>
      </c>
      <c r="B349" s="9">
        <v>12.21</v>
      </c>
      <c r="C349" s="9">
        <v>12.6</v>
      </c>
      <c r="D349" s="9">
        <v>12.25</v>
      </c>
      <c r="E349" s="9"/>
      <c r="I349" s="125"/>
    </row>
    <row r="350" spans="1:9" ht="11.25" customHeight="1">
      <c r="A350" s="28">
        <f t="shared" si="0"/>
        <v>38933</v>
      </c>
      <c r="B350" s="9">
        <v>12.21</v>
      </c>
      <c r="C350" s="9">
        <v>12.65</v>
      </c>
      <c r="D350" s="9">
        <v>12.18</v>
      </c>
      <c r="E350" s="9"/>
      <c r="I350" s="125"/>
    </row>
    <row r="351" spans="1:9" ht="11.25" customHeight="1">
      <c r="A351" s="28">
        <f t="shared" si="0"/>
        <v>38940</v>
      </c>
      <c r="B351" s="9">
        <v>12.21</v>
      </c>
      <c r="C351" s="9">
        <v>12.95</v>
      </c>
      <c r="D351" s="9">
        <v>12.63</v>
      </c>
      <c r="E351" s="9"/>
      <c r="I351" s="125"/>
    </row>
    <row r="352" spans="1:9" ht="11.25" customHeight="1">
      <c r="A352" s="28">
        <f t="shared" si="0"/>
        <v>38947</v>
      </c>
      <c r="B352" s="9">
        <v>12.65</v>
      </c>
      <c r="C352" s="9">
        <v>13.15</v>
      </c>
      <c r="D352" s="9">
        <v>13.95</v>
      </c>
      <c r="E352" s="9"/>
      <c r="I352" s="125"/>
    </row>
    <row r="353" spans="1:9" ht="11.25" customHeight="1">
      <c r="A353" s="28">
        <f t="shared" si="0"/>
        <v>38954</v>
      </c>
      <c r="B353" s="9">
        <v>12.65</v>
      </c>
      <c r="C353" s="9">
        <v>13.25</v>
      </c>
      <c r="D353" s="9">
        <v>13.03</v>
      </c>
      <c r="E353" s="9"/>
      <c r="I353" s="125"/>
    </row>
    <row r="354" spans="1:9" ht="11.25" customHeight="1">
      <c r="A354" s="28">
        <f t="shared" si="0"/>
        <v>38961</v>
      </c>
      <c r="B354" s="9">
        <v>12.65</v>
      </c>
      <c r="C354" s="9">
        <v>13.25</v>
      </c>
      <c r="D354" s="9">
        <v>12.9</v>
      </c>
      <c r="E354" s="9"/>
      <c r="I354" s="125"/>
    </row>
    <row r="355" spans="1:9" ht="11.25" customHeight="1">
      <c r="A355" s="28">
        <f t="shared" si="0"/>
        <v>38968</v>
      </c>
      <c r="B355" s="9">
        <v>12.65</v>
      </c>
      <c r="C355" s="9">
        <v>13.25</v>
      </c>
      <c r="D355" s="9">
        <v>12.9</v>
      </c>
      <c r="E355" s="9"/>
      <c r="I355" s="125"/>
    </row>
    <row r="356" spans="1:9" ht="11.25" customHeight="1">
      <c r="A356" s="28">
        <f t="shared" si="0"/>
        <v>38975</v>
      </c>
      <c r="B356" s="9">
        <v>13.09</v>
      </c>
      <c r="C356" s="9">
        <v>13.45</v>
      </c>
      <c r="D356" s="9">
        <v>12.93</v>
      </c>
      <c r="E356" s="9"/>
      <c r="I356" s="125"/>
    </row>
    <row r="357" spans="1:9" ht="11.25" customHeight="1">
      <c r="A357" s="28">
        <f t="shared" si="0"/>
        <v>38982</v>
      </c>
      <c r="B357" s="9">
        <v>13.09</v>
      </c>
      <c r="C357" s="9">
        <v>13.45</v>
      </c>
      <c r="D357" s="9">
        <v>13.2</v>
      </c>
      <c r="E357" s="9"/>
      <c r="I357" s="125"/>
    </row>
    <row r="358" spans="1:9" ht="11.25" customHeight="1">
      <c r="A358" s="28">
        <f t="shared" si="0"/>
        <v>38989</v>
      </c>
      <c r="B358" s="9">
        <v>13.09</v>
      </c>
      <c r="C358" s="9">
        <v>13.49</v>
      </c>
      <c r="D358" s="9">
        <v>13.35</v>
      </c>
      <c r="E358" s="9"/>
      <c r="I358" s="125"/>
    </row>
    <row r="359" spans="1:9" ht="11.25" customHeight="1">
      <c r="A359" s="28">
        <f t="shared" si="0"/>
        <v>38996</v>
      </c>
      <c r="B359" s="9">
        <v>13.09</v>
      </c>
      <c r="C359" s="9">
        <v>13.5</v>
      </c>
      <c r="D359" s="9">
        <v>13.44</v>
      </c>
      <c r="E359" s="9"/>
      <c r="I359" s="125"/>
    </row>
    <row r="360" spans="1:9" ht="11.25" customHeight="1">
      <c r="A360" s="28">
        <f t="shared" si="0"/>
        <v>39003</v>
      </c>
      <c r="B360" s="9">
        <v>13.09</v>
      </c>
      <c r="C360" s="9">
        <v>13.69</v>
      </c>
      <c r="D360" s="9">
        <v>14.04</v>
      </c>
      <c r="E360" s="9"/>
      <c r="I360" s="125"/>
    </row>
    <row r="361" spans="1:9" ht="11.25" customHeight="1">
      <c r="A361" s="28">
        <f t="shared" si="0"/>
        <v>39010</v>
      </c>
      <c r="B361" s="9">
        <v>13.09</v>
      </c>
      <c r="C361" s="9">
        <v>14</v>
      </c>
      <c r="D361" s="9">
        <v>13.1</v>
      </c>
      <c r="E361" s="9"/>
      <c r="I361" s="125"/>
    </row>
    <row r="362" spans="1:9" ht="11.25" customHeight="1">
      <c r="A362" s="28">
        <f t="shared" si="0"/>
        <v>39017</v>
      </c>
      <c r="B362" s="9">
        <v>13.09</v>
      </c>
      <c r="C362" s="9">
        <v>14.25</v>
      </c>
      <c r="D362" s="9">
        <v>14.36</v>
      </c>
      <c r="E362" s="9"/>
      <c r="I362" s="125"/>
    </row>
    <row r="363" spans="1:9" ht="11.25" customHeight="1">
      <c r="A363" s="28">
        <f t="shared" si="0"/>
        <v>39024</v>
      </c>
      <c r="B363" s="9">
        <v>13.09</v>
      </c>
      <c r="C363" s="9">
        <v>14.05</v>
      </c>
      <c r="D363" s="9">
        <v>12.86</v>
      </c>
      <c r="E363" s="9"/>
      <c r="I363" s="125"/>
    </row>
    <row r="364" spans="1:9" ht="11.25" customHeight="1">
      <c r="A364" s="28">
        <f t="shared" si="0"/>
        <v>39031</v>
      </c>
      <c r="B364" s="9">
        <v>13.09</v>
      </c>
      <c r="C364" s="9">
        <v>13.96</v>
      </c>
      <c r="D364" s="9">
        <v>12.7</v>
      </c>
      <c r="E364" s="9"/>
      <c r="I364" s="125"/>
    </row>
    <row r="365" spans="1:9" ht="11.25" customHeight="1">
      <c r="A365" s="28">
        <f t="shared" si="0"/>
        <v>39038</v>
      </c>
      <c r="B365" s="9">
        <v>13.09</v>
      </c>
      <c r="C365" s="9">
        <v>14.14</v>
      </c>
      <c r="D365" s="9">
        <v>14.95</v>
      </c>
      <c r="E365" s="9"/>
      <c r="I365" s="125"/>
    </row>
    <row r="366" spans="1:9" ht="11.25" customHeight="1">
      <c r="A366" s="28">
        <f t="shared" si="0"/>
        <v>39045</v>
      </c>
      <c r="B366" s="9">
        <v>13.09</v>
      </c>
      <c r="C366" s="9">
        <v>14.41</v>
      </c>
      <c r="D366" s="9">
        <v>15.13</v>
      </c>
      <c r="E366" s="9"/>
      <c r="I366" s="125"/>
    </row>
    <row r="367" spans="1:9" ht="11.25" customHeight="1">
      <c r="A367" s="28">
        <f t="shared" si="0"/>
        <v>39052</v>
      </c>
      <c r="B367" s="9">
        <v>13.09</v>
      </c>
      <c r="C367" s="9">
        <v>14.45</v>
      </c>
      <c r="D367" s="9">
        <v>12.78</v>
      </c>
      <c r="E367" s="9"/>
      <c r="I367" s="125"/>
    </row>
    <row r="368" spans="1:9" ht="11.25" customHeight="1">
      <c r="A368" s="28">
        <f t="shared" si="0"/>
        <v>39059</v>
      </c>
      <c r="B368" s="9">
        <v>13.09</v>
      </c>
      <c r="C368" s="9">
        <v>14.45</v>
      </c>
      <c r="D368" s="9">
        <v>15.15</v>
      </c>
      <c r="E368" s="9"/>
      <c r="I368" s="125"/>
    </row>
    <row r="369" spans="1:9" ht="11.25" customHeight="1">
      <c r="A369" s="28">
        <f t="shared" si="0"/>
        <v>39066</v>
      </c>
      <c r="B369" s="9">
        <v>13.09</v>
      </c>
      <c r="C369" s="9">
        <v>14.45</v>
      </c>
      <c r="D369" s="9">
        <v>12.73</v>
      </c>
      <c r="E369" s="9"/>
      <c r="I369" s="125"/>
    </row>
    <row r="370" spans="1:9" ht="11.25" customHeight="1">
      <c r="A370" s="28">
        <f t="shared" si="0"/>
        <v>39073</v>
      </c>
      <c r="B370" s="9">
        <v>13.3</v>
      </c>
      <c r="C370" s="9">
        <v>14.94</v>
      </c>
      <c r="D370" s="9">
        <v>15.5</v>
      </c>
      <c r="I370" s="125"/>
    </row>
    <row r="371" spans="1:9" ht="11.25" customHeight="1">
      <c r="A371" s="28">
        <f t="shared" si="0"/>
        <v>39080</v>
      </c>
      <c r="B371" s="9">
        <v>13.3</v>
      </c>
      <c r="C371" s="9">
        <v>15.15</v>
      </c>
      <c r="D371" s="9">
        <v>16.149999999999999</v>
      </c>
      <c r="E371" s="38"/>
      <c r="I371" s="125"/>
    </row>
    <row r="372" spans="1:9" ht="11.25" customHeight="1">
      <c r="A372" s="143">
        <f t="shared" si="0"/>
        <v>39087</v>
      </c>
      <c r="B372" s="9">
        <v>13.3</v>
      </c>
      <c r="C372" s="9">
        <v>15.15</v>
      </c>
      <c r="D372" s="9">
        <v>13.19</v>
      </c>
      <c r="E372" s="38"/>
      <c r="I372" s="125"/>
    </row>
    <row r="373" spans="1:9" ht="11.25" customHeight="1">
      <c r="A373" s="143">
        <f t="shared" si="0"/>
        <v>39094</v>
      </c>
      <c r="B373" s="9">
        <v>13.3</v>
      </c>
      <c r="C373" s="9">
        <v>15.15</v>
      </c>
      <c r="D373" s="9">
        <v>13.28</v>
      </c>
      <c r="E373" s="38"/>
      <c r="I373" s="125"/>
    </row>
    <row r="374" spans="1:9" ht="11.25" customHeight="1">
      <c r="A374" s="143">
        <f t="shared" si="0"/>
        <v>39101</v>
      </c>
      <c r="B374" s="9">
        <v>13.3</v>
      </c>
      <c r="C374" s="9">
        <v>15.14</v>
      </c>
      <c r="D374" s="9">
        <v>13.14</v>
      </c>
      <c r="E374" s="38"/>
      <c r="I374" s="125"/>
    </row>
    <row r="375" spans="1:9" ht="11.25" customHeight="1">
      <c r="A375" s="143">
        <f t="shared" si="0"/>
        <v>39108</v>
      </c>
      <c r="B375" s="9">
        <v>13.3</v>
      </c>
      <c r="C375" s="9">
        <v>15.14</v>
      </c>
      <c r="D375" s="9">
        <v>14.7</v>
      </c>
      <c r="E375" s="38"/>
      <c r="I375" s="125"/>
    </row>
    <row r="376" spans="1:9" ht="11.25" customHeight="1">
      <c r="A376" s="143">
        <f t="shared" si="0"/>
        <v>39115</v>
      </c>
      <c r="B376" s="9">
        <v>13.3</v>
      </c>
      <c r="C376" s="9">
        <v>15.14</v>
      </c>
      <c r="D376" s="9">
        <v>14.8</v>
      </c>
      <c r="E376" s="38"/>
      <c r="I376" s="125"/>
    </row>
    <row r="377" spans="1:9" ht="11.25" customHeight="1">
      <c r="A377" s="143">
        <f t="shared" si="0"/>
        <v>39122</v>
      </c>
      <c r="B377" s="9">
        <v>13.3</v>
      </c>
      <c r="C377" s="9">
        <v>15.15</v>
      </c>
      <c r="D377" s="9">
        <v>17</v>
      </c>
      <c r="E377" s="38"/>
      <c r="I377" s="125"/>
    </row>
    <row r="378" spans="1:9" ht="11.25" customHeight="1">
      <c r="A378" s="143">
        <f t="shared" si="0"/>
        <v>39129</v>
      </c>
      <c r="B378" s="9">
        <v>13.3</v>
      </c>
      <c r="C378" s="9">
        <v>15.15</v>
      </c>
      <c r="D378" s="9">
        <v>15.48</v>
      </c>
      <c r="E378" s="38"/>
      <c r="I378" s="125"/>
    </row>
    <row r="379" spans="1:9" ht="11.25" customHeight="1">
      <c r="A379" s="143">
        <f t="shared" si="0"/>
        <v>39136</v>
      </c>
      <c r="B379" s="9">
        <v>13.3</v>
      </c>
      <c r="C379" s="9">
        <v>15.25</v>
      </c>
      <c r="D379" s="9">
        <v>15.5</v>
      </c>
      <c r="E379" s="38"/>
      <c r="I379" s="125"/>
    </row>
    <row r="380" spans="1:9" ht="11.25" customHeight="1">
      <c r="A380" s="143">
        <f t="shared" si="0"/>
        <v>39143</v>
      </c>
      <c r="B380" s="9">
        <v>13.3</v>
      </c>
      <c r="C380" s="9">
        <v>15.24</v>
      </c>
      <c r="D380" s="9">
        <v>15.05</v>
      </c>
      <c r="E380" s="38"/>
      <c r="I380" s="125"/>
    </row>
    <row r="381" spans="1:9" ht="11.25" customHeight="1">
      <c r="A381" s="143">
        <f t="shared" si="0"/>
        <v>39150</v>
      </c>
      <c r="B381" s="9">
        <v>13.3</v>
      </c>
      <c r="C381" s="9">
        <v>14.9</v>
      </c>
      <c r="D381" s="9">
        <v>14.25</v>
      </c>
      <c r="E381" s="38"/>
      <c r="I381" s="125"/>
    </row>
    <row r="382" spans="1:9" ht="11.25" customHeight="1">
      <c r="A382" s="143">
        <f t="shared" si="0"/>
        <v>39157</v>
      </c>
      <c r="B382" s="9">
        <v>13.3</v>
      </c>
      <c r="C382" s="9">
        <v>13.75</v>
      </c>
      <c r="D382" s="9">
        <v>13</v>
      </c>
      <c r="E382" s="38"/>
      <c r="I382" s="125"/>
    </row>
    <row r="383" spans="1:9" ht="11.25" customHeight="1">
      <c r="A383" s="143">
        <f t="shared" si="0"/>
        <v>39164</v>
      </c>
      <c r="B383" s="9">
        <v>13.3</v>
      </c>
      <c r="C383" s="9">
        <v>13.75</v>
      </c>
      <c r="D383" s="9">
        <v>13</v>
      </c>
      <c r="E383" s="38"/>
      <c r="I383" s="125"/>
    </row>
    <row r="384" spans="1:9" ht="11.25" customHeight="1">
      <c r="A384" s="143">
        <f t="shared" si="0"/>
        <v>39171</v>
      </c>
      <c r="B384" s="9">
        <v>13.3</v>
      </c>
      <c r="C384" s="9">
        <v>13.8</v>
      </c>
      <c r="D384" s="9">
        <v>13.55</v>
      </c>
      <c r="E384" s="38"/>
      <c r="I384" s="125"/>
    </row>
    <row r="385" spans="1:9" ht="11.25" customHeight="1">
      <c r="A385" s="143">
        <f>A384+5</f>
        <v>39176</v>
      </c>
      <c r="B385" s="9">
        <v>13.3</v>
      </c>
      <c r="C385" s="9">
        <v>13.85</v>
      </c>
      <c r="D385" s="9">
        <v>13.49</v>
      </c>
      <c r="E385" s="38"/>
      <c r="I385" s="125"/>
    </row>
    <row r="386" spans="1:9" ht="11.25" customHeight="1">
      <c r="A386" s="143">
        <f>A385+9</f>
        <v>39185</v>
      </c>
      <c r="B386" s="9">
        <v>13.3</v>
      </c>
      <c r="C386" s="9">
        <v>13.86</v>
      </c>
      <c r="D386" s="9">
        <v>13</v>
      </c>
      <c r="E386" s="38"/>
      <c r="I386" s="125"/>
    </row>
    <row r="387" spans="1:9" ht="11.25" customHeight="1">
      <c r="A387" s="143">
        <f t="shared" si="0"/>
        <v>39192</v>
      </c>
      <c r="B387" s="9">
        <v>13.3</v>
      </c>
      <c r="C387" s="9">
        <v>13.9</v>
      </c>
      <c r="D387" s="9">
        <v>13</v>
      </c>
      <c r="E387" s="38"/>
      <c r="I387" s="125"/>
    </row>
    <row r="388" spans="1:9" ht="11.25" customHeight="1">
      <c r="A388" s="143">
        <f t="shared" si="0"/>
        <v>39199</v>
      </c>
      <c r="B388" s="9">
        <v>13.3</v>
      </c>
      <c r="C388" s="9">
        <v>14.09</v>
      </c>
      <c r="D388" s="9">
        <v>13</v>
      </c>
      <c r="E388" s="38"/>
      <c r="I388" s="125"/>
    </row>
    <row r="389" spans="1:9" ht="11.25" customHeight="1">
      <c r="A389" s="143">
        <f t="shared" ref="A389:A452" si="1">A388+7</f>
        <v>39206</v>
      </c>
      <c r="B389" s="9">
        <v>13.3</v>
      </c>
      <c r="C389" s="9">
        <v>14.08</v>
      </c>
      <c r="D389" s="9">
        <v>12.95</v>
      </c>
      <c r="E389" s="38"/>
      <c r="I389" s="125"/>
    </row>
    <row r="390" spans="1:9" ht="11.25" customHeight="1">
      <c r="A390" s="143">
        <f t="shared" si="1"/>
        <v>39213</v>
      </c>
      <c r="B390" s="9">
        <v>13.3</v>
      </c>
      <c r="C390" s="9">
        <v>14.01</v>
      </c>
      <c r="D390" s="9">
        <v>13</v>
      </c>
      <c r="E390" s="38"/>
      <c r="I390" s="125"/>
    </row>
    <row r="391" spans="1:9" ht="11.25" customHeight="1">
      <c r="A391" s="143">
        <f t="shared" si="1"/>
        <v>39220</v>
      </c>
      <c r="B391" s="9">
        <v>13.3</v>
      </c>
      <c r="C391" s="9">
        <v>13.86</v>
      </c>
      <c r="D391" s="9">
        <v>15.25</v>
      </c>
      <c r="E391" s="38"/>
      <c r="I391" s="125"/>
    </row>
    <row r="392" spans="1:9" ht="11.25" customHeight="1">
      <c r="A392" s="143">
        <f t="shared" si="1"/>
        <v>39227</v>
      </c>
      <c r="B392" s="9">
        <v>13.3</v>
      </c>
      <c r="C392" s="9">
        <v>13.86</v>
      </c>
      <c r="D392" s="9">
        <v>13</v>
      </c>
      <c r="E392" s="38"/>
      <c r="I392" s="125"/>
    </row>
    <row r="393" spans="1:9" ht="11.25" customHeight="1">
      <c r="A393" s="143">
        <f t="shared" si="1"/>
        <v>39234</v>
      </c>
      <c r="B393" s="9">
        <v>13.3</v>
      </c>
      <c r="C393" s="9">
        <v>13.86</v>
      </c>
      <c r="D393" s="9">
        <v>13.35</v>
      </c>
      <c r="E393" s="38"/>
      <c r="I393" s="125"/>
    </row>
    <row r="394" spans="1:9" s="45" customFormat="1" ht="11.25" customHeight="1">
      <c r="A394" s="185">
        <f t="shared" si="1"/>
        <v>39241</v>
      </c>
      <c r="B394" s="9">
        <v>13.3</v>
      </c>
      <c r="C394" s="9">
        <v>13.88</v>
      </c>
      <c r="D394" s="9">
        <v>13.6</v>
      </c>
      <c r="I394" s="126"/>
    </row>
    <row r="395" spans="1:9" ht="11.25" customHeight="1">
      <c r="A395" s="143">
        <f t="shared" si="1"/>
        <v>39248</v>
      </c>
      <c r="B395" s="9">
        <v>13.3</v>
      </c>
      <c r="C395" s="9">
        <v>13.89</v>
      </c>
      <c r="D395" s="9">
        <v>13.3</v>
      </c>
      <c r="E395" s="45"/>
      <c r="I395" s="125"/>
    </row>
    <row r="396" spans="1:9" ht="11.25" customHeight="1">
      <c r="A396" s="143">
        <f t="shared" si="1"/>
        <v>39255</v>
      </c>
      <c r="B396" s="9">
        <v>13.3</v>
      </c>
      <c r="C396" s="9">
        <v>13.89</v>
      </c>
      <c r="D396" s="9">
        <v>13.63</v>
      </c>
      <c r="E396" s="45"/>
      <c r="I396" s="125"/>
    </row>
    <row r="397" spans="1:9" ht="11.25" customHeight="1">
      <c r="A397" s="143">
        <f t="shared" si="1"/>
        <v>39262</v>
      </c>
      <c r="B397" s="9">
        <v>13.3</v>
      </c>
      <c r="C397" s="9">
        <v>13.9</v>
      </c>
      <c r="D397" s="9">
        <v>13.6</v>
      </c>
      <c r="E397" s="38"/>
      <c r="I397" s="125"/>
    </row>
    <row r="398" spans="1:9" ht="11.25" customHeight="1">
      <c r="A398" s="143">
        <f t="shared" si="1"/>
        <v>39269</v>
      </c>
      <c r="B398" s="9">
        <v>13.3</v>
      </c>
      <c r="C398" s="9">
        <v>13.94</v>
      </c>
      <c r="D398" s="9">
        <v>13.55</v>
      </c>
      <c r="E398" s="45"/>
      <c r="I398" s="125"/>
    </row>
    <row r="399" spans="1:9" ht="11.25" customHeight="1">
      <c r="A399" s="143">
        <f t="shared" si="1"/>
        <v>39276</v>
      </c>
      <c r="B399" s="9">
        <v>13.3</v>
      </c>
      <c r="C399" s="9">
        <v>13.98</v>
      </c>
      <c r="D399" s="9">
        <v>13.03</v>
      </c>
      <c r="E399" s="45"/>
      <c r="I399" s="125"/>
    </row>
    <row r="400" spans="1:9" ht="11.25" customHeight="1">
      <c r="A400" s="143">
        <f t="shared" si="1"/>
        <v>39283</v>
      </c>
      <c r="B400" s="9">
        <v>13.3</v>
      </c>
      <c r="C400" s="9">
        <v>13.98</v>
      </c>
      <c r="D400" s="9">
        <v>13.3</v>
      </c>
      <c r="E400" s="9"/>
      <c r="I400" s="125"/>
    </row>
    <row r="401" spans="1:9" ht="11.25" customHeight="1">
      <c r="A401" s="143">
        <f t="shared" si="1"/>
        <v>39290</v>
      </c>
      <c r="B401" s="9">
        <v>13.3</v>
      </c>
      <c r="C401" s="9">
        <v>14.08</v>
      </c>
      <c r="D401" s="9">
        <v>14.2</v>
      </c>
      <c r="E401" s="9"/>
      <c r="I401" s="125"/>
    </row>
    <row r="402" spans="1:9" ht="11.25" customHeight="1">
      <c r="A402" s="143">
        <f t="shared" si="1"/>
        <v>39297</v>
      </c>
      <c r="B402" s="9">
        <v>13.3</v>
      </c>
      <c r="C402" s="9">
        <v>14.36</v>
      </c>
      <c r="D402" s="9">
        <v>14.05</v>
      </c>
      <c r="E402" s="9"/>
      <c r="I402" s="125"/>
    </row>
    <row r="403" spans="1:9" ht="11.25" customHeight="1">
      <c r="A403" s="143">
        <f t="shared" si="1"/>
        <v>39304</v>
      </c>
      <c r="B403" s="9">
        <v>13.3</v>
      </c>
      <c r="C403" s="9">
        <v>14.2</v>
      </c>
      <c r="D403" s="9">
        <v>13</v>
      </c>
      <c r="E403" s="9"/>
      <c r="I403" s="125"/>
    </row>
    <row r="404" spans="1:9" ht="11.25" customHeight="1">
      <c r="A404" s="143">
        <f t="shared" si="1"/>
        <v>39311</v>
      </c>
      <c r="B404" s="9">
        <v>13.3</v>
      </c>
      <c r="C404" s="9">
        <v>14.25</v>
      </c>
      <c r="D404" s="9">
        <v>13.65</v>
      </c>
      <c r="E404" s="9"/>
      <c r="I404" s="125"/>
    </row>
    <row r="405" spans="1:9" ht="11.25" customHeight="1">
      <c r="A405" s="143">
        <f t="shared" si="1"/>
        <v>39318</v>
      </c>
      <c r="B405" s="9">
        <v>13.3</v>
      </c>
      <c r="C405" s="9">
        <v>14.25</v>
      </c>
      <c r="D405" s="9">
        <v>14.7</v>
      </c>
      <c r="E405" s="9"/>
      <c r="I405" s="125"/>
    </row>
    <row r="406" spans="1:9" ht="11.25" customHeight="1">
      <c r="A406" s="143">
        <f t="shared" si="1"/>
        <v>39325</v>
      </c>
      <c r="B406" s="9">
        <v>13.3</v>
      </c>
      <c r="C406" s="9">
        <v>14.25</v>
      </c>
      <c r="D406" s="9">
        <v>14.75</v>
      </c>
      <c r="E406" s="9"/>
      <c r="I406" s="125"/>
    </row>
    <row r="407" spans="1:9" ht="11.25" customHeight="1">
      <c r="A407" s="143">
        <f t="shared" si="1"/>
        <v>39332</v>
      </c>
      <c r="B407" s="9">
        <v>13.3</v>
      </c>
      <c r="C407" s="9">
        <v>14.25</v>
      </c>
      <c r="D407" s="9">
        <v>13</v>
      </c>
      <c r="E407" s="9"/>
      <c r="I407" s="125"/>
    </row>
    <row r="408" spans="1:9" ht="11.25" customHeight="1">
      <c r="A408" s="143">
        <f t="shared" si="1"/>
        <v>39339</v>
      </c>
      <c r="B408" s="9">
        <v>13.3</v>
      </c>
      <c r="C408" s="9">
        <v>14.25</v>
      </c>
      <c r="D408" s="9">
        <v>13</v>
      </c>
      <c r="E408" s="9"/>
      <c r="I408" s="125"/>
    </row>
    <row r="409" spans="1:9" ht="11.25" customHeight="1">
      <c r="A409" s="143">
        <f t="shared" si="1"/>
        <v>39346</v>
      </c>
      <c r="B409" s="9">
        <v>13.3</v>
      </c>
      <c r="C409" s="9">
        <v>14.25</v>
      </c>
      <c r="D409" s="9">
        <v>14.25</v>
      </c>
      <c r="E409" s="9"/>
      <c r="I409" s="125"/>
    </row>
    <row r="410" spans="1:9" ht="11.25" customHeight="1">
      <c r="A410" s="143">
        <f t="shared" si="1"/>
        <v>39353</v>
      </c>
      <c r="B410" s="9">
        <v>13.3</v>
      </c>
      <c r="C410" s="9">
        <v>14.21</v>
      </c>
      <c r="D410" s="9">
        <v>13.01</v>
      </c>
      <c r="E410" s="9"/>
      <c r="I410" s="125"/>
    </row>
    <row r="411" spans="1:9" ht="11.25" customHeight="1">
      <c r="A411" s="143">
        <f t="shared" si="1"/>
        <v>39360</v>
      </c>
      <c r="B411" s="9">
        <v>13.3</v>
      </c>
      <c r="C411" s="9">
        <v>14.04</v>
      </c>
      <c r="D411" s="9">
        <v>12.95</v>
      </c>
      <c r="E411" s="9"/>
      <c r="I411" s="125"/>
    </row>
    <row r="412" spans="1:9" ht="11.25" customHeight="1">
      <c r="A412" s="143">
        <f t="shared" si="1"/>
        <v>39367</v>
      </c>
      <c r="B412" s="9">
        <v>13.3</v>
      </c>
      <c r="C412" s="9">
        <v>13.9</v>
      </c>
      <c r="D412" s="9">
        <v>13</v>
      </c>
      <c r="E412" s="9"/>
      <c r="I412" s="125"/>
    </row>
    <row r="413" spans="1:9" ht="11.25" customHeight="1">
      <c r="A413" s="143">
        <f t="shared" si="1"/>
        <v>39374</v>
      </c>
      <c r="B413" s="9">
        <v>13.3</v>
      </c>
      <c r="C413" s="9">
        <v>13.89</v>
      </c>
      <c r="D413" s="9">
        <v>13.04</v>
      </c>
      <c r="E413" s="9"/>
      <c r="I413" s="125"/>
    </row>
    <row r="414" spans="1:9" ht="11.25" customHeight="1">
      <c r="A414" s="143">
        <f t="shared" si="1"/>
        <v>39381</v>
      </c>
      <c r="B414" s="9">
        <v>13.3</v>
      </c>
      <c r="C414" s="9">
        <v>13.89</v>
      </c>
      <c r="D414" s="9">
        <v>13.16</v>
      </c>
      <c r="E414" s="9"/>
      <c r="I414" s="125"/>
    </row>
    <row r="415" spans="1:9" ht="11.25" customHeight="1">
      <c r="A415" s="143">
        <f t="shared" si="1"/>
        <v>39388</v>
      </c>
      <c r="B415" s="9">
        <v>13.75</v>
      </c>
      <c r="C415" s="9">
        <v>14.21</v>
      </c>
      <c r="D415" s="9">
        <v>13.24</v>
      </c>
      <c r="E415" s="9"/>
      <c r="I415" s="125"/>
    </row>
    <row r="416" spans="1:9" ht="11.25" customHeight="1">
      <c r="A416" s="143">
        <f t="shared" si="1"/>
        <v>39395</v>
      </c>
      <c r="B416" s="9">
        <v>13.75</v>
      </c>
      <c r="C416" s="9">
        <v>14.25</v>
      </c>
      <c r="D416" s="9">
        <v>13.49</v>
      </c>
      <c r="E416" s="9"/>
      <c r="I416" s="125"/>
    </row>
    <row r="417" spans="1:9" ht="11.25" customHeight="1">
      <c r="A417" s="143">
        <f t="shared" si="1"/>
        <v>39402</v>
      </c>
      <c r="B417" s="9">
        <v>13.75</v>
      </c>
      <c r="C417" s="9">
        <v>14.25</v>
      </c>
      <c r="D417" s="9">
        <v>13.54</v>
      </c>
      <c r="E417" s="9"/>
      <c r="I417" s="125"/>
    </row>
    <row r="418" spans="1:9" ht="11.25" customHeight="1">
      <c r="A418" s="143">
        <f t="shared" si="1"/>
        <v>39409</v>
      </c>
      <c r="B418" s="9">
        <v>13.75</v>
      </c>
      <c r="C418" s="9">
        <v>14.28</v>
      </c>
      <c r="D418" s="9">
        <v>14.05</v>
      </c>
      <c r="E418" s="9"/>
      <c r="I418" s="125"/>
    </row>
    <row r="419" spans="1:9" ht="11.25" customHeight="1">
      <c r="A419" s="143">
        <f t="shared" si="1"/>
        <v>39416</v>
      </c>
      <c r="B419" s="9">
        <v>13.75</v>
      </c>
      <c r="C419" s="9">
        <v>14.29</v>
      </c>
      <c r="D419" s="9">
        <v>14.03</v>
      </c>
      <c r="E419" s="9"/>
      <c r="I419" s="125"/>
    </row>
    <row r="420" spans="1:9" ht="11.25" customHeight="1">
      <c r="A420" s="143">
        <f t="shared" si="1"/>
        <v>39423</v>
      </c>
      <c r="B420" s="9">
        <v>13.75</v>
      </c>
      <c r="C420" s="9">
        <v>14.29</v>
      </c>
      <c r="D420" s="9">
        <v>13.5</v>
      </c>
      <c r="E420" s="9"/>
      <c r="I420" s="125"/>
    </row>
    <row r="421" spans="1:9" ht="11.25" customHeight="1">
      <c r="A421" s="143">
        <f t="shared" si="1"/>
        <v>39430</v>
      </c>
      <c r="B421" s="9">
        <v>13.75</v>
      </c>
      <c r="C421" s="9">
        <v>14.29</v>
      </c>
      <c r="D421" s="9">
        <v>13.65</v>
      </c>
      <c r="E421" s="9"/>
      <c r="I421" s="125"/>
    </row>
    <row r="422" spans="1:9" ht="11.25" customHeight="1">
      <c r="A422" s="143">
        <f t="shared" si="1"/>
        <v>39437</v>
      </c>
      <c r="B422" s="9">
        <v>13.75</v>
      </c>
      <c r="C422" s="9">
        <v>14.28</v>
      </c>
      <c r="D422" s="9">
        <v>14</v>
      </c>
      <c r="E422" s="9"/>
      <c r="I422" s="125"/>
    </row>
    <row r="423" spans="1:9" ht="11.25" customHeight="1">
      <c r="A423" s="143">
        <f t="shared" si="1"/>
        <v>39444</v>
      </c>
      <c r="B423" s="9">
        <v>13.75</v>
      </c>
      <c r="C423" s="9">
        <v>14.28</v>
      </c>
      <c r="D423" s="9">
        <v>14.01</v>
      </c>
      <c r="E423" s="9"/>
      <c r="I423" s="125"/>
    </row>
    <row r="424" spans="1:9" ht="11.25" customHeight="1">
      <c r="A424" s="143">
        <f t="shared" si="1"/>
        <v>39451</v>
      </c>
      <c r="B424" s="9">
        <v>13.75</v>
      </c>
      <c r="C424" s="9">
        <v>14.28</v>
      </c>
      <c r="D424" s="9">
        <v>14</v>
      </c>
      <c r="E424" s="9"/>
      <c r="I424" s="125"/>
    </row>
    <row r="425" spans="1:9" ht="11.25" customHeight="1">
      <c r="A425" s="143">
        <f t="shared" si="1"/>
        <v>39458</v>
      </c>
      <c r="B425" s="9">
        <v>13.75</v>
      </c>
      <c r="C425" s="9">
        <v>14.13</v>
      </c>
      <c r="D425" s="9">
        <v>13.49</v>
      </c>
      <c r="E425" s="9"/>
      <c r="I425" s="125"/>
    </row>
    <row r="426" spans="1:9" ht="11.25" customHeight="1">
      <c r="A426" s="143">
        <f t="shared" si="1"/>
        <v>39465</v>
      </c>
      <c r="B426" s="9">
        <v>13.75</v>
      </c>
      <c r="C426" s="9">
        <v>13.98</v>
      </c>
      <c r="D426" s="9">
        <v>13.5</v>
      </c>
      <c r="E426" s="9"/>
      <c r="I426" s="125"/>
    </row>
    <row r="427" spans="1:9" ht="11.25" customHeight="1">
      <c r="A427" s="143">
        <f t="shared" si="1"/>
        <v>39472</v>
      </c>
      <c r="B427" s="9">
        <v>13.75</v>
      </c>
      <c r="C427" s="9">
        <v>13.98</v>
      </c>
      <c r="D427" s="9">
        <v>14.01</v>
      </c>
      <c r="E427" s="9"/>
      <c r="I427" s="125"/>
    </row>
    <row r="428" spans="1:9" ht="11.25" customHeight="1">
      <c r="A428" s="143">
        <f t="shared" si="1"/>
        <v>39479</v>
      </c>
      <c r="B428" s="9">
        <v>13.75</v>
      </c>
      <c r="C428" s="9">
        <v>13.93</v>
      </c>
      <c r="D428" s="9">
        <v>14.03</v>
      </c>
      <c r="E428" s="9"/>
      <c r="I428" s="125"/>
    </row>
    <row r="429" spans="1:9" ht="11.25" customHeight="1">
      <c r="A429" s="143">
        <f t="shared" si="1"/>
        <v>39486</v>
      </c>
      <c r="B429" s="9">
        <v>13.75</v>
      </c>
      <c r="C429" s="9">
        <v>13.71</v>
      </c>
      <c r="D429" s="9">
        <v>14.13</v>
      </c>
      <c r="E429" s="9"/>
      <c r="I429" s="125"/>
    </row>
    <row r="430" spans="1:9" ht="11.25" customHeight="1">
      <c r="A430" s="143">
        <f t="shared" si="1"/>
        <v>39493</v>
      </c>
      <c r="B430" s="9">
        <v>13.75</v>
      </c>
      <c r="C430" s="9">
        <v>13.65</v>
      </c>
      <c r="D430" s="9">
        <v>13.5</v>
      </c>
      <c r="E430" s="9"/>
      <c r="I430" s="125"/>
    </row>
    <row r="431" spans="1:9" ht="11.25" customHeight="1">
      <c r="A431" s="143">
        <f t="shared" si="1"/>
        <v>39500</v>
      </c>
      <c r="B431" s="9">
        <v>13.75</v>
      </c>
      <c r="C431" s="9">
        <v>13.65</v>
      </c>
      <c r="D431" s="9">
        <v>14</v>
      </c>
      <c r="E431" s="9"/>
      <c r="I431" s="125"/>
    </row>
    <row r="432" spans="1:9" ht="11.25" customHeight="1">
      <c r="A432" s="143">
        <f t="shared" si="1"/>
        <v>39507</v>
      </c>
      <c r="B432" s="9">
        <v>13.75</v>
      </c>
      <c r="C432" s="9">
        <v>13.65</v>
      </c>
      <c r="D432" s="9">
        <v>14.01</v>
      </c>
      <c r="E432" s="9"/>
      <c r="I432" s="125"/>
    </row>
    <row r="433" spans="1:9" ht="11.25" customHeight="1">
      <c r="A433" s="143">
        <f t="shared" si="1"/>
        <v>39514</v>
      </c>
      <c r="B433" s="9">
        <v>13.75</v>
      </c>
      <c r="C433" s="9">
        <v>13.94</v>
      </c>
      <c r="D433" s="9">
        <v>14</v>
      </c>
      <c r="E433" s="9"/>
      <c r="I433" s="125"/>
    </row>
    <row r="434" spans="1:9" ht="11.25" customHeight="1">
      <c r="A434" s="143">
        <f t="shared" si="1"/>
        <v>39521</v>
      </c>
      <c r="B434" s="9">
        <v>13.75</v>
      </c>
      <c r="C434" s="9">
        <v>13.95</v>
      </c>
      <c r="D434" s="9">
        <v>13.5</v>
      </c>
      <c r="E434" s="9"/>
      <c r="I434" s="125"/>
    </row>
    <row r="435" spans="1:9" ht="11.25" customHeight="1">
      <c r="A435" s="143">
        <f>A434+5</f>
        <v>39526</v>
      </c>
      <c r="B435" s="9">
        <v>13.75</v>
      </c>
      <c r="C435" s="9">
        <v>13.95</v>
      </c>
      <c r="D435" s="9">
        <v>13.98</v>
      </c>
      <c r="E435" s="9"/>
      <c r="I435" s="125"/>
    </row>
    <row r="436" spans="1:9" ht="11.25" customHeight="1">
      <c r="A436" s="143">
        <f>A435+9</f>
        <v>39535</v>
      </c>
      <c r="B436" s="9">
        <v>15</v>
      </c>
      <c r="C436" s="9">
        <v>15.36</v>
      </c>
      <c r="D436" s="9">
        <v>15.26</v>
      </c>
      <c r="E436" s="9"/>
      <c r="I436" s="125"/>
    </row>
    <row r="437" spans="1:9" ht="11.25" customHeight="1">
      <c r="A437" s="143">
        <f>A436+7</f>
        <v>39542</v>
      </c>
      <c r="B437" s="9">
        <v>15</v>
      </c>
      <c r="C437" s="9">
        <v>15.35</v>
      </c>
      <c r="D437" s="9">
        <v>15.13</v>
      </c>
      <c r="E437" s="9"/>
      <c r="I437" s="125"/>
    </row>
    <row r="438" spans="1:9" ht="11.25" customHeight="1">
      <c r="A438" s="143">
        <f t="shared" si="1"/>
        <v>39549</v>
      </c>
      <c r="B438" s="9">
        <v>15.5</v>
      </c>
      <c r="C438" s="9">
        <v>15.65</v>
      </c>
      <c r="D438" s="9">
        <v>15.2</v>
      </c>
      <c r="E438" s="9"/>
      <c r="I438" s="125"/>
    </row>
    <row r="439" spans="1:9" ht="11.25" customHeight="1">
      <c r="A439" s="143">
        <f t="shared" si="1"/>
        <v>39556</v>
      </c>
      <c r="B439" s="9">
        <v>15.5</v>
      </c>
      <c r="C439" s="9">
        <v>15.65</v>
      </c>
      <c r="D439" s="9">
        <v>15.23</v>
      </c>
      <c r="E439" s="9"/>
      <c r="I439" s="125"/>
    </row>
    <row r="440" spans="1:9" ht="11.25" customHeight="1">
      <c r="A440" s="143">
        <f t="shared" si="1"/>
        <v>39563</v>
      </c>
      <c r="B440" s="9">
        <v>15.5</v>
      </c>
      <c r="C440" s="9">
        <v>15.81</v>
      </c>
      <c r="D440" s="9">
        <v>15.78</v>
      </c>
      <c r="E440" s="9"/>
      <c r="I440" s="125"/>
    </row>
    <row r="441" spans="1:9" ht="11.25" customHeight="1">
      <c r="A441" s="143">
        <f t="shared" si="1"/>
        <v>39570</v>
      </c>
      <c r="B441" s="9">
        <v>15.5</v>
      </c>
      <c r="C441" s="9">
        <v>15.81</v>
      </c>
      <c r="D441" s="9">
        <v>15.75</v>
      </c>
      <c r="E441" s="9"/>
      <c r="I441" s="125"/>
    </row>
    <row r="442" spans="1:9" ht="11.25" customHeight="1">
      <c r="A442" s="143">
        <f t="shared" si="1"/>
        <v>39577</v>
      </c>
      <c r="B442" s="9">
        <v>15.5</v>
      </c>
      <c r="C442" s="9">
        <v>15.81</v>
      </c>
      <c r="D442" s="9">
        <v>15.75</v>
      </c>
      <c r="E442" s="9"/>
      <c r="I442" s="125"/>
    </row>
    <row r="443" spans="1:9" ht="11.25" customHeight="1">
      <c r="A443" s="143">
        <f t="shared" si="1"/>
        <v>39584</v>
      </c>
      <c r="B443" s="9">
        <v>15.5</v>
      </c>
      <c r="C443" s="9">
        <v>15.88</v>
      </c>
      <c r="D443" s="9">
        <v>15.75</v>
      </c>
      <c r="E443" s="9"/>
      <c r="I443" s="125"/>
    </row>
    <row r="444" spans="1:9" ht="11.25" customHeight="1">
      <c r="A444" s="143">
        <f t="shared" si="1"/>
        <v>39591</v>
      </c>
      <c r="B444" s="9">
        <v>15.5</v>
      </c>
      <c r="C444" s="9">
        <v>15.95</v>
      </c>
      <c r="D444" s="9">
        <v>15.75</v>
      </c>
      <c r="E444" s="9"/>
      <c r="I444" s="125"/>
    </row>
    <row r="445" spans="1:9" ht="11.25" customHeight="1">
      <c r="A445" s="143">
        <f t="shared" si="1"/>
        <v>39598</v>
      </c>
      <c r="B445" s="9">
        <v>15.5</v>
      </c>
      <c r="C445" s="9">
        <v>15.95</v>
      </c>
      <c r="D445" s="9">
        <v>15.75</v>
      </c>
      <c r="E445" s="9"/>
      <c r="I445" s="125"/>
    </row>
    <row r="446" spans="1:9" ht="11.25" customHeight="1">
      <c r="A446" s="143">
        <f t="shared" si="1"/>
        <v>39605</v>
      </c>
      <c r="B446" s="9">
        <v>15.5</v>
      </c>
      <c r="C446" s="9">
        <v>15.95</v>
      </c>
      <c r="D446" s="9">
        <v>15.75</v>
      </c>
      <c r="E446" s="9"/>
      <c r="I446" s="125"/>
    </row>
    <row r="447" spans="1:9" ht="11.25" customHeight="1">
      <c r="A447" s="143">
        <f t="shared" si="1"/>
        <v>39612</v>
      </c>
      <c r="B447" s="9">
        <v>15.5</v>
      </c>
      <c r="C447" s="9">
        <v>15.95</v>
      </c>
      <c r="D447" s="9">
        <v>15.75</v>
      </c>
      <c r="E447" s="9"/>
      <c r="I447" s="125"/>
    </row>
    <row r="448" spans="1:9" ht="11.25" customHeight="1">
      <c r="A448" s="143">
        <f t="shared" si="1"/>
        <v>39619</v>
      </c>
      <c r="B448" s="9">
        <v>15.5</v>
      </c>
      <c r="C448" s="9">
        <v>15.95</v>
      </c>
      <c r="D448" s="9">
        <v>15.75</v>
      </c>
      <c r="E448" s="9"/>
      <c r="I448" s="125"/>
    </row>
    <row r="449" spans="1:9" ht="11.25" customHeight="1">
      <c r="A449" s="143">
        <f t="shared" si="1"/>
        <v>39626</v>
      </c>
      <c r="B449" s="9">
        <v>15.5</v>
      </c>
      <c r="C449" s="9">
        <v>15.95</v>
      </c>
      <c r="D449" s="9">
        <v>15.75</v>
      </c>
      <c r="E449" s="9"/>
    </row>
    <row r="450" spans="1:9" ht="11.25" customHeight="1">
      <c r="A450" s="143">
        <f t="shared" si="1"/>
        <v>39633</v>
      </c>
      <c r="B450" s="9">
        <v>15.5</v>
      </c>
      <c r="C450" s="9">
        <v>16</v>
      </c>
      <c r="D450" s="9">
        <v>15.75</v>
      </c>
      <c r="E450" s="9"/>
    </row>
    <row r="451" spans="1:9" ht="11.25" customHeight="1">
      <c r="A451" s="143">
        <f t="shared" si="1"/>
        <v>39640</v>
      </c>
      <c r="B451" s="9">
        <v>15.5</v>
      </c>
      <c r="C451" s="9">
        <v>16.059999999999999</v>
      </c>
      <c r="D451" s="9">
        <v>15.75</v>
      </c>
    </row>
    <row r="452" spans="1:9" ht="11.25" customHeight="1">
      <c r="A452" s="143">
        <f t="shared" si="1"/>
        <v>39647</v>
      </c>
      <c r="B452" s="9">
        <v>15.5</v>
      </c>
      <c r="C452" s="9">
        <v>16.100000000000001</v>
      </c>
      <c r="D452" s="9">
        <v>15.75</v>
      </c>
    </row>
    <row r="453" spans="1:9" ht="11.25" customHeight="1">
      <c r="A453" s="143">
        <f t="shared" ref="A453:A474" si="2">A452+7</f>
        <v>39654</v>
      </c>
      <c r="B453" s="9">
        <v>15.5</v>
      </c>
      <c r="C453" s="9">
        <v>16.100000000000001</v>
      </c>
      <c r="D453" s="9">
        <v>15.75</v>
      </c>
    </row>
    <row r="454" spans="1:9" ht="11.25" customHeight="1">
      <c r="A454" s="143">
        <f t="shared" si="2"/>
        <v>39661</v>
      </c>
      <c r="B454" s="9">
        <v>15.5</v>
      </c>
      <c r="C454" s="9">
        <v>16.100000000000001</v>
      </c>
      <c r="D454" s="9">
        <v>15.75</v>
      </c>
      <c r="E454" s="112"/>
      <c r="F454" s="112"/>
      <c r="G454" s="112"/>
      <c r="H454" s="112"/>
      <c r="I454" s="112"/>
    </row>
    <row r="455" spans="1:9" ht="11.25" customHeight="1">
      <c r="A455" s="143">
        <f t="shared" si="2"/>
        <v>39668</v>
      </c>
      <c r="B455" s="9">
        <v>15.5</v>
      </c>
      <c r="C455" s="9">
        <v>16.100000000000001</v>
      </c>
      <c r="D455" s="9">
        <v>15.54</v>
      </c>
      <c r="E455" s="9"/>
    </row>
    <row r="456" spans="1:9" ht="11.25" customHeight="1">
      <c r="A456" s="143">
        <f t="shared" si="2"/>
        <v>39675</v>
      </c>
      <c r="B456" s="9">
        <v>15.5</v>
      </c>
      <c r="C456" s="9">
        <v>16.100000000000001</v>
      </c>
      <c r="D456" s="9">
        <v>15.4</v>
      </c>
      <c r="E456" s="9"/>
    </row>
    <row r="457" spans="1:9" ht="11.25" customHeight="1">
      <c r="A457" s="143">
        <f t="shared" si="2"/>
        <v>39682</v>
      </c>
      <c r="B457" s="9">
        <v>15.5</v>
      </c>
      <c r="C457" s="9">
        <v>16.100000000000001</v>
      </c>
      <c r="D457" s="9">
        <v>15.75</v>
      </c>
      <c r="E457" s="9"/>
    </row>
    <row r="458" spans="1:9" ht="11.25" customHeight="1">
      <c r="A458" s="143">
        <f t="shared" si="2"/>
        <v>39689</v>
      </c>
      <c r="B458" s="9">
        <v>15.5</v>
      </c>
      <c r="C458" s="9">
        <v>16.100000000000001</v>
      </c>
      <c r="D458" s="9">
        <v>15.75</v>
      </c>
      <c r="E458" s="9"/>
    </row>
    <row r="459" spans="1:9" ht="11.25" customHeight="1">
      <c r="A459" s="143">
        <f t="shared" si="2"/>
        <v>39696</v>
      </c>
      <c r="B459" s="9">
        <v>15.5</v>
      </c>
      <c r="C459" s="9">
        <v>16.100000000000001</v>
      </c>
      <c r="D459" s="9">
        <v>15.75</v>
      </c>
      <c r="E459" s="9"/>
    </row>
    <row r="460" spans="1:9" ht="11.25" customHeight="1">
      <c r="A460" s="143">
        <f t="shared" si="2"/>
        <v>39703</v>
      </c>
      <c r="B460" s="9">
        <v>15.5</v>
      </c>
      <c r="C460" s="9">
        <v>16.100000000000001</v>
      </c>
      <c r="D460" s="9">
        <v>15.75</v>
      </c>
    </row>
    <row r="461" spans="1:9" ht="11.25" customHeight="1">
      <c r="A461" s="143">
        <f t="shared" si="2"/>
        <v>39710</v>
      </c>
      <c r="B461" s="9">
        <v>15.5</v>
      </c>
      <c r="C461" s="9">
        <v>16.100000000000001</v>
      </c>
      <c r="D461" s="9">
        <v>15.75</v>
      </c>
    </row>
    <row r="462" spans="1:9" ht="11.25" customHeight="1">
      <c r="A462" s="143">
        <f t="shared" si="2"/>
        <v>39717</v>
      </c>
      <c r="B462" s="9">
        <v>15.5</v>
      </c>
      <c r="C462" s="9">
        <v>16.100000000000001</v>
      </c>
      <c r="D462" s="9">
        <v>15.75</v>
      </c>
    </row>
    <row r="463" spans="1:9" ht="11.25" customHeight="1">
      <c r="A463" s="143">
        <f t="shared" si="2"/>
        <v>39724</v>
      </c>
      <c r="B463" s="9">
        <v>15.5</v>
      </c>
      <c r="C463" s="9">
        <v>16.100000000000001</v>
      </c>
      <c r="D463" s="9">
        <v>15.75</v>
      </c>
      <c r="E463" s="9"/>
    </row>
    <row r="464" spans="1:9" ht="11.25" customHeight="1">
      <c r="A464" s="143">
        <f t="shared" si="2"/>
        <v>39731</v>
      </c>
      <c r="B464" s="9">
        <v>15.5</v>
      </c>
      <c r="C464" s="9">
        <v>16.100000000000001</v>
      </c>
      <c r="D464" s="9">
        <v>15.75</v>
      </c>
    </row>
    <row r="465" spans="1:5" ht="11.25" customHeight="1">
      <c r="A465" s="143">
        <f t="shared" si="2"/>
        <v>39738</v>
      </c>
      <c r="B465" s="9">
        <v>12</v>
      </c>
      <c r="C465" s="9">
        <v>12.64</v>
      </c>
      <c r="D465" s="9">
        <v>12.25</v>
      </c>
    </row>
    <row r="466" spans="1:5" ht="11.25" customHeight="1">
      <c r="A466" s="143">
        <f>A465+4</f>
        <v>39742</v>
      </c>
      <c r="B466" s="9">
        <v>12</v>
      </c>
      <c r="C466" s="9">
        <v>12.64</v>
      </c>
      <c r="D466" s="9">
        <v>12.25</v>
      </c>
    </row>
    <row r="467" spans="1:5" ht="11.25" customHeight="1">
      <c r="A467" s="143">
        <f>A466+3</f>
        <v>39745</v>
      </c>
      <c r="B467" s="9">
        <v>12</v>
      </c>
      <c r="C467" s="9">
        <v>12.6</v>
      </c>
      <c r="D467" s="9">
        <v>12.25</v>
      </c>
      <c r="E467" s="9"/>
    </row>
    <row r="468" spans="1:5" ht="11.25" customHeight="1">
      <c r="A468" s="143">
        <f t="shared" si="2"/>
        <v>39752</v>
      </c>
      <c r="B468" s="9">
        <v>18</v>
      </c>
      <c r="C468" s="9">
        <v>18.579999999999998</v>
      </c>
      <c r="D468" s="9">
        <v>18.25</v>
      </c>
      <c r="E468" s="9"/>
    </row>
    <row r="469" spans="1:5" ht="11.25" customHeight="1">
      <c r="A469" s="143">
        <f t="shared" si="2"/>
        <v>39759</v>
      </c>
      <c r="B469" s="9">
        <v>18</v>
      </c>
      <c r="C469" s="9">
        <v>18.59</v>
      </c>
      <c r="D469" s="9">
        <v>18.25</v>
      </c>
    </row>
    <row r="470" spans="1:5" ht="11.25" customHeight="1">
      <c r="A470" s="143">
        <f t="shared" si="2"/>
        <v>39766</v>
      </c>
      <c r="B470" s="9">
        <v>18</v>
      </c>
      <c r="C470" s="9">
        <v>18.579999999999998</v>
      </c>
      <c r="D470" s="9">
        <v>18.25</v>
      </c>
    </row>
    <row r="471" spans="1:5" ht="11.25" customHeight="1">
      <c r="A471" s="143">
        <f t="shared" si="2"/>
        <v>39773</v>
      </c>
      <c r="B471" s="9">
        <v>18</v>
      </c>
      <c r="C471" s="9">
        <v>18.579999999999998</v>
      </c>
      <c r="D471" s="9">
        <v>18.25</v>
      </c>
    </row>
    <row r="472" spans="1:5" ht="11.25" customHeight="1">
      <c r="A472" s="143">
        <f t="shared" si="2"/>
        <v>39780</v>
      </c>
      <c r="B472" s="9">
        <v>18</v>
      </c>
      <c r="C472" s="9">
        <v>18.559999999999999</v>
      </c>
      <c r="D472" s="9">
        <v>18.25</v>
      </c>
    </row>
    <row r="473" spans="1:5" ht="11.25" customHeight="1">
      <c r="A473" s="143">
        <f t="shared" si="2"/>
        <v>39787</v>
      </c>
      <c r="B473" s="9">
        <v>18</v>
      </c>
      <c r="C473" s="9">
        <v>18.559999999999999</v>
      </c>
      <c r="D473" s="9">
        <v>18.25</v>
      </c>
    </row>
    <row r="474" spans="1:5" ht="11.25" customHeight="1">
      <c r="A474" s="143">
        <f t="shared" si="2"/>
        <v>39794</v>
      </c>
      <c r="B474" s="9">
        <v>18</v>
      </c>
      <c r="C474" s="9">
        <v>18.559999999999999</v>
      </c>
      <c r="D474" s="9">
        <v>18.25</v>
      </c>
    </row>
    <row r="475" spans="1:5" ht="11.25" customHeight="1">
      <c r="A475" s="143">
        <f>A474+7</f>
        <v>39801</v>
      </c>
      <c r="B475" s="9">
        <v>18</v>
      </c>
      <c r="C475" s="9">
        <v>18.54</v>
      </c>
      <c r="D475" s="9">
        <v>18.25</v>
      </c>
    </row>
    <row r="476" spans="1:5" ht="11.25" customHeight="1">
      <c r="A476" s="143">
        <f>A475+4</f>
        <v>39805</v>
      </c>
      <c r="B476" s="9">
        <v>18</v>
      </c>
      <c r="C476" s="9">
        <v>18.5</v>
      </c>
      <c r="D476" s="9">
        <v>18.25</v>
      </c>
      <c r="E476" s="9"/>
    </row>
    <row r="477" spans="1:5" ht="11.25" customHeight="1">
      <c r="A477" s="143">
        <f>A476+8</f>
        <v>39813</v>
      </c>
      <c r="B477" s="9">
        <v>18</v>
      </c>
      <c r="C477" s="9">
        <v>18.489999999999998</v>
      </c>
      <c r="D477" s="9">
        <v>18.25</v>
      </c>
      <c r="E477" s="9"/>
    </row>
    <row r="478" spans="1:5" ht="11.25" customHeight="1">
      <c r="A478" s="143">
        <f>A477+9</f>
        <v>39822</v>
      </c>
      <c r="B478" s="9">
        <v>18</v>
      </c>
      <c r="C478" s="9">
        <v>18.399999999999999</v>
      </c>
      <c r="D478" s="9">
        <v>16.25</v>
      </c>
    </row>
    <row r="479" spans="1:5" ht="11.25" customHeight="1">
      <c r="A479" s="143">
        <f>A478+7</f>
        <v>39829</v>
      </c>
      <c r="B479" s="9">
        <v>18</v>
      </c>
      <c r="C479" s="9">
        <v>18.399999999999999</v>
      </c>
      <c r="D479" s="9">
        <v>15.5</v>
      </c>
    </row>
    <row r="480" spans="1:5" ht="11.25" customHeight="1">
      <c r="A480" s="143">
        <f>A479+7</f>
        <v>39836</v>
      </c>
      <c r="B480" s="9">
        <v>18</v>
      </c>
      <c r="C480" s="9">
        <v>18.399999999999999</v>
      </c>
      <c r="D480" s="9">
        <v>17.5</v>
      </c>
    </row>
    <row r="481" spans="1:5" ht="11.25" customHeight="1">
      <c r="A481" s="143">
        <f t="shared" ref="A481:A544" si="3">A480+7</f>
        <v>39843</v>
      </c>
      <c r="B481" s="9">
        <v>18</v>
      </c>
      <c r="C481" s="9">
        <v>18.350000000000001</v>
      </c>
      <c r="D481" s="9">
        <v>18.25</v>
      </c>
    </row>
    <row r="482" spans="1:5" ht="11.25" customHeight="1">
      <c r="A482" s="143">
        <f t="shared" si="3"/>
        <v>39850</v>
      </c>
      <c r="B482" s="9">
        <v>18</v>
      </c>
      <c r="C482" s="9">
        <v>18.350000000000001</v>
      </c>
      <c r="D482" s="9">
        <v>18.25</v>
      </c>
    </row>
    <row r="483" spans="1:5" ht="11.25" customHeight="1">
      <c r="A483" s="143">
        <f t="shared" si="3"/>
        <v>39857</v>
      </c>
      <c r="B483" s="9">
        <v>18</v>
      </c>
      <c r="C483" s="9">
        <v>18.3</v>
      </c>
      <c r="D483" s="9">
        <v>16.25</v>
      </c>
    </row>
    <row r="484" spans="1:5" ht="11.25" customHeight="1">
      <c r="A484" s="143">
        <f t="shared" si="3"/>
        <v>39864</v>
      </c>
      <c r="B484" s="9">
        <v>18</v>
      </c>
      <c r="C484" s="9">
        <v>18.25</v>
      </c>
      <c r="D484" s="9">
        <v>18.25</v>
      </c>
    </row>
    <row r="485" spans="1:5" ht="11.25" customHeight="1">
      <c r="A485" s="143">
        <f t="shared" si="3"/>
        <v>39871</v>
      </c>
      <c r="B485" s="9">
        <v>18</v>
      </c>
      <c r="C485" s="9">
        <v>18.25</v>
      </c>
      <c r="D485" s="9">
        <v>15.88</v>
      </c>
    </row>
    <row r="486" spans="1:5" ht="11.25" customHeight="1">
      <c r="A486" s="143">
        <f t="shared" si="3"/>
        <v>39878</v>
      </c>
      <c r="B486" s="9">
        <v>18</v>
      </c>
      <c r="C486" s="9">
        <v>18.25</v>
      </c>
      <c r="D486" s="9">
        <v>15.75</v>
      </c>
    </row>
    <row r="487" spans="1:5" ht="11.25" customHeight="1">
      <c r="A487" s="143">
        <f t="shared" si="3"/>
        <v>39885</v>
      </c>
      <c r="B487" s="9">
        <v>18</v>
      </c>
      <c r="C487" s="9">
        <v>18.25</v>
      </c>
      <c r="D487" s="9">
        <v>15.75</v>
      </c>
    </row>
    <row r="488" spans="1:5" ht="11.25" customHeight="1">
      <c r="A488" s="143">
        <f t="shared" si="3"/>
        <v>39892</v>
      </c>
      <c r="B488" s="9">
        <v>17</v>
      </c>
      <c r="C488" s="9">
        <v>15.75</v>
      </c>
      <c r="D488" s="9">
        <v>15.75</v>
      </c>
    </row>
    <row r="489" spans="1:5" ht="11.25" customHeight="1">
      <c r="A489" s="143">
        <f t="shared" si="3"/>
        <v>39899</v>
      </c>
      <c r="B489" s="9">
        <v>17</v>
      </c>
      <c r="C489" s="9">
        <v>15.75</v>
      </c>
      <c r="D489" s="9">
        <v>14.25</v>
      </c>
    </row>
    <row r="490" spans="1:5" ht="11.25" customHeight="1">
      <c r="A490" s="143">
        <f t="shared" si="3"/>
        <v>39906</v>
      </c>
      <c r="B490" s="9">
        <v>17</v>
      </c>
      <c r="C490" s="9">
        <v>15.63</v>
      </c>
      <c r="D490" s="9">
        <v>14.25</v>
      </c>
      <c r="E490" s="9"/>
    </row>
    <row r="491" spans="1:5" ht="11.25" customHeight="1">
      <c r="A491" s="143">
        <f t="shared" si="3"/>
        <v>39913</v>
      </c>
      <c r="B491" s="9">
        <v>15.5</v>
      </c>
      <c r="C491" s="9">
        <v>14.5</v>
      </c>
      <c r="D491" s="9">
        <v>12.75</v>
      </c>
    </row>
    <row r="492" spans="1:5" ht="11.25" customHeight="1">
      <c r="A492" s="143">
        <f t="shared" si="3"/>
        <v>39920</v>
      </c>
      <c r="B492" s="9">
        <v>15.5</v>
      </c>
      <c r="C492" s="9">
        <v>14.5</v>
      </c>
      <c r="D492" s="9">
        <v>12.75</v>
      </c>
    </row>
    <row r="493" spans="1:5" ht="11.25" customHeight="1">
      <c r="A493" s="143">
        <f t="shared" si="3"/>
        <v>39927</v>
      </c>
      <c r="B493" s="9">
        <v>15.5</v>
      </c>
      <c r="C493" s="9">
        <v>13.75</v>
      </c>
      <c r="D493" s="9">
        <v>12.5</v>
      </c>
    </row>
    <row r="494" spans="1:5" ht="11.25" customHeight="1">
      <c r="A494" s="143">
        <f t="shared" si="3"/>
        <v>39934</v>
      </c>
      <c r="B494" s="9">
        <v>15.5</v>
      </c>
      <c r="C494" s="9">
        <v>13.5</v>
      </c>
      <c r="D494" s="9">
        <v>12.5</v>
      </c>
      <c r="E494" s="9"/>
    </row>
    <row r="495" spans="1:5" ht="11.25" customHeight="1">
      <c r="A495" s="143">
        <f t="shared" si="3"/>
        <v>39941</v>
      </c>
      <c r="B495" s="9">
        <v>13</v>
      </c>
      <c r="C495" s="9">
        <v>8.25</v>
      </c>
      <c r="D495" s="9">
        <v>9.5</v>
      </c>
      <c r="E495" s="9"/>
    </row>
    <row r="496" spans="1:5" ht="11.25" customHeight="1">
      <c r="A496" s="143">
        <f t="shared" si="3"/>
        <v>39948</v>
      </c>
      <c r="B496" s="9">
        <v>13</v>
      </c>
      <c r="C496" s="9">
        <v>8</v>
      </c>
      <c r="D496" s="9">
        <v>9.5</v>
      </c>
    </row>
    <row r="497" spans="1:5" ht="11.25" customHeight="1">
      <c r="A497" s="143">
        <f t="shared" si="3"/>
        <v>39955</v>
      </c>
      <c r="B497" s="9">
        <v>13</v>
      </c>
      <c r="C497" s="9">
        <v>7.63</v>
      </c>
      <c r="D497" s="9">
        <v>9.5</v>
      </c>
    </row>
    <row r="498" spans="1:5" ht="11.25" customHeight="1">
      <c r="A498" s="143">
        <f t="shared" si="3"/>
        <v>39962</v>
      </c>
      <c r="B498" s="9">
        <v>13</v>
      </c>
      <c r="C498" s="9">
        <v>7.5</v>
      </c>
      <c r="D498" s="9">
        <v>9.5</v>
      </c>
    </row>
    <row r="499" spans="1:5" ht="11.25" customHeight="1">
      <c r="A499" s="143">
        <f t="shared" si="3"/>
        <v>39969</v>
      </c>
      <c r="B499" s="9">
        <v>12</v>
      </c>
      <c r="C499" s="9">
        <v>8</v>
      </c>
      <c r="D499" s="9">
        <v>9.5</v>
      </c>
    </row>
    <row r="500" spans="1:5" ht="11.25" customHeight="1">
      <c r="A500" s="143">
        <f t="shared" si="3"/>
        <v>39976</v>
      </c>
      <c r="B500" s="9">
        <v>12</v>
      </c>
      <c r="C500" s="9">
        <v>8</v>
      </c>
      <c r="D500" s="9">
        <v>9.5</v>
      </c>
    </row>
    <row r="501" spans="1:5" ht="11.25" customHeight="1">
      <c r="A501" s="143">
        <f t="shared" si="3"/>
        <v>39983</v>
      </c>
      <c r="B501" s="9">
        <v>12</v>
      </c>
      <c r="C501" s="9">
        <v>8</v>
      </c>
      <c r="D501" s="9">
        <v>9.4499999999999993</v>
      </c>
    </row>
    <row r="502" spans="1:5" ht="11.25" customHeight="1">
      <c r="A502" s="143">
        <f t="shared" si="3"/>
        <v>39990</v>
      </c>
      <c r="B502" s="9">
        <v>12</v>
      </c>
      <c r="C502" s="9">
        <v>8</v>
      </c>
      <c r="D502" s="9">
        <v>9.3800000000000008</v>
      </c>
      <c r="E502" s="9"/>
    </row>
    <row r="503" spans="1:5" ht="11.25" customHeight="1">
      <c r="A503" s="143">
        <f t="shared" si="3"/>
        <v>39997</v>
      </c>
      <c r="B503" s="9">
        <v>12</v>
      </c>
      <c r="C503" s="9">
        <v>8.1300000000000008</v>
      </c>
      <c r="D503" s="9">
        <v>9.33</v>
      </c>
      <c r="E503" s="9"/>
    </row>
    <row r="504" spans="1:5" ht="11.25" customHeight="1">
      <c r="A504" s="143">
        <f t="shared" si="3"/>
        <v>40004</v>
      </c>
      <c r="B504" s="9">
        <v>12</v>
      </c>
      <c r="C504" s="9">
        <v>8.1300000000000008</v>
      </c>
      <c r="D504" s="9">
        <v>9.3000000000000007</v>
      </c>
      <c r="E504" s="9"/>
    </row>
    <row r="505" spans="1:5" ht="11.25" customHeight="1">
      <c r="A505" s="143">
        <f t="shared" si="3"/>
        <v>40011</v>
      </c>
      <c r="B505" s="9">
        <v>12</v>
      </c>
      <c r="C505" s="9">
        <v>8.1300000000000008</v>
      </c>
      <c r="D505" s="9">
        <v>9.3000000000000007</v>
      </c>
      <c r="E505" s="9"/>
    </row>
    <row r="506" spans="1:5" ht="11.25" customHeight="1">
      <c r="A506" s="143">
        <f t="shared" si="3"/>
        <v>40018</v>
      </c>
      <c r="B506" s="9">
        <v>12</v>
      </c>
      <c r="C506" s="9">
        <v>8.1300000000000008</v>
      </c>
      <c r="D506" s="9">
        <v>9.25</v>
      </c>
      <c r="E506" s="9"/>
    </row>
    <row r="507" spans="1:5" ht="11.25" customHeight="1">
      <c r="A507" s="143">
        <f t="shared" si="3"/>
        <v>40025</v>
      </c>
      <c r="B507" s="9">
        <v>12</v>
      </c>
      <c r="C507" s="9">
        <v>8.15</v>
      </c>
      <c r="D507" s="9">
        <v>9.15</v>
      </c>
      <c r="E507" s="9"/>
    </row>
    <row r="508" spans="1:5" ht="11.25" customHeight="1">
      <c r="A508" s="143">
        <f t="shared" si="3"/>
        <v>40032</v>
      </c>
      <c r="B508" s="9">
        <v>12</v>
      </c>
      <c r="C508" s="9">
        <v>7.85</v>
      </c>
      <c r="D508" s="9">
        <v>8.75</v>
      </c>
      <c r="E508" s="9"/>
    </row>
    <row r="509" spans="1:5" ht="11.25" customHeight="1">
      <c r="A509" s="143">
        <f t="shared" si="3"/>
        <v>40039</v>
      </c>
      <c r="B509" s="9">
        <v>12</v>
      </c>
      <c r="C509" s="9">
        <v>7.95</v>
      </c>
      <c r="D509" s="9">
        <v>8.5</v>
      </c>
      <c r="E509" s="9"/>
    </row>
    <row r="510" spans="1:5" ht="11.25" customHeight="1">
      <c r="A510" s="143">
        <f t="shared" si="3"/>
        <v>40046</v>
      </c>
      <c r="B510" s="9">
        <v>12</v>
      </c>
      <c r="C510" s="9">
        <v>8.0500000000000007</v>
      </c>
      <c r="D510" s="9">
        <v>8.48</v>
      </c>
      <c r="E510" s="9"/>
    </row>
    <row r="511" spans="1:5" ht="11.25" customHeight="1">
      <c r="A511" s="143">
        <f t="shared" si="3"/>
        <v>40053</v>
      </c>
      <c r="B511" s="9">
        <v>12</v>
      </c>
      <c r="C511" s="9">
        <v>8.0500000000000007</v>
      </c>
      <c r="D511" s="9">
        <v>8.5</v>
      </c>
    </row>
    <row r="512" spans="1:5" ht="11.25" customHeight="1">
      <c r="A512" s="143">
        <f t="shared" si="3"/>
        <v>40060</v>
      </c>
      <c r="B512" s="9">
        <v>12</v>
      </c>
      <c r="C512" s="9">
        <v>8.18</v>
      </c>
      <c r="D512" s="9">
        <v>8.48</v>
      </c>
      <c r="E512" s="9"/>
    </row>
    <row r="513" spans="1:5" ht="11.25" customHeight="1">
      <c r="A513" s="143">
        <f t="shared" si="3"/>
        <v>40067</v>
      </c>
      <c r="B513" s="9">
        <v>12</v>
      </c>
      <c r="C513" s="9">
        <v>8.48</v>
      </c>
      <c r="D513" s="9">
        <v>8.4499999999999993</v>
      </c>
    </row>
    <row r="514" spans="1:5" ht="11.25" customHeight="1">
      <c r="A514" s="143">
        <f t="shared" si="3"/>
        <v>40074</v>
      </c>
      <c r="B514" s="9">
        <v>12</v>
      </c>
      <c r="C514" s="9">
        <v>8.48</v>
      </c>
      <c r="D514" s="9">
        <v>8.4499999999999993</v>
      </c>
    </row>
    <row r="515" spans="1:5" ht="11.25" customHeight="1">
      <c r="A515" s="143">
        <f>A514+7</f>
        <v>40081</v>
      </c>
      <c r="B515" s="9">
        <v>12</v>
      </c>
      <c r="C515" s="9">
        <v>8.48</v>
      </c>
      <c r="D515" s="9">
        <v>8.4499999999999993</v>
      </c>
    </row>
    <row r="516" spans="1:5" ht="11.25" customHeight="1">
      <c r="A516" s="143">
        <f>A515+7</f>
        <v>40088</v>
      </c>
      <c r="B516" s="9">
        <v>12</v>
      </c>
      <c r="C516" s="9">
        <v>8.48</v>
      </c>
      <c r="D516" s="9">
        <v>8.4499999999999993</v>
      </c>
      <c r="E516" s="9"/>
    </row>
    <row r="517" spans="1:5" ht="11.25" customHeight="1">
      <c r="A517" s="143">
        <f t="shared" si="3"/>
        <v>40095</v>
      </c>
      <c r="B517" s="9">
        <v>12</v>
      </c>
      <c r="C517" s="9">
        <v>8.5</v>
      </c>
      <c r="D517" s="9">
        <v>8.75</v>
      </c>
    </row>
    <row r="518" spans="1:5" ht="11.25" customHeight="1">
      <c r="A518" s="143">
        <f t="shared" si="3"/>
        <v>40102</v>
      </c>
      <c r="B518" s="9">
        <v>12</v>
      </c>
      <c r="C518" s="9">
        <v>8.5</v>
      </c>
      <c r="D518" s="9">
        <v>9.75</v>
      </c>
    </row>
    <row r="519" spans="1:5" ht="11.25" customHeight="1">
      <c r="A519" s="143">
        <f t="shared" si="3"/>
        <v>40109</v>
      </c>
      <c r="B519" s="9">
        <v>12</v>
      </c>
      <c r="C519" s="9">
        <v>8.5</v>
      </c>
      <c r="D519" s="9">
        <v>9.75</v>
      </c>
      <c r="E519" s="9"/>
    </row>
    <row r="520" spans="1:5" ht="11.25" customHeight="1">
      <c r="A520" s="143">
        <f t="shared" si="3"/>
        <v>40116</v>
      </c>
      <c r="B520" s="9">
        <v>12</v>
      </c>
      <c r="C520" s="9">
        <v>8.5</v>
      </c>
      <c r="D520" s="9">
        <v>9.75</v>
      </c>
      <c r="E520" s="9"/>
    </row>
    <row r="521" spans="1:5" ht="11.25" customHeight="1">
      <c r="A521" s="143">
        <f t="shared" si="3"/>
        <v>40123</v>
      </c>
      <c r="B521" s="9">
        <v>11</v>
      </c>
      <c r="C521" s="9">
        <v>8.75</v>
      </c>
      <c r="D521" s="9">
        <v>9.25</v>
      </c>
      <c r="E521" s="9"/>
    </row>
    <row r="522" spans="1:5" ht="11.25" customHeight="1">
      <c r="A522" s="143">
        <f t="shared" si="3"/>
        <v>40130</v>
      </c>
      <c r="B522" s="9">
        <v>11</v>
      </c>
      <c r="C522" s="9">
        <v>8.75</v>
      </c>
      <c r="D522" s="9">
        <v>9.25</v>
      </c>
      <c r="E522" s="9"/>
    </row>
    <row r="523" spans="1:5" ht="11.25" customHeight="1">
      <c r="A523" s="143">
        <f t="shared" si="3"/>
        <v>40137</v>
      </c>
      <c r="B523" s="9">
        <v>11</v>
      </c>
      <c r="C523" s="9">
        <v>8.75</v>
      </c>
      <c r="D523" s="9">
        <v>9.25</v>
      </c>
      <c r="E523" s="9"/>
    </row>
    <row r="524" spans="1:5" ht="11.25" customHeight="1">
      <c r="A524" s="143">
        <f t="shared" si="3"/>
        <v>40144</v>
      </c>
      <c r="B524" s="9">
        <v>11</v>
      </c>
      <c r="C524" s="9">
        <v>8.75</v>
      </c>
      <c r="D524" s="9">
        <v>9.5</v>
      </c>
    </row>
    <row r="525" spans="1:5" ht="11.25" customHeight="1">
      <c r="A525" s="143">
        <f t="shared" si="3"/>
        <v>40151</v>
      </c>
      <c r="B525" s="9">
        <v>11</v>
      </c>
      <c r="C525" s="9">
        <v>8.75</v>
      </c>
      <c r="D525" s="9">
        <v>9.25</v>
      </c>
    </row>
    <row r="526" spans="1:5" ht="11.25" customHeight="1">
      <c r="A526" s="143">
        <f t="shared" si="3"/>
        <v>40158</v>
      </c>
      <c r="B526" s="9">
        <v>10</v>
      </c>
      <c r="C526" s="9">
        <v>8.5</v>
      </c>
      <c r="D526" s="9">
        <v>9</v>
      </c>
    </row>
    <row r="527" spans="1:5" ht="11.25" customHeight="1">
      <c r="A527" s="143">
        <f t="shared" si="3"/>
        <v>40165</v>
      </c>
      <c r="B527" s="9">
        <v>10</v>
      </c>
      <c r="C527" s="9">
        <v>8.4</v>
      </c>
      <c r="D527" s="9">
        <v>9</v>
      </c>
    </row>
    <row r="528" spans="1:5" ht="11.25" customHeight="1">
      <c r="A528" s="143">
        <f>A527+5</f>
        <v>40170</v>
      </c>
      <c r="B528" s="9">
        <v>10</v>
      </c>
      <c r="C528" s="9">
        <v>8.4</v>
      </c>
      <c r="D528" s="9">
        <v>9</v>
      </c>
    </row>
    <row r="529" spans="1:5" ht="11.25" customHeight="1">
      <c r="A529" s="143">
        <f t="shared" si="3"/>
        <v>40177</v>
      </c>
      <c r="B529" s="9">
        <v>10</v>
      </c>
      <c r="C529" s="9">
        <v>8.4</v>
      </c>
      <c r="D529" s="9">
        <v>9</v>
      </c>
    </row>
    <row r="530" spans="1:5" ht="11.25" customHeight="1">
      <c r="A530" s="143">
        <f>A529+9</f>
        <v>40186</v>
      </c>
      <c r="B530" s="9">
        <v>10</v>
      </c>
      <c r="C530" s="9">
        <v>8.4</v>
      </c>
      <c r="D530" s="9">
        <v>9</v>
      </c>
    </row>
    <row r="531" spans="1:5" ht="11.25" customHeight="1">
      <c r="A531" s="143">
        <f t="shared" si="3"/>
        <v>40193</v>
      </c>
      <c r="B531" s="9">
        <v>10</v>
      </c>
      <c r="C531" s="9">
        <v>8.4</v>
      </c>
      <c r="D531" s="9">
        <v>9</v>
      </c>
      <c r="E531" s="9"/>
    </row>
    <row r="532" spans="1:5" ht="11.25" customHeight="1">
      <c r="A532" s="143">
        <f t="shared" si="3"/>
        <v>40200</v>
      </c>
      <c r="B532" s="9">
        <v>10</v>
      </c>
      <c r="C532" s="9">
        <v>8.4</v>
      </c>
      <c r="D532" s="9">
        <v>9</v>
      </c>
      <c r="E532" s="9"/>
    </row>
    <row r="533" spans="1:5" ht="11.25" customHeight="1">
      <c r="A533" s="143">
        <f>A532+5</f>
        <v>40205</v>
      </c>
      <c r="B533" s="9">
        <v>9.5</v>
      </c>
      <c r="C533" s="9">
        <v>8.4</v>
      </c>
      <c r="D533" s="9">
        <v>9</v>
      </c>
      <c r="E533" s="9"/>
    </row>
    <row r="534" spans="1:5" ht="11.25" customHeight="1">
      <c r="A534" s="143">
        <f>A533+9</f>
        <v>40214</v>
      </c>
      <c r="B534" s="9">
        <v>9.5</v>
      </c>
      <c r="C534" s="9">
        <v>8.25</v>
      </c>
      <c r="D534" s="9">
        <v>8.5</v>
      </c>
      <c r="E534" s="9"/>
    </row>
    <row r="535" spans="1:5" ht="11.25" customHeight="1">
      <c r="A535" s="143">
        <f t="shared" si="3"/>
        <v>40221</v>
      </c>
      <c r="B535" s="9">
        <v>9.5</v>
      </c>
      <c r="C535" s="9">
        <v>8.25</v>
      </c>
      <c r="D535" s="9">
        <v>8.75</v>
      </c>
      <c r="E535" s="9"/>
    </row>
    <row r="536" spans="1:5" ht="11.25" customHeight="1">
      <c r="A536" s="143">
        <f t="shared" si="3"/>
        <v>40228</v>
      </c>
      <c r="B536" s="9">
        <v>9.5</v>
      </c>
      <c r="C536" s="9">
        <v>8.25</v>
      </c>
      <c r="D536" s="9">
        <v>8.75</v>
      </c>
      <c r="E536" s="9"/>
    </row>
    <row r="537" spans="1:5" ht="11.25" customHeight="1">
      <c r="A537" s="143">
        <f t="shared" si="3"/>
        <v>40235</v>
      </c>
      <c r="B537" s="9">
        <v>9.5</v>
      </c>
      <c r="C537" s="9">
        <v>8.25</v>
      </c>
      <c r="D537" s="9">
        <v>8.75</v>
      </c>
      <c r="E537" s="9"/>
    </row>
    <row r="538" spans="1:5" ht="11.25" customHeight="1">
      <c r="A538" s="143">
        <f t="shared" si="3"/>
        <v>40242</v>
      </c>
      <c r="B538" s="9">
        <v>9.5</v>
      </c>
      <c r="C538" s="9">
        <v>8.25</v>
      </c>
      <c r="D538" s="9">
        <v>8.6</v>
      </c>
      <c r="E538" s="9"/>
    </row>
    <row r="539" spans="1:5" ht="11.25" customHeight="1">
      <c r="A539" s="143">
        <f t="shared" si="3"/>
        <v>40249</v>
      </c>
      <c r="B539" s="9">
        <v>9.5</v>
      </c>
      <c r="C539" s="9">
        <v>8.25</v>
      </c>
      <c r="D539" s="9">
        <v>8.6</v>
      </c>
      <c r="E539" s="9"/>
    </row>
    <row r="540" spans="1:5" ht="11.25" customHeight="1">
      <c r="A540" s="143">
        <f t="shared" si="3"/>
        <v>40256</v>
      </c>
      <c r="B540" s="9">
        <v>9</v>
      </c>
      <c r="C540" s="9">
        <v>8</v>
      </c>
      <c r="D540" s="9">
        <v>8</v>
      </c>
      <c r="E540" s="9"/>
    </row>
    <row r="541" spans="1:5" ht="11.25" customHeight="1">
      <c r="A541" s="143">
        <f t="shared" si="3"/>
        <v>40263</v>
      </c>
      <c r="B541" s="9">
        <v>9</v>
      </c>
      <c r="C541" s="9">
        <v>8</v>
      </c>
      <c r="D541" s="9">
        <v>8</v>
      </c>
      <c r="E541" s="9"/>
    </row>
    <row r="542" spans="1:5" ht="11.25" customHeight="1">
      <c r="A542" s="143">
        <f>A541+11</f>
        <v>40274</v>
      </c>
      <c r="B542" s="9">
        <v>9</v>
      </c>
      <c r="C542" s="9">
        <v>8</v>
      </c>
      <c r="D542" s="9">
        <v>8</v>
      </c>
      <c r="E542" s="9"/>
    </row>
    <row r="543" spans="1:5" ht="11.25" customHeight="1">
      <c r="A543" s="143">
        <f>A542+3</f>
        <v>40277</v>
      </c>
      <c r="B543" s="9">
        <v>9</v>
      </c>
      <c r="C543" s="9">
        <v>8</v>
      </c>
      <c r="D543" s="9">
        <v>8</v>
      </c>
      <c r="E543" s="9"/>
    </row>
    <row r="544" spans="1:5" ht="11.25" customHeight="1">
      <c r="A544" s="143">
        <f t="shared" si="3"/>
        <v>40284</v>
      </c>
      <c r="B544" s="9">
        <v>9</v>
      </c>
      <c r="C544" s="9">
        <v>8</v>
      </c>
      <c r="D544" s="9">
        <v>8</v>
      </c>
      <c r="E544" s="9"/>
    </row>
    <row r="545" spans="1:7" ht="11.25" customHeight="1">
      <c r="A545" s="143">
        <f t="shared" ref="A545:A579" si="4">A544+7</f>
        <v>40291</v>
      </c>
      <c r="B545" s="9">
        <v>9</v>
      </c>
      <c r="C545" s="9">
        <v>8</v>
      </c>
      <c r="D545" s="9">
        <v>8</v>
      </c>
      <c r="E545" s="9"/>
    </row>
    <row r="546" spans="1:7" ht="11.25" customHeight="1">
      <c r="A546" s="143">
        <f t="shared" si="4"/>
        <v>40298</v>
      </c>
      <c r="B546" s="9">
        <v>9</v>
      </c>
      <c r="C546" s="9">
        <v>8</v>
      </c>
      <c r="D546" s="9">
        <v>8</v>
      </c>
      <c r="E546" s="9"/>
    </row>
    <row r="547" spans="1:7" ht="11.25" customHeight="1">
      <c r="A547" s="143">
        <f t="shared" si="4"/>
        <v>40305</v>
      </c>
      <c r="B547" s="9">
        <v>8.5</v>
      </c>
      <c r="C547" s="9">
        <v>7.5</v>
      </c>
      <c r="D547" s="9">
        <v>7.5</v>
      </c>
      <c r="E547" s="9"/>
    </row>
    <row r="548" spans="1:7" ht="11.25" customHeight="1">
      <c r="A548" s="143">
        <f t="shared" si="4"/>
        <v>40312</v>
      </c>
      <c r="B548" s="9">
        <v>8.5</v>
      </c>
      <c r="C548" s="9">
        <v>7.5</v>
      </c>
      <c r="D548" s="9">
        <v>7.5</v>
      </c>
      <c r="E548" s="9"/>
    </row>
    <row r="549" spans="1:7" ht="11.25" customHeight="1">
      <c r="A549" s="143">
        <f t="shared" si="4"/>
        <v>40319</v>
      </c>
      <c r="B549" s="9">
        <v>8.5</v>
      </c>
      <c r="C549" s="9">
        <v>7.5</v>
      </c>
      <c r="D549" s="9">
        <v>7.5</v>
      </c>
      <c r="E549" s="9"/>
      <c r="F549" s="138"/>
      <c r="G549" s="138"/>
    </row>
    <row r="550" spans="1:7" ht="11.25" customHeight="1">
      <c r="A550" s="143">
        <f t="shared" si="4"/>
        <v>40326</v>
      </c>
      <c r="B550" s="9">
        <v>8.5</v>
      </c>
      <c r="C550" s="9">
        <v>7.5</v>
      </c>
      <c r="D550" s="9">
        <v>7.5</v>
      </c>
      <c r="E550" s="9"/>
      <c r="F550" s="138"/>
      <c r="G550" s="138"/>
    </row>
    <row r="551" spans="1:7" ht="11.25" customHeight="1">
      <c r="A551" s="143">
        <f t="shared" si="4"/>
        <v>40333</v>
      </c>
      <c r="B551" s="9">
        <v>8.5</v>
      </c>
      <c r="C551" s="9">
        <v>7.5</v>
      </c>
      <c r="D551" s="9">
        <v>7.5</v>
      </c>
    </row>
    <row r="552" spans="1:7" ht="11.25" customHeight="1">
      <c r="A552" s="143">
        <f t="shared" si="4"/>
        <v>40340</v>
      </c>
      <c r="B552" s="9">
        <v>8.5</v>
      </c>
      <c r="C552" s="9">
        <v>7.45</v>
      </c>
      <c r="D552" s="9">
        <v>7.5</v>
      </c>
    </row>
    <row r="553" spans="1:7" ht="11.25" customHeight="1">
      <c r="A553" s="143">
        <f t="shared" si="4"/>
        <v>40347</v>
      </c>
      <c r="B553" s="9">
        <v>8.5</v>
      </c>
      <c r="C553" s="9">
        <v>7.45</v>
      </c>
      <c r="D553" s="9">
        <v>7.5</v>
      </c>
    </row>
    <row r="554" spans="1:7" ht="11.25" customHeight="1">
      <c r="A554" s="143">
        <f>A553+6</f>
        <v>40353</v>
      </c>
      <c r="B554" s="9">
        <v>8</v>
      </c>
      <c r="C554" s="9">
        <v>7.45</v>
      </c>
      <c r="D554" s="9">
        <v>7.5</v>
      </c>
    </row>
    <row r="555" spans="1:7" ht="11.25" customHeight="1">
      <c r="A555" s="143">
        <f>A554+8</f>
        <v>40361</v>
      </c>
      <c r="B555" s="9">
        <v>8</v>
      </c>
      <c r="C555" s="9">
        <v>7.05</v>
      </c>
      <c r="D555" s="9">
        <v>7</v>
      </c>
    </row>
    <row r="556" spans="1:7" ht="11.25" customHeight="1">
      <c r="A556" s="143">
        <f t="shared" si="4"/>
        <v>40368</v>
      </c>
      <c r="B556" s="9">
        <v>8</v>
      </c>
      <c r="C556" s="9">
        <v>7.05</v>
      </c>
      <c r="D556" s="9">
        <v>7</v>
      </c>
    </row>
    <row r="557" spans="1:7" ht="11.25" customHeight="1">
      <c r="A557" s="143">
        <f t="shared" si="4"/>
        <v>40375</v>
      </c>
      <c r="B557" s="9">
        <v>8</v>
      </c>
      <c r="C557" s="9">
        <v>7.05</v>
      </c>
      <c r="D557" s="9">
        <v>7</v>
      </c>
    </row>
    <row r="558" spans="1:7" ht="11.25" customHeight="1">
      <c r="A558" s="143">
        <f t="shared" si="4"/>
        <v>40382</v>
      </c>
      <c r="B558" s="9">
        <v>8</v>
      </c>
      <c r="C558" s="9">
        <v>7.05</v>
      </c>
      <c r="D558" s="9">
        <v>7</v>
      </c>
    </row>
    <row r="559" spans="1:7" ht="11.25" customHeight="1">
      <c r="A559" s="143">
        <f t="shared" si="4"/>
        <v>40389</v>
      </c>
      <c r="B559" s="9">
        <v>8</v>
      </c>
      <c r="C559" s="9">
        <v>7.05</v>
      </c>
      <c r="D559" s="9">
        <v>7.1</v>
      </c>
    </row>
    <row r="560" spans="1:7" ht="11.25" customHeight="1">
      <c r="A560" s="143">
        <f t="shared" si="4"/>
        <v>40396</v>
      </c>
      <c r="B560" s="9">
        <v>8</v>
      </c>
      <c r="C560" s="9">
        <v>7.05</v>
      </c>
      <c r="D560" s="9">
        <v>7</v>
      </c>
    </row>
    <row r="561" spans="1:4" ht="11.25" customHeight="1">
      <c r="A561" s="143">
        <f t="shared" si="4"/>
        <v>40403</v>
      </c>
      <c r="B561" s="9">
        <v>8</v>
      </c>
      <c r="C561" s="9">
        <v>7.05</v>
      </c>
      <c r="D561" s="9">
        <v>7</v>
      </c>
    </row>
    <row r="562" spans="1:4" ht="11.25" customHeight="1">
      <c r="A562" s="143">
        <f t="shared" si="4"/>
        <v>40410</v>
      </c>
      <c r="B562" s="9">
        <v>7</v>
      </c>
      <c r="C562" s="9">
        <v>6.1</v>
      </c>
      <c r="D562" s="9">
        <v>6</v>
      </c>
    </row>
    <row r="563" spans="1:4" ht="11.25" customHeight="1">
      <c r="A563" s="143">
        <f t="shared" si="4"/>
        <v>40417</v>
      </c>
      <c r="B563" s="9">
        <v>7</v>
      </c>
      <c r="C563" s="9">
        <v>6.1</v>
      </c>
      <c r="D563" s="9">
        <v>6</v>
      </c>
    </row>
    <row r="564" spans="1:4" ht="11.25" customHeight="1">
      <c r="A564" s="143">
        <f t="shared" si="4"/>
        <v>40424</v>
      </c>
      <c r="B564" s="9">
        <v>7</v>
      </c>
      <c r="C564" s="9">
        <v>6</v>
      </c>
      <c r="D564" s="9">
        <v>6</v>
      </c>
    </row>
    <row r="565" spans="1:4" ht="11.25" customHeight="1">
      <c r="A565" s="143">
        <f t="shared" si="4"/>
        <v>40431</v>
      </c>
      <c r="B565" s="9">
        <v>7</v>
      </c>
      <c r="C565" s="9">
        <v>5.8</v>
      </c>
      <c r="D565" s="9">
        <v>6</v>
      </c>
    </row>
    <row r="566" spans="1:4" ht="11.25" customHeight="1">
      <c r="A566" s="143">
        <f t="shared" si="4"/>
        <v>40438</v>
      </c>
      <c r="B566" s="9">
        <v>7</v>
      </c>
      <c r="C566" s="9">
        <v>5.8</v>
      </c>
      <c r="D566" s="9">
        <v>6</v>
      </c>
    </row>
    <row r="567" spans="1:4" ht="11.25" customHeight="1">
      <c r="A567" s="143">
        <f t="shared" si="4"/>
        <v>40445</v>
      </c>
      <c r="B567" s="9">
        <v>6.25</v>
      </c>
      <c r="C567" s="9">
        <v>5.35</v>
      </c>
      <c r="D567" s="9">
        <v>5</v>
      </c>
    </row>
    <row r="568" spans="1:4" ht="11.25" customHeight="1">
      <c r="A568" s="143">
        <f t="shared" si="4"/>
        <v>40452</v>
      </c>
      <c r="B568" s="9">
        <v>6.25</v>
      </c>
      <c r="C568" s="9">
        <v>5.35</v>
      </c>
      <c r="D568" s="9">
        <v>5.75</v>
      </c>
    </row>
    <row r="569" spans="1:4" ht="11.25" customHeight="1">
      <c r="A569" s="143">
        <f t="shared" si="4"/>
        <v>40459</v>
      </c>
      <c r="B569" s="9">
        <v>6.25</v>
      </c>
      <c r="C569" s="9">
        <v>5.3</v>
      </c>
      <c r="D569" s="9">
        <v>5</v>
      </c>
    </row>
    <row r="570" spans="1:4" ht="11.25" customHeight="1">
      <c r="A570" s="143">
        <f t="shared" si="4"/>
        <v>40466</v>
      </c>
      <c r="B570" s="9">
        <v>6.25</v>
      </c>
      <c r="C570" s="9">
        <v>5.3</v>
      </c>
      <c r="D570" s="9">
        <v>5</v>
      </c>
    </row>
    <row r="571" spans="1:4" ht="11.25" customHeight="1">
      <c r="A571" s="143">
        <f t="shared" si="4"/>
        <v>40473</v>
      </c>
      <c r="B571" s="9">
        <v>6.25</v>
      </c>
      <c r="C571" s="9">
        <v>5.3</v>
      </c>
      <c r="D571" s="9">
        <v>5.25</v>
      </c>
    </row>
    <row r="572" spans="1:4" ht="11.25" customHeight="1">
      <c r="A572" s="143">
        <f t="shared" si="4"/>
        <v>40480</v>
      </c>
      <c r="B572" s="9">
        <v>6.25</v>
      </c>
      <c r="C572" s="9">
        <v>5.3</v>
      </c>
      <c r="D572" s="9">
        <v>6.25</v>
      </c>
    </row>
    <row r="573" spans="1:4" ht="11.25" customHeight="1">
      <c r="A573" s="143">
        <f t="shared" si="4"/>
        <v>40487</v>
      </c>
      <c r="B573" s="9">
        <v>5.5</v>
      </c>
      <c r="C573" s="9">
        <v>4.8</v>
      </c>
      <c r="D573" s="9">
        <v>4.75</v>
      </c>
    </row>
    <row r="574" spans="1:4" ht="11.25" customHeight="1">
      <c r="A574" s="143">
        <f t="shared" si="4"/>
        <v>40494</v>
      </c>
      <c r="B574" s="9">
        <v>5.5</v>
      </c>
      <c r="C574" s="9">
        <v>4.8</v>
      </c>
      <c r="D574" s="9">
        <v>4.5</v>
      </c>
    </row>
    <row r="575" spans="1:4" ht="11.25" customHeight="1">
      <c r="A575" s="143">
        <f t="shared" si="4"/>
        <v>40501</v>
      </c>
      <c r="B575" s="9">
        <v>5.5</v>
      </c>
      <c r="C575" s="9">
        <v>4.8</v>
      </c>
      <c r="D575" s="9">
        <v>5</v>
      </c>
    </row>
    <row r="576" spans="1:4" ht="11.25" customHeight="1">
      <c r="A576" s="143">
        <f t="shared" si="4"/>
        <v>40508</v>
      </c>
      <c r="B576" s="9">
        <v>5.5</v>
      </c>
      <c r="C576" s="9">
        <v>4.8</v>
      </c>
      <c r="D576" s="9">
        <v>5.5</v>
      </c>
    </row>
    <row r="577" spans="1:4" ht="11.25" customHeight="1">
      <c r="A577" s="143">
        <f t="shared" si="4"/>
        <v>40515</v>
      </c>
      <c r="B577" s="9">
        <v>5.5</v>
      </c>
      <c r="C577" s="9">
        <v>4.8</v>
      </c>
      <c r="D577" s="9">
        <v>4.5</v>
      </c>
    </row>
    <row r="578" spans="1:4" ht="11.25" customHeight="1">
      <c r="A578" s="143">
        <f t="shared" si="4"/>
        <v>40522</v>
      </c>
      <c r="B578" s="9">
        <v>4.5</v>
      </c>
      <c r="C578" s="9">
        <v>4.1500000000000004</v>
      </c>
      <c r="D578" s="9">
        <v>4.5</v>
      </c>
    </row>
    <row r="579" spans="1:4" ht="11.25" customHeight="1">
      <c r="A579" s="143">
        <f t="shared" si="4"/>
        <v>40529</v>
      </c>
      <c r="B579" s="9">
        <v>4.5</v>
      </c>
      <c r="C579" s="9">
        <v>4.1500000000000004</v>
      </c>
      <c r="D579" s="9">
        <v>3.75</v>
      </c>
    </row>
    <row r="580" spans="1:4" ht="11.25" customHeight="1">
      <c r="A580" s="143">
        <v>40535</v>
      </c>
      <c r="B580" s="9">
        <v>4.5</v>
      </c>
      <c r="C580" s="9">
        <v>4.1500000000000004</v>
      </c>
      <c r="D580" s="9">
        <v>3.75</v>
      </c>
    </row>
    <row r="581" spans="1:4" ht="11.25" customHeight="1">
      <c r="A581" s="143">
        <v>40543</v>
      </c>
      <c r="B581" s="9">
        <v>4.5</v>
      </c>
      <c r="C581" s="9">
        <v>4.1500000000000004</v>
      </c>
      <c r="D581" s="9">
        <v>4.5999999999999996</v>
      </c>
    </row>
    <row r="582" spans="1:4" ht="11.25" customHeight="1">
      <c r="A582" s="143">
        <v>40550</v>
      </c>
      <c r="B582" s="9">
        <v>4.5</v>
      </c>
      <c r="C582" s="9">
        <v>4.1500000000000004</v>
      </c>
      <c r="D582" s="9">
        <v>3.75</v>
      </c>
    </row>
    <row r="583" spans="1:4" ht="11.25" customHeight="1">
      <c r="A583" s="143">
        <v>40557</v>
      </c>
      <c r="B583" s="9">
        <v>4.5</v>
      </c>
      <c r="C583" s="9">
        <v>4.1500000000000004</v>
      </c>
      <c r="D583" s="9">
        <v>3.75</v>
      </c>
    </row>
    <row r="584" spans="1:4" ht="11.25" customHeight="1">
      <c r="A584" s="143">
        <v>40564</v>
      </c>
      <c r="B584" s="9">
        <v>4.5</v>
      </c>
      <c r="C584" s="9">
        <v>4.1500000000000004</v>
      </c>
      <c r="D584" s="9">
        <v>3.75</v>
      </c>
    </row>
    <row r="585" spans="1:4" ht="11.25" customHeight="1">
      <c r="A585" s="143">
        <v>40571</v>
      </c>
      <c r="B585" s="9">
        <v>4.5</v>
      </c>
      <c r="C585" s="9">
        <v>4.05</v>
      </c>
      <c r="D585" s="9">
        <v>3.75</v>
      </c>
    </row>
    <row r="586" spans="1:4" ht="11.25" customHeight="1">
      <c r="A586" s="143">
        <v>40578</v>
      </c>
      <c r="B586" s="17">
        <v>4.25</v>
      </c>
      <c r="C586" s="16">
        <v>4</v>
      </c>
      <c r="D586" s="16">
        <v>3.75</v>
      </c>
    </row>
    <row r="587" spans="1:4" ht="11.25" customHeight="1">
      <c r="A587" s="143">
        <v>40585</v>
      </c>
      <c r="B587" s="17">
        <v>4.25</v>
      </c>
      <c r="C587" s="16">
        <v>4</v>
      </c>
      <c r="D587" s="16">
        <v>4.25</v>
      </c>
    </row>
    <row r="588" spans="1:4" ht="11.25" customHeight="1">
      <c r="A588" s="143">
        <v>40592</v>
      </c>
      <c r="B588" s="17">
        <v>4.25</v>
      </c>
      <c r="C588" s="16">
        <v>4</v>
      </c>
      <c r="D588" s="16">
        <v>4</v>
      </c>
    </row>
    <row r="589" spans="1:4" ht="11.25" customHeight="1">
      <c r="A589" s="143">
        <v>40599</v>
      </c>
      <c r="B589" s="17">
        <v>4.25</v>
      </c>
      <c r="C589" s="16">
        <v>4</v>
      </c>
      <c r="D589" s="16">
        <v>4</v>
      </c>
    </row>
    <row r="590" spans="1:4" ht="11.25" customHeight="1">
      <c r="A590" s="143">
        <v>40606</v>
      </c>
      <c r="B590" s="17">
        <v>4.25</v>
      </c>
      <c r="C590" s="16">
        <v>4</v>
      </c>
      <c r="D590" s="16">
        <v>3.5</v>
      </c>
    </row>
    <row r="591" spans="1:4" ht="11.25" customHeight="1">
      <c r="A591" s="143">
        <v>40613</v>
      </c>
      <c r="B591" s="17">
        <v>4.25</v>
      </c>
      <c r="C591" s="16">
        <v>4</v>
      </c>
      <c r="D591" s="16">
        <v>3.5</v>
      </c>
    </row>
    <row r="592" spans="1:4" ht="11.25" customHeight="1">
      <c r="A592" s="143">
        <v>40620</v>
      </c>
      <c r="B592" s="17">
        <v>4.25</v>
      </c>
      <c r="C592" s="16">
        <v>4</v>
      </c>
      <c r="D592" s="16">
        <v>3.75</v>
      </c>
    </row>
    <row r="593" spans="1:5" ht="11.25" customHeight="1">
      <c r="A593" s="143">
        <v>40627</v>
      </c>
      <c r="B593" s="17">
        <v>4.25</v>
      </c>
      <c r="C593" s="16">
        <v>4</v>
      </c>
      <c r="D593" s="16">
        <v>3.85</v>
      </c>
    </row>
    <row r="596" spans="1:5" ht="11.25" customHeight="1">
      <c r="B596" s="119" t="s">
        <v>99</v>
      </c>
      <c r="E596" s="9"/>
    </row>
    <row r="597" spans="1:5" ht="11.25" customHeight="1">
      <c r="B597" s="201" t="s">
        <v>140</v>
      </c>
      <c r="C597" s="201"/>
      <c r="D597" s="201"/>
      <c r="E597" s="201"/>
    </row>
    <row r="598" spans="1:5" ht="11.25" customHeight="1">
      <c r="B598" s="201"/>
      <c r="C598" s="201"/>
      <c r="D598" s="201"/>
      <c r="E598" s="201"/>
    </row>
  </sheetData>
  <mergeCells count="1">
    <mergeCell ref="B597:E598"/>
  </mergeCells>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572"/>
  <sheetViews>
    <sheetView workbookViewId="0">
      <pane xSplit="1" ySplit="7" topLeftCell="B531" activePane="bottomRight" state="frozen"/>
      <selection pane="topRight"/>
      <selection pane="bottomLeft"/>
      <selection pane="bottomRight" activeCell="A6" sqref="A6"/>
    </sheetView>
  </sheetViews>
  <sheetFormatPr defaultRowHeight="11.25" customHeight="1"/>
  <cols>
    <col min="1" max="1" width="14.5703125" style="9" customWidth="1"/>
    <col min="2" max="2" width="12.7109375" style="17" customWidth="1"/>
    <col min="3" max="3" width="16.85546875" style="16" customWidth="1"/>
    <col min="4" max="4" width="16" style="16" customWidth="1"/>
    <col min="5" max="5" width="16.7109375" style="3" customWidth="1"/>
    <col min="6" max="6" width="11.42578125" style="9" customWidth="1"/>
    <col min="7" max="16384" width="9.140625" style="9"/>
  </cols>
  <sheetData>
    <row r="1" spans="1:6" ht="11.25" customHeight="1">
      <c r="A1" s="91" t="s">
        <v>7</v>
      </c>
    </row>
    <row r="2" spans="1:6" ht="11.25" customHeight="1">
      <c r="A2" s="28" t="s">
        <v>122</v>
      </c>
    </row>
    <row r="3" spans="1:6" ht="11.25" customHeight="1">
      <c r="A3" s="167" t="s">
        <v>192</v>
      </c>
    </row>
    <row r="4" spans="1:6" ht="11.25" customHeight="1">
      <c r="A4" s="29" t="s">
        <v>23</v>
      </c>
    </row>
    <row r="5" spans="1:6" ht="11.25" customHeight="1">
      <c r="A5" s="13" t="s">
        <v>214</v>
      </c>
      <c r="B5" s="9"/>
      <c r="C5" s="9"/>
      <c r="D5" s="9"/>
      <c r="E5" s="9"/>
    </row>
    <row r="6" spans="1:6" ht="11.25" customHeight="1">
      <c r="B6" s="9"/>
      <c r="C6" s="9"/>
      <c r="D6" s="9"/>
      <c r="E6" s="9"/>
    </row>
    <row r="7" spans="1:6" ht="24" customHeight="1">
      <c r="B7" s="168" t="s">
        <v>142</v>
      </c>
      <c r="C7" s="168" t="s">
        <v>143</v>
      </c>
      <c r="D7" s="169" t="s">
        <v>144</v>
      </c>
      <c r="E7" s="170" t="s">
        <v>145</v>
      </c>
      <c r="F7" s="171" t="s">
        <v>146</v>
      </c>
    </row>
    <row r="8" spans="1:6" ht="11.25" customHeight="1">
      <c r="A8" s="125">
        <v>39815</v>
      </c>
      <c r="B8" s="40">
        <v>18</v>
      </c>
      <c r="C8" s="40" t="s">
        <v>148</v>
      </c>
      <c r="D8" s="40">
        <v>18.25</v>
      </c>
      <c r="E8" s="182">
        <v>15</v>
      </c>
      <c r="F8" s="173">
        <v>22</v>
      </c>
    </row>
    <row r="9" spans="1:6" ht="11.25" customHeight="1">
      <c r="A9" s="125">
        <v>39818</v>
      </c>
      <c r="B9" s="40">
        <v>18</v>
      </c>
      <c r="C9" s="40" t="s">
        <v>148</v>
      </c>
      <c r="D9" s="40">
        <v>18.25</v>
      </c>
      <c r="E9" s="182">
        <v>15</v>
      </c>
      <c r="F9" s="173">
        <v>22</v>
      </c>
    </row>
    <row r="10" spans="1:6" ht="11.25" customHeight="1">
      <c r="A10" s="125">
        <v>39819</v>
      </c>
      <c r="B10" s="40">
        <v>18</v>
      </c>
      <c r="C10" s="40" t="s">
        <v>148</v>
      </c>
      <c r="D10" s="40">
        <v>17.75</v>
      </c>
      <c r="E10" s="182">
        <v>15</v>
      </c>
      <c r="F10" s="173">
        <v>22</v>
      </c>
    </row>
    <row r="11" spans="1:6" ht="11.25" customHeight="1">
      <c r="A11" s="125">
        <v>39820</v>
      </c>
      <c r="B11" s="40">
        <v>18</v>
      </c>
      <c r="C11" s="40" t="s">
        <v>148</v>
      </c>
      <c r="D11" s="40">
        <v>17.940000000000001</v>
      </c>
      <c r="E11" s="182">
        <v>15</v>
      </c>
      <c r="F11" s="173">
        <v>22</v>
      </c>
    </row>
    <row r="12" spans="1:6" ht="11.25" customHeight="1">
      <c r="A12" s="125">
        <v>39821</v>
      </c>
      <c r="B12" s="40">
        <v>18</v>
      </c>
      <c r="C12" s="40" t="s">
        <v>148</v>
      </c>
      <c r="D12" s="40">
        <v>16.25</v>
      </c>
      <c r="E12" s="182">
        <v>15</v>
      </c>
      <c r="F12" s="173">
        <v>22</v>
      </c>
    </row>
    <row r="13" spans="1:6" ht="11.25" customHeight="1">
      <c r="A13" s="125">
        <v>39822</v>
      </c>
      <c r="B13" s="40">
        <v>18</v>
      </c>
      <c r="C13" s="40" t="s">
        <v>148</v>
      </c>
      <c r="D13" s="40">
        <v>16.25</v>
      </c>
      <c r="E13" s="182">
        <v>15</v>
      </c>
      <c r="F13" s="173">
        <v>22</v>
      </c>
    </row>
    <row r="14" spans="1:6" ht="11.25" customHeight="1">
      <c r="A14" s="125">
        <v>39825</v>
      </c>
      <c r="B14" s="40">
        <v>18</v>
      </c>
      <c r="C14" s="40" t="s">
        <v>148</v>
      </c>
      <c r="D14" s="40">
        <v>15.25</v>
      </c>
      <c r="E14" s="182">
        <v>15</v>
      </c>
      <c r="F14" s="173">
        <v>22</v>
      </c>
    </row>
    <row r="15" spans="1:6" ht="11.25" customHeight="1">
      <c r="A15" s="125">
        <v>39826</v>
      </c>
      <c r="B15" s="40">
        <v>18</v>
      </c>
      <c r="C15" s="40" t="s">
        <v>148</v>
      </c>
      <c r="D15" s="40">
        <v>15.25</v>
      </c>
      <c r="E15" s="182">
        <v>15</v>
      </c>
      <c r="F15" s="173">
        <v>22</v>
      </c>
    </row>
    <row r="16" spans="1:6" ht="11.25" customHeight="1">
      <c r="A16" s="125">
        <v>39827</v>
      </c>
      <c r="B16" s="40">
        <v>18</v>
      </c>
      <c r="C16" s="40" t="s">
        <v>148</v>
      </c>
      <c r="D16" s="40">
        <v>16.75</v>
      </c>
      <c r="E16" s="182">
        <v>15</v>
      </c>
      <c r="F16" s="173">
        <v>22</v>
      </c>
    </row>
    <row r="17" spans="1:6" ht="11.25" customHeight="1">
      <c r="A17" s="125">
        <v>39828</v>
      </c>
      <c r="B17" s="40">
        <v>18</v>
      </c>
      <c r="C17" s="40" t="s">
        <v>148</v>
      </c>
      <c r="D17" s="40">
        <v>16.75</v>
      </c>
      <c r="E17" s="182">
        <v>15</v>
      </c>
      <c r="F17" s="173">
        <v>22</v>
      </c>
    </row>
    <row r="18" spans="1:6" ht="11.25" customHeight="1">
      <c r="A18" s="125">
        <v>39829</v>
      </c>
      <c r="B18" s="40">
        <v>18</v>
      </c>
      <c r="C18" s="40" t="s">
        <v>148</v>
      </c>
      <c r="D18" s="40">
        <v>15.5</v>
      </c>
      <c r="E18" s="182">
        <v>15</v>
      </c>
      <c r="F18" s="173">
        <v>22</v>
      </c>
    </row>
    <row r="19" spans="1:6" ht="11.25" customHeight="1">
      <c r="A19" s="125">
        <v>39832</v>
      </c>
      <c r="B19" s="40">
        <v>18</v>
      </c>
      <c r="C19" s="40" t="s">
        <v>148</v>
      </c>
      <c r="D19" s="40">
        <v>15.31</v>
      </c>
      <c r="E19" s="182">
        <v>15</v>
      </c>
      <c r="F19" s="173">
        <v>22</v>
      </c>
    </row>
    <row r="20" spans="1:6" ht="11.25" customHeight="1">
      <c r="A20" s="125">
        <v>39833</v>
      </c>
      <c r="B20" s="40">
        <v>18</v>
      </c>
      <c r="C20" s="40" t="s">
        <v>148</v>
      </c>
      <c r="D20" s="40">
        <v>15.31</v>
      </c>
      <c r="E20" s="182">
        <v>15</v>
      </c>
      <c r="F20" s="173">
        <v>22</v>
      </c>
    </row>
    <row r="21" spans="1:6" ht="11.25" customHeight="1">
      <c r="A21" s="125">
        <v>39834</v>
      </c>
      <c r="B21" s="40">
        <v>18</v>
      </c>
      <c r="C21" s="40" t="s">
        <v>148</v>
      </c>
      <c r="D21" s="40">
        <v>18.190000000000001</v>
      </c>
      <c r="E21" s="182">
        <v>15</v>
      </c>
      <c r="F21" s="173">
        <v>22</v>
      </c>
    </row>
    <row r="22" spans="1:6" ht="11.25" customHeight="1">
      <c r="A22" s="125">
        <v>39835</v>
      </c>
      <c r="B22" s="40">
        <v>18</v>
      </c>
      <c r="C22" s="40" t="s">
        <v>148</v>
      </c>
      <c r="D22" s="40">
        <v>18</v>
      </c>
      <c r="E22" s="182">
        <v>15</v>
      </c>
      <c r="F22" s="173">
        <v>22</v>
      </c>
    </row>
    <row r="23" spans="1:6" ht="11.25" customHeight="1">
      <c r="A23" s="125">
        <v>39836</v>
      </c>
      <c r="B23" s="40">
        <v>18</v>
      </c>
      <c r="C23" s="40" t="s">
        <v>148</v>
      </c>
      <c r="D23" s="40">
        <v>17.5</v>
      </c>
      <c r="E23" s="182">
        <v>15</v>
      </c>
      <c r="F23" s="173">
        <v>22</v>
      </c>
    </row>
    <row r="24" spans="1:6" ht="11.25" customHeight="1">
      <c r="A24" s="125">
        <v>39839</v>
      </c>
      <c r="B24" s="40">
        <v>18</v>
      </c>
      <c r="C24" s="40" t="s">
        <v>148</v>
      </c>
      <c r="D24" s="40">
        <v>17.559999999999999</v>
      </c>
      <c r="E24" s="182">
        <v>15</v>
      </c>
      <c r="F24" s="173">
        <v>22</v>
      </c>
    </row>
    <row r="25" spans="1:6" ht="11.25" customHeight="1">
      <c r="A25" s="125">
        <v>39840</v>
      </c>
      <c r="B25" s="40">
        <v>18</v>
      </c>
      <c r="C25" s="40" t="s">
        <v>148</v>
      </c>
      <c r="D25" s="40">
        <v>17.63</v>
      </c>
      <c r="E25" s="182">
        <v>15</v>
      </c>
      <c r="F25" s="173">
        <v>22</v>
      </c>
    </row>
    <row r="26" spans="1:6" ht="11.25" customHeight="1">
      <c r="A26" s="125">
        <v>39841</v>
      </c>
      <c r="B26" s="40">
        <v>18</v>
      </c>
      <c r="C26" s="40" t="s">
        <v>148</v>
      </c>
      <c r="D26" s="40">
        <v>18.190000000000001</v>
      </c>
      <c r="E26" s="182">
        <v>15</v>
      </c>
      <c r="F26" s="173">
        <v>22</v>
      </c>
    </row>
    <row r="27" spans="1:6" ht="11.25" customHeight="1">
      <c r="A27" s="125">
        <v>39842</v>
      </c>
      <c r="B27" s="40">
        <v>18</v>
      </c>
      <c r="C27" s="40" t="s">
        <v>148</v>
      </c>
      <c r="D27" s="40">
        <v>18.25</v>
      </c>
      <c r="E27" s="182">
        <v>15</v>
      </c>
      <c r="F27" s="173">
        <v>22</v>
      </c>
    </row>
    <row r="28" spans="1:6" ht="11.25" customHeight="1">
      <c r="A28" s="125">
        <v>39843</v>
      </c>
      <c r="B28" s="40">
        <v>18</v>
      </c>
      <c r="C28" s="40" t="s">
        <v>148</v>
      </c>
      <c r="D28" s="40">
        <v>18.25</v>
      </c>
      <c r="E28" s="182">
        <v>15</v>
      </c>
      <c r="F28" s="173">
        <v>22</v>
      </c>
    </row>
    <row r="29" spans="1:6" ht="11.25" customHeight="1">
      <c r="A29" s="125">
        <v>39846</v>
      </c>
      <c r="B29" s="40">
        <v>18</v>
      </c>
      <c r="C29" s="40" t="s">
        <v>148</v>
      </c>
      <c r="D29" s="40">
        <v>18.25</v>
      </c>
      <c r="E29" s="182">
        <v>15</v>
      </c>
      <c r="F29" s="173">
        <v>22</v>
      </c>
    </row>
    <row r="30" spans="1:6" ht="11.25" customHeight="1">
      <c r="A30" s="125">
        <v>39847</v>
      </c>
      <c r="B30" s="40">
        <v>18</v>
      </c>
      <c r="C30" s="40" t="s">
        <v>148</v>
      </c>
      <c r="D30" s="40">
        <v>18.25</v>
      </c>
      <c r="E30" s="182">
        <v>15</v>
      </c>
      <c r="F30" s="173">
        <v>22</v>
      </c>
    </row>
    <row r="31" spans="1:6" ht="11.25" customHeight="1">
      <c r="A31" s="125">
        <v>39848</v>
      </c>
      <c r="B31" s="40">
        <v>18</v>
      </c>
      <c r="C31" s="40" t="s">
        <v>148</v>
      </c>
      <c r="D31" s="40">
        <v>18.25</v>
      </c>
      <c r="E31" s="182">
        <v>15</v>
      </c>
      <c r="F31" s="173">
        <v>22</v>
      </c>
    </row>
    <row r="32" spans="1:6" ht="11.25" customHeight="1">
      <c r="A32" s="125">
        <v>39849</v>
      </c>
      <c r="B32" s="40">
        <v>18</v>
      </c>
      <c r="C32" s="40" t="s">
        <v>148</v>
      </c>
      <c r="D32" s="40">
        <v>18.25</v>
      </c>
      <c r="E32" s="182">
        <v>15</v>
      </c>
      <c r="F32" s="173">
        <v>22</v>
      </c>
    </row>
    <row r="33" spans="1:6" ht="11.25" customHeight="1">
      <c r="A33" s="125">
        <v>39850</v>
      </c>
      <c r="B33" s="40">
        <v>18</v>
      </c>
      <c r="C33" s="40" t="s">
        <v>148</v>
      </c>
      <c r="D33" s="40">
        <v>18.25</v>
      </c>
      <c r="E33" s="182">
        <v>15</v>
      </c>
      <c r="F33" s="173">
        <v>22</v>
      </c>
    </row>
    <row r="34" spans="1:6" ht="11.25" customHeight="1">
      <c r="A34" s="125">
        <v>39853</v>
      </c>
      <c r="B34" s="40">
        <v>18</v>
      </c>
      <c r="C34" s="40" t="s">
        <v>148</v>
      </c>
      <c r="D34" s="40">
        <v>18.25</v>
      </c>
      <c r="E34" s="182">
        <v>15</v>
      </c>
      <c r="F34" s="173">
        <v>22</v>
      </c>
    </row>
    <row r="35" spans="1:6" ht="11.25" customHeight="1">
      <c r="A35" s="125">
        <v>39854</v>
      </c>
      <c r="B35" s="40">
        <v>18</v>
      </c>
      <c r="C35" s="40" t="s">
        <v>148</v>
      </c>
      <c r="D35" s="40">
        <v>18.25</v>
      </c>
      <c r="E35" s="182">
        <v>15</v>
      </c>
      <c r="F35" s="173">
        <v>22</v>
      </c>
    </row>
    <row r="36" spans="1:6" ht="11.25" customHeight="1">
      <c r="A36" s="125">
        <v>39855</v>
      </c>
      <c r="B36" s="40">
        <v>18</v>
      </c>
      <c r="C36" s="40" t="s">
        <v>148</v>
      </c>
      <c r="D36" s="40">
        <v>18.25</v>
      </c>
      <c r="E36" s="182">
        <v>15</v>
      </c>
      <c r="F36" s="173">
        <v>22</v>
      </c>
    </row>
    <row r="37" spans="1:6" ht="11.25" customHeight="1">
      <c r="A37" s="125">
        <v>39856</v>
      </c>
      <c r="B37" s="40">
        <v>18</v>
      </c>
      <c r="C37" s="40" t="s">
        <v>148</v>
      </c>
      <c r="D37" s="40">
        <v>18.25</v>
      </c>
      <c r="E37" s="182">
        <v>15</v>
      </c>
      <c r="F37" s="173">
        <v>22</v>
      </c>
    </row>
    <row r="38" spans="1:6" ht="11.25" customHeight="1">
      <c r="A38" s="125">
        <v>39857</v>
      </c>
      <c r="B38" s="40">
        <v>18</v>
      </c>
      <c r="C38" s="40" t="s">
        <v>148</v>
      </c>
      <c r="D38" s="40">
        <v>16.25</v>
      </c>
      <c r="E38" s="182">
        <v>15</v>
      </c>
      <c r="F38" s="173">
        <v>22</v>
      </c>
    </row>
    <row r="39" spans="1:6" ht="11.25" customHeight="1">
      <c r="A39" s="125">
        <v>39860</v>
      </c>
      <c r="B39" s="40">
        <v>18</v>
      </c>
      <c r="C39" s="40" t="s">
        <v>148</v>
      </c>
      <c r="D39" s="40">
        <v>16</v>
      </c>
      <c r="E39" s="182">
        <v>15</v>
      </c>
      <c r="F39" s="173">
        <v>22</v>
      </c>
    </row>
    <row r="40" spans="1:6" ht="11.25" customHeight="1">
      <c r="A40" s="125">
        <v>39861</v>
      </c>
      <c r="B40" s="40">
        <v>18</v>
      </c>
      <c r="C40" s="40" t="s">
        <v>148</v>
      </c>
      <c r="D40" s="40">
        <v>18</v>
      </c>
      <c r="E40" s="182">
        <v>15</v>
      </c>
      <c r="F40" s="173">
        <v>22</v>
      </c>
    </row>
    <row r="41" spans="1:6" ht="11.25" customHeight="1">
      <c r="A41" s="125">
        <v>39862</v>
      </c>
      <c r="B41" s="40">
        <v>18</v>
      </c>
      <c r="C41" s="40" t="s">
        <v>148</v>
      </c>
      <c r="D41" s="40">
        <v>18.25</v>
      </c>
      <c r="E41" s="182">
        <v>15</v>
      </c>
      <c r="F41" s="173">
        <v>22</v>
      </c>
    </row>
    <row r="42" spans="1:6" ht="11.25" customHeight="1">
      <c r="A42" s="125">
        <v>39863</v>
      </c>
      <c r="B42" s="40">
        <v>18</v>
      </c>
      <c r="C42" s="40" t="s">
        <v>148</v>
      </c>
      <c r="D42" s="40">
        <v>18.25</v>
      </c>
      <c r="E42" s="182">
        <v>15</v>
      </c>
      <c r="F42" s="173">
        <v>22</v>
      </c>
    </row>
    <row r="43" spans="1:6" ht="11.25" customHeight="1">
      <c r="A43" s="125">
        <v>39864</v>
      </c>
      <c r="B43" s="40">
        <v>18</v>
      </c>
      <c r="C43" s="40" t="s">
        <v>148</v>
      </c>
      <c r="D43" s="40">
        <v>18.25</v>
      </c>
      <c r="E43" s="182">
        <v>15</v>
      </c>
      <c r="F43" s="173">
        <v>22</v>
      </c>
    </row>
    <row r="44" spans="1:6" ht="11.25" customHeight="1">
      <c r="A44" s="125">
        <v>39867</v>
      </c>
      <c r="B44" s="40">
        <v>18</v>
      </c>
      <c r="C44" s="40" t="s">
        <v>148</v>
      </c>
      <c r="D44" s="40">
        <v>18.25</v>
      </c>
      <c r="E44" s="182">
        <v>15</v>
      </c>
      <c r="F44" s="173">
        <v>22</v>
      </c>
    </row>
    <row r="45" spans="1:6" ht="11.25" customHeight="1">
      <c r="A45" s="125">
        <v>39868</v>
      </c>
      <c r="B45" s="40">
        <v>18</v>
      </c>
      <c r="C45" s="40" t="s">
        <v>148</v>
      </c>
      <c r="D45" s="40">
        <v>18.25</v>
      </c>
      <c r="E45" s="182">
        <v>15</v>
      </c>
      <c r="F45" s="173">
        <v>22</v>
      </c>
    </row>
    <row r="46" spans="1:6" ht="11.25" customHeight="1">
      <c r="A46" s="125">
        <v>39869</v>
      </c>
      <c r="B46" s="40">
        <v>18</v>
      </c>
      <c r="C46" s="40" t="s">
        <v>148</v>
      </c>
      <c r="D46" s="40">
        <v>18.25</v>
      </c>
      <c r="E46" s="182">
        <v>15</v>
      </c>
      <c r="F46" s="173">
        <v>22</v>
      </c>
    </row>
    <row r="47" spans="1:6" ht="11.25" customHeight="1">
      <c r="A47" s="125">
        <v>39870</v>
      </c>
      <c r="B47" s="40">
        <v>18</v>
      </c>
      <c r="C47" s="40" t="s">
        <v>148</v>
      </c>
      <c r="D47" s="40">
        <v>16.25</v>
      </c>
      <c r="E47" s="182">
        <v>15</v>
      </c>
      <c r="F47" s="173">
        <v>22</v>
      </c>
    </row>
    <row r="48" spans="1:6" ht="11.25" customHeight="1">
      <c r="A48" s="125">
        <v>39871</v>
      </c>
      <c r="B48" s="40">
        <v>18</v>
      </c>
      <c r="C48" s="40" t="s">
        <v>148</v>
      </c>
      <c r="D48" s="40">
        <v>15.88</v>
      </c>
      <c r="E48" s="182">
        <v>15</v>
      </c>
      <c r="F48" s="173">
        <v>22</v>
      </c>
    </row>
    <row r="49" spans="1:6" ht="11.25" customHeight="1">
      <c r="A49" s="125">
        <v>39874</v>
      </c>
      <c r="B49" s="40">
        <v>18</v>
      </c>
      <c r="C49" s="40" t="s">
        <v>148</v>
      </c>
      <c r="D49" s="40">
        <v>15.88</v>
      </c>
      <c r="E49" s="182">
        <v>15</v>
      </c>
      <c r="F49" s="173">
        <v>22</v>
      </c>
    </row>
    <row r="50" spans="1:6" ht="11.25" customHeight="1">
      <c r="A50" s="125">
        <v>39875</v>
      </c>
      <c r="B50" s="40">
        <v>18</v>
      </c>
      <c r="C50" s="40" t="s">
        <v>148</v>
      </c>
      <c r="D50" s="40">
        <v>15.75</v>
      </c>
      <c r="E50" s="182">
        <v>15</v>
      </c>
      <c r="F50" s="173">
        <v>22</v>
      </c>
    </row>
    <row r="51" spans="1:6" ht="11.25" customHeight="1">
      <c r="A51" s="125">
        <v>39876</v>
      </c>
      <c r="B51" s="40">
        <v>18</v>
      </c>
      <c r="C51" s="40" t="s">
        <v>148</v>
      </c>
      <c r="D51" s="40">
        <v>18.25</v>
      </c>
      <c r="E51" s="182">
        <v>15</v>
      </c>
      <c r="F51" s="173">
        <v>22</v>
      </c>
    </row>
    <row r="52" spans="1:6" ht="11.25" customHeight="1">
      <c r="A52" s="125">
        <v>39877</v>
      </c>
      <c r="B52" s="40">
        <v>18</v>
      </c>
      <c r="C52" s="40" t="s">
        <v>148</v>
      </c>
      <c r="D52" s="40">
        <v>15.75</v>
      </c>
      <c r="E52" s="182">
        <v>15</v>
      </c>
      <c r="F52" s="173">
        <v>22</v>
      </c>
    </row>
    <row r="53" spans="1:6" ht="11.25" customHeight="1">
      <c r="A53" s="125">
        <v>39878</v>
      </c>
      <c r="B53" s="40">
        <v>18</v>
      </c>
      <c r="C53" s="40" t="s">
        <v>148</v>
      </c>
      <c r="D53" s="40">
        <v>15.75</v>
      </c>
      <c r="E53" s="182">
        <v>15</v>
      </c>
      <c r="F53" s="173">
        <v>22</v>
      </c>
    </row>
    <row r="54" spans="1:6" ht="11.25" customHeight="1">
      <c r="A54" s="125">
        <v>39881</v>
      </c>
      <c r="B54" s="40">
        <v>18</v>
      </c>
      <c r="C54" s="40" t="s">
        <v>148</v>
      </c>
      <c r="D54" s="40">
        <v>15.75</v>
      </c>
      <c r="E54" s="182">
        <v>15</v>
      </c>
      <c r="F54" s="173">
        <v>22</v>
      </c>
    </row>
    <row r="55" spans="1:6" ht="11.25" customHeight="1">
      <c r="A55" s="125">
        <v>39882</v>
      </c>
      <c r="B55" s="40">
        <v>18</v>
      </c>
      <c r="C55" s="40" t="s">
        <v>148</v>
      </c>
      <c r="D55" s="40">
        <v>15.75</v>
      </c>
      <c r="E55" s="182">
        <v>15</v>
      </c>
      <c r="F55" s="173">
        <v>22</v>
      </c>
    </row>
    <row r="56" spans="1:6" ht="11.25" customHeight="1">
      <c r="A56" s="125">
        <v>39883</v>
      </c>
      <c r="B56" s="40">
        <v>18</v>
      </c>
      <c r="C56" s="40" t="s">
        <v>148</v>
      </c>
      <c r="D56" s="40">
        <v>15.75</v>
      </c>
      <c r="E56" s="182">
        <v>15</v>
      </c>
      <c r="F56" s="173">
        <v>22</v>
      </c>
    </row>
    <row r="57" spans="1:6" ht="11.25" customHeight="1">
      <c r="A57" s="125">
        <v>39884</v>
      </c>
      <c r="B57" s="40">
        <v>18</v>
      </c>
      <c r="C57" s="40" t="s">
        <v>148</v>
      </c>
      <c r="D57" s="40">
        <v>15.75</v>
      </c>
      <c r="E57" s="182">
        <v>15</v>
      </c>
      <c r="F57" s="173">
        <v>22</v>
      </c>
    </row>
    <row r="58" spans="1:6" ht="11.25" customHeight="1">
      <c r="A58" s="125">
        <v>39885</v>
      </c>
      <c r="B58" s="40">
        <v>18</v>
      </c>
      <c r="C58" s="40" t="s">
        <v>148</v>
      </c>
      <c r="D58" s="40">
        <v>15.75</v>
      </c>
      <c r="E58" s="182">
        <v>15</v>
      </c>
      <c r="F58" s="173">
        <v>22</v>
      </c>
    </row>
    <row r="59" spans="1:6" ht="11.25" customHeight="1">
      <c r="A59" s="125">
        <v>39888</v>
      </c>
      <c r="B59" s="40">
        <v>18</v>
      </c>
      <c r="C59" s="40" t="s">
        <v>148</v>
      </c>
      <c r="D59" s="40">
        <v>15.75</v>
      </c>
      <c r="E59" s="182">
        <v>15</v>
      </c>
      <c r="F59" s="173">
        <v>22</v>
      </c>
    </row>
    <row r="60" spans="1:6" ht="11.25" customHeight="1">
      <c r="A60" s="125">
        <v>39889</v>
      </c>
      <c r="B60" s="40">
        <v>18</v>
      </c>
      <c r="C60" s="40" t="s">
        <v>148</v>
      </c>
      <c r="D60" s="40">
        <v>15.75</v>
      </c>
      <c r="E60" s="182">
        <v>15</v>
      </c>
      <c r="F60" s="173">
        <v>22</v>
      </c>
    </row>
    <row r="61" spans="1:6" ht="11.25" customHeight="1">
      <c r="A61" s="125">
        <v>39890</v>
      </c>
      <c r="B61" s="40">
        <v>18</v>
      </c>
      <c r="C61" s="40" t="s">
        <v>148</v>
      </c>
      <c r="D61" s="40">
        <v>15.75</v>
      </c>
      <c r="E61" s="182">
        <v>15</v>
      </c>
      <c r="F61" s="173">
        <v>22</v>
      </c>
    </row>
    <row r="62" spans="1:6" ht="11.25" customHeight="1">
      <c r="A62" s="125">
        <v>39891</v>
      </c>
      <c r="B62" s="40">
        <v>17</v>
      </c>
      <c r="C62" s="40" t="s">
        <v>148</v>
      </c>
      <c r="D62" s="40">
        <v>15.75</v>
      </c>
      <c r="E62" s="182">
        <v>14</v>
      </c>
      <c r="F62" s="173">
        <v>21</v>
      </c>
    </row>
    <row r="63" spans="1:6" ht="11.25" customHeight="1">
      <c r="A63" s="125">
        <v>39892</v>
      </c>
      <c r="B63" s="40">
        <v>17</v>
      </c>
      <c r="C63" s="40" t="s">
        <v>148</v>
      </c>
      <c r="D63" s="40">
        <v>15.75</v>
      </c>
      <c r="E63" s="182">
        <v>14</v>
      </c>
      <c r="F63" s="173">
        <v>21</v>
      </c>
    </row>
    <row r="64" spans="1:6" ht="11.25" customHeight="1">
      <c r="A64" s="125">
        <v>39895</v>
      </c>
      <c r="B64" s="40">
        <v>17</v>
      </c>
      <c r="C64" s="40" t="s">
        <v>148</v>
      </c>
      <c r="D64" s="40">
        <v>14.75</v>
      </c>
      <c r="E64" s="182">
        <v>14</v>
      </c>
      <c r="F64" s="173">
        <v>21</v>
      </c>
    </row>
    <row r="65" spans="1:6" ht="11.25" customHeight="1">
      <c r="A65" s="125">
        <v>39896</v>
      </c>
      <c r="B65" s="40">
        <v>17</v>
      </c>
      <c r="C65" s="40" t="s">
        <v>148</v>
      </c>
      <c r="D65" s="40">
        <v>14.75</v>
      </c>
      <c r="E65" s="182">
        <v>14</v>
      </c>
      <c r="F65" s="173">
        <v>21</v>
      </c>
    </row>
    <row r="66" spans="1:6" ht="11.25" customHeight="1">
      <c r="A66" s="125">
        <v>39897</v>
      </c>
      <c r="B66" s="40">
        <v>17</v>
      </c>
      <c r="C66" s="40" t="s">
        <v>148</v>
      </c>
      <c r="D66" s="40">
        <v>14.75</v>
      </c>
      <c r="E66" s="182">
        <v>14</v>
      </c>
      <c r="F66" s="173">
        <v>21</v>
      </c>
    </row>
    <row r="67" spans="1:6" ht="11.25" customHeight="1">
      <c r="A67" s="125">
        <v>39898</v>
      </c>
      <c r="B67" s="40">
        <v>17</v>
      </c>
      <c r="C67" s="40" t="s">
        <v>148</v>
      </c>
      <c r="D67" s="40">
        <v>14.5</v>
      </c>
      <c r="E67" s="182">
        <v>14</v>
      </c>
      <c r="F67" s="173">
        <v>21</v>
      </c>
    </row>
    <row r="68" spans="1:6" ht="11.25" customHeight="1">
      <c r="A68" s="125">
        <v>39899</v>
      </c>
      <c r="B68" s="40">
        <v>17</v>
      </c>
      <c r="C68" s="40" t="s">
        <v>148</v>
      </c>
      <c r="D68" s="40">
        <v>14.25</v>
      </c>
      <c r="E68" s="182">
        <v>14</v>
      </c>
      <c r="F68" s="173">
        <v>21</v>
      </c>
    </row>
    <row r="69" spans="1:6" ht="11.25" customHeight="1">
      <c r="A69" s="125">
        <v>39902</v>
      </c>
      <c r="B69" s="40">
        <v>17</v>
      </c>
      <c r="C69" s="40" t="s">
        <v>148</v>
      </c>
      <c r="D69" s="40">
        <v>14.25</v>
      </c>
      <c r="E69" s="182">
        <v>14</v>
      </c>
      <c r="F69" s="173">
        <v>21</v>
      </c>
    </row>
    <row r="70" spans="1:6" ht="11.25" customHeight="1">
      <c r="A70" s="125">
        <v>39903</v>
      </c>
      <c r="B70" s="40">
        <v>17</v>
      </c>
      <c r="C70" s="40" t="s">
        <v>148</v>
      </c>
      <c r="D70" s="40">
        <v>14.25</v>
      </c>
      <c r="E70" s="182">
        <v>14</v>
      </c>
      <c r="F70" s="173">
        <v>21</v>
      </c>
    </row>
    <row r="71" spans="1:6" ht="11.25" customHeight="1">
      <c r="A71" s="125">
        <v>39904</v>
      </c>
      <c r="B71" s="40">
        <v>17</v>
      </c>
      <c r="C71" s="40" t="s">
        <v>148</v>
      </c>
      <c r="D71" s="40">
        <v>14.25</v>
      </c>
      <c r="E71" s="182">
        <v>14</v>
      </c>
      <c r="F71" s="173">
        <v>21</v>
      </c>
    </row>
    <row r="72" spans="1:6" ht="11.25" customHeight="1">
      <c r="A72" s="125">
        <v>39905</v>
      </c>
      <c r="B72" s="40">
        <v>17</v>
      </c>
      <c r="C72" s="40" t="s">
        <v>148</v>
      </c>
      <c r="D72" s="40">
        <v>14.25</v>
      </c>
      <c r="E72" s="182">
        <v>14</v>
      </c>
      <c r="F72" s="173">
        <v>21</v>
      </c>
    </row>
    <row r="73" spans="1:6" ht="11.25" customHeight="1">
      <c r="A73" s="125">
        <v>39906</v>
      </c>
      <c r="B73" s="40">
        <v>17</v>
      </c>
      <c r="C73" s="40" t="s">
        <v>148</v>
      </c>
      <c r="D73" s="40">
        <v>14.25</v>
      </c>
      <c r="E73" s="182">
        <v>14</v>
      </c>
      <c r="F73" s="173">
        <v>21</v>
      </c>
    </row>
    <row r="74" spans="1:6" ht="11.25" customHeight="1">
      <c r="A74" s="125">
        <v>39909</v>
      </c>
      <c r="B74" s="40">
        <v>17</v>
      </c>
      <c r="C74" s="40" t="s">
        <v>148</v>
      </c>
      <c r="D74" s="40">
        <v>14.25</v>
      </c>
      <c r="E74" s="182">
        <v>14</v>
      </c>
      <c r="F74" s="173">
        <v>21</v>
      </c>
    </row>
    <row r="75" spans="1:6" ht="11.25" customHeight="1">
      <c r="A75" s="125">
        <v>39910</v>
      </c>
      <c r="B75" s="40">
        <v>17</v>
      </c>
      <c r="C75" s="40" t="s">
        <v>148</v>
      </c>
      <c r="D75" s="40">
        <v>14.25</v>
      </c>
      <c r="E75" s="182">
        <v>14</v>
      </c>
      <c r="F75" s="173">
        <v>21</v>
      </c>
    </row>
    <row r="76" spans="1:6" ht="11.25" customHeight="1">
      <c r="A76" s="125">
        <v>39911</v>
      </c>
      <c r="B76" s="40">
        <v>15.5</v>
      </c>
      <c r="C76" s="40" t="s">
        <v>148</v>
      </c>
      <c r="D76" s="40">
        <v>12.75</v>
      </c>
      <c r="E76" s="182">
        <v>12.5</v>
      </c>
      <c r="F76" s="173">
        <v>19.5</v>
      </c>
    </row>
    <row r="77" spans="1:6" ht="11.25" customHeight="1">
      <c r="A77" s="125">
        <v>39917</v>
      </c>
      <c r="B77" s="40">
        <v>15.5</v>
      </c>
      <c r="C77" s="40" t="s">
        <v>148</v>
      </c>
      <c r="D77" s="40">
        <v>12.75</v>
      </c>
      <c r="E77" s="182">
        <v>12.5</v>
      </c>
      <c r="F77" s="173">
        <v>19.5</v>
      </c>
    </row>
    <row r="78" spans="1:6" ht="11.25" customHeight="1">
      <c r="A78" s="125">
        <v>39918</v>
      </c>
      <c r="B78" s="40">
        <v>15.5</v>
      </c>
      <c r="C78" s="40" t="s">
        <v>148</v>
      </c>
      <c r="D78" s="40">
        <v>12.75</v>
      </c>
      <c r="E78" s="182">
        <v>12.5</v>
      </c>
      <c r="F78" s="173">
        <v>19.5</v>
      </c>
    </row>
    <row r="79" spans="1:6" ht="11.25" customHeight="1">
      <c r="A79" s="125">
        <v>39919</v>
      </c>
      <c r="B79" s="40">
        <v>15.5</v>
      </c>
      <c r="C79" s="40" t="s">
        <v>148</v>
      </c>
      <c r="D79" s="40">
        <v>12.75</v>
      </c>
      <c r="E79" s="182">
        <v>12.5</v>
      </c>
      <c r="F79" s="173">
        <v>19.5</v>
      </c>
    </row>
    <row r="80" spans="1:6" ht="11.25" customHeight="1">
      <c r="A80" s="125">
        <v>39920</v>
      </c>
      <c r="B80" s="40">
        <v>15.5</v>
      </c>
      <c r="C80" s="40" t="s">
        <v>148</v>
      </c>
      <c r="D80" s="40">
        <v>12.75</v>
      </c>
      <c r="E80" s="182">
        <v>12.5</v>
      </c>
      <c r="F80" s="173">
        <v>19.5</v>
      </c>
    </row>
    <row r="81" spans="1:6" ht="11.25" customHeight="1">
      <c r="A81" s="125">
        <v>39923</v>
      </c>
      <c r="B81" s="40">
        <v>15.5</v>
      </c>
      <c r="C81" s="40" t="s">
        <v>148</v>
      </c>
      <c r="D81" s="40">
        <v>12.75</v>
      </c>
      <c r="E81" s="182">
        <v>12.5</v>
      </c>
      <c r="F81" s="173">
        <v>19.5</v>
      </c>
    </row>
    <row r="82" spans="1:6" ht="11.25" customHeight="1">
      <c r="A82" s="125">
        <v>39924</v>
      </c>
      <c r="B82" s="40">
        <v>15.5</v>
      </c>
      <c r="C82" s="40" t="s">
        <v>148</v>
      </c>
      <c r="D82" s="40">
        <v>12.7</v>
      </c>
      <c r="E82" s="182">
        <v>12.5</v>
      </c>
      <c r="F82" s="173">
        <v>19.5</v>
      </c>
    </row>
    <row r="83" spans="1:6" ht="11.25" customHeight="1">
      <c r="A83" s="125">
        <v>39925</v>
      </c>
      <c r="B83" s="40">
        <v>15.5</v>
      </c>
      <c r="C83" s="40" t="s">
        <v>148</v>
      </c>
      <c r="D83" s="40">
        <v>12.6</v>
      </c>
      <c r="E83" s="182">
        <v>12.5</v>
      </c>
      <c r="F83" s="173">
        <v>19.5</v>
      </c>
    </row>
    <row r="84" spans="1:6" ht="11.25" customHeight="1">
      <c r="A84" s="125">
        <v>39927</v>
      </c>
      <c r="B84" s="40">
        <v>15.5</v>
      </c>
      <c r="C84" s="40" t="s">
        <v>148</v>
      </c>
      <c r="D84" s="40">
        <v>12.5</v>
      </c>
      <c r="E84" s="182">
        <v>12.5</v>
      </c>
      <c r="F84" s="173">
        <v>19.5</v>
      </c>
    </row>
    <row r="85" spans="1:6" ht="11.25" customHeight="1">
      <c r="A85" s="125">
        <v>39930</v>
      </c>
      <c r="B85" s="40">
        <v>15.5</v>
      </c>
      <c r="C85" s="40" t="s">
        <v>148</v>
      </c>
      <c r="D85" s="40">
        <v>12.5</v>
      </c>
      <c r="E85" s="182">
        <v>12.5</v>
      </c>
      <c r="F85" s="173">
        <v>19.5</v>
      </c>
    </row>
    <row r="86" spans="1:6" ht="11.25" customHeight="1">
      <c r="A86" s="125">
        <v>39931</v>
      </c>
      <c r="B86" s="40">
        <v>15.5</v>
      </c>
      <c r="C86" s="40" t="s">
        <v>148</v>
      </c>
      <c r="D86" s="40">
        <v>12.5</v>
      </c>
      <c r="E86" s="182">
        <v>12.5</v>
      </c>
      <c r="F86" s="173">
        <v>19.5</v>
      </c>
    </row>
    <row r="87" spans="1:6" ht="11.25" customHeight="1">
      <c r="A87" s="125">
        <v>39932</v>
      </c>
      <c r="B87" s="40">
        <v>15.5</v>
      </c>
      <c r="C87" s="40" t="s">
        <v>148</v>
      </c>
      <c r="D87" s="40">
        <v>12.5</v>
      </c>
      <c r="E87" s="182">
        <v>12.5</v>
      </c>
      <c r="F87" s="173">
        <v>19.5</v>
      </c>
    </row>
    <row r="88" spans="1:6" ht="11.25" customHeight="1">
      <c r="A88" s="125">
        <v>39933</v>
      </c>
      <c r="B88" s="40">
        <v>15.5</v>
      </c>
      <c r="C88" s="40" t="s">
        <v>148</v>
      </c>
      <c r="D88" s="40">
        <v>12.5</v>
      </c>
      <c r="E88" s="182">
        <v>12.5</v>
      </c>
      <c r="F88" s="173">
        <v>19.5</v>
      </c>
    </row>
    <row r="89" spans="1:6" ht="11.25" customHeight="1">
      <c r="A89" s="125">
        <v>39937</v>
      </c>
      <c r="B89" s="40">
        <v>15.5</v>
      </c>
      <c r="C89" s="40" t="s">
        <v>148</v>
      </c>
      <c r="D89" s="40">
        <v>12.5</v>
      </c>
      <c r="E89" s="182">
        <v>12.5</v>
      </c>
      <c r="F89" s="173">
        <v>19.5</v>
      </c>
    </row>
    <row r="90" spans="1:6" ht="11.25" customHeight="1">
      <c r="A90" s="125">
        <v>39938</v>
      </c>
      <c r="B90" s="40">
        <v>15.5</v>
      </c>
      <c r="C90" s="40" t="s">
        <v>148</v>
      </c>
      <c r="D90" s="40">
        <v>12.5</v>
      </c>
      <c r="E90" s="182">
        <v>12.5</v>
      </c>
      <c r="F90" s="173">
        <v>19.5</v>
      </c>
    </row>
    <row r="91" spans="1:6" ht="11.25" customHeight="1">
      <c r="A91" s="125">
        <v>39939</v>
      </c>
      <c r="B91" s="40">
        <v>15.5</v>
      </c>
      <c r="C91" s="40" t="s">
        <v>148</v>
      </c>
      <c r="D91" s="40">
        <v>12.5</v>
      </c>
      <c r="E91" s="182">
        <v>12.5</v>
      </c>
      <c r="F91" s="173">
        <v>19.5</v>
      </c>
    </row>
    <row r="92" spans="1:6" ht="11.25" customHeight="1">
      <c r="A92" s="125">
        <v>39940</v>
      </c>
      <c r="B92" s="40">
        <v>13</v>
      </c>
      <c r="C92" s="40" t="s">
        <v>148</v>
      </c>
      <c r="D92" s="40">
        <v>9.5</v>
      </c>
      <c r="E92" s="182">
        <v>9.5</v>
      </c>
      <c r="F92" s="173">
        <v>17</v>
      </c>
    </row>
    <row r="93" spans="1:6" ht="11.25" customHeight="1">
      <c r="A93" s="125">
        <v>39941</v>
      </c>
      <c r="B93" s="40">
        <v>13</v>
      </c>
      <c r="C93" s="40" t="s">
        <v>148</v>
      </c>
      <c r="D93" s="40">
        <v>9.5</v>
      </c>
      <c r="E93" s="182">
        <v>9.5</v>
      </c>
      <c r="F93" s="173">
        <v>17</v>
      </c>
    </row>
    <row r="94" spans="1:6" ht="11.25" customHeight="1">
      <c r="A94" s="125">
        <v>39944</v>
      </c>
      <c r="B94" s="40">
        <v>13</v>
      </c>
      <c r="C94" s="40" t="s">
        <v>148</v>
      </c>
      <c r="D94" s="40">
        <v>9.5</v>
      </c>
      <c r="E94" s="182">
        <v>9.5</v>
      </c>
      <c r="F94" s="173">
        <v>17</v>
      </c>
    </row>
    <row r="95" spans="1:6" ht="11.25" customHeight="1">
      <c r="A95" s="125">
        <v>39945</v>
      </c>
      <c r="B95" s="40">
        <v>13</v>
      </c>
      <c r="C95" s="40" t="s">
        <v>148</v>
      </c>
      <c r="D95" s="40">
        <v>9.5</v>
      </c>
      <c r="E95" s="182">
        <v>9.5</v>
      </c>
      <c r="F95" s="173">
        <v>17</v>
      </c>
    </row>
    <row r="96" spans="1:6" ht="11.25" customHeight="1">
      <c r="A96" s="125">
        <v>39946</v>
      </c>
      <c r="B96" s="40">
        <v>13</v>
      </c>
      <c r="C96" s="40" t="s">
        <v>148</v>
      </c>
      <c r="D96" s="40">
        <v>9.5</v>
      </c>
      <c r="E96" s="182">
        <v>9.5</v>
      </c>
      <c r="F96" s="173">
        <v>17</v>
      </c>
    </row>
    <row r="97" spans="1:6" ht="11.25" customHeight="1">
      <c r="A97" s="125">
        <v>39947</v>
      </c>
      <c r="B97" s="40">
        <v>13</v>
      </c>
      <c r="C97" s="40" t="s">
        <v>148</v>
      </c>
      <c r="D97" s="40">
        <v>9.5</v>
      </c>
      <c r="E97" s="182">
        <v>9.5</v>
      </c>
      <c r="F97" s="173">
        <v>17</v>
      </c>
    </row>
    <row r="98" spans="1:6" ht="11.25" customHeight="1">
      <c r="A98" s="125">
        <v>39948</v>
      </c>
      <c r="B98" s="40">
        <v>13</v>
      </c>
      <c r="C98" s="40" t="s">
        <v>148</v>
      </c>
      <c r="D98" s="40">
        <v>9.5</v>
      </c>
      <c r="E98" s="182">
        <v>9.5</v>
      </c>
      <c r="F98" s="173">
        <v>17</v>
      </c>
    </row>
    <row r="99" spans="1:6" ht="11.25" customHeight="1">
      <c r="A99" s="125">
        <v>39951</v>
      </c>
      <c r="B99" s="40">
        <v>13</v>
      </c>
      <c r="C99" s="40" t="s">
        <v>148</v>
      </c>
      <c r="D99" s="40">
        <v>9.5</v>
      </c>
      <c r="E99" s="182">
        <v>9.5</v>
      </c>
      <c r="F99" s="173">
        <v>17</v>
      </c>
    </row>
    <row r="100" spans="1:6" ht="11.25" customHeight="1">
      <c r="A100" s="125">
        <v>39952</v>
      </c>
      <c r="B100" s="40">
        <v>13</v>
      </c>
      <c r="C100" s="40" t="s">
        <v>148</v>
      </c>
      <c r="D100" s="40">
        <v>9.5</v>
      </c>
      <c r="E100" s="182">
        <v>9.5</v>
      </c>
      <c r="F100" s="173">
        <v>17</v>
      </c>
    </row>
    <row r="101" spans="1:6" ht="11.25" customHeight="1">
      <c r="A101" s="125">
        <v>39953</v>
      </c>
      <c r="B101" s="40">
        <v>13</v>
      </c>
      <c r="C101" s="40" t="s">
        <v>148</v>
      </c>
      <c r="D101" s="40">
        <v>9.5</v>
      </c>
      <c r="E101" s="182">
        <v>9.5</v>
      </c>
      <c r="F101" s="173">
        <v>17</v>
      </c>
    </row>
    <row r="102" spans="1:6" ht="11.25" customHeight="1">
      <c r="A102" s="125">
        <v>39955</v>
      </c>
      <c r="B102" s="40">
        <v>13</v>
      </c>
      <c r="C102" s="40" t="s">
        <v>148</v>
      </c>
      <c r="D102" s="40">
        <v>9.5</v>
      </c>
      <c r="E102" s="182">
        <v>9.5</v>
      </c>
      <c r="F102" s="173">
        <v>17</v>
      </c>
    </row>
    <row r="103" spans="1:6" ht="11.25" customHeight="1">
      <c r="A103" s="125">
        <v>39958</v>
      </c>
      <c r="B103" s="40">
        <v>13</v>
      </c>
      <c r="C103" s="40" t="s">
        <v>148</v>
      </c>
      <c r="D103" s="40">
        <v>9.5</v>
      </c>
      <c r="E103" s="182">
        <v>9.5</v>
      </c>
      <c r="F103" s="173">
        <v>17</v>
      </c>
    </row>
    <row r="104" spans="1:6" ht="11.25" customHeight="1">
      <c r="A104" s="125">
        <v>39959</v>
      </c>
      <c r="B104" s="40">
        <v>13</v>
      </c>
      <c r="C104" s="40" t="s">
        <v>148</v>
      </c>
      <c r="D104" s="40">
        <v>9.5</v>
      </c>
      <c r="E104" s="182">
        <v>9.5</v>
      </c>
      <c r="F104" s="173">
        <v>17</v>
      </c>
    </row>
    <row r="105" spans="1:6" ht="11.25" customHeight="1">
      <c r="A105" s="125">
        <v>39960</v>
      </c>
      <c r="B105" s="40">
        <v>13</v>
      </c>
      <c r="C105" s="40" t="s">
        <v>148</v>
      </c>
      <c r="D105" s="40">
        <v>9.5</v>
      </c>
      <c r="E105" s="182">
        <v>9.5</v>
      </c>
      <c r="F105" s="173">
        <v>17</v>
      </c>
    </row>
    <row r="106" spans="1:6" ht="11.25" customHeight="1">
      <c r="A106" s="125">
        <v>39961</v>
      </c>
      <c r="B106" s="40">
        <v>13</v>
      </c>
      <c r="C106" s="40" t="s">
        <v>148</v>
      </c>
      <c r="D106" s="40">
        <v>9.5</v>
      </c>
      <c r="E106" s="182">
        <v>9.5</v>
      </c>
      <c r="F106" s="173">
        <v>17</v>
      </c>
    </row>
    <row r="107" spans="1:6" ht="11.25" customHeight="1">
      <c r="A107" s="125">
        <v>39962</v>
      </c>
      <c r="B107" s="40">
        <v>13</v>
      </c>
      <c r="C107" s="40" t="s">
        <v>148</v>
      </c>
      <c r="D107" s="40">
        <v>9.5</v>
      </c>
      <c r="E107" s="182">
        <v>9.5</v>
      </c>
      <c r="F107" s="173">
        <v>17</v>
      </c>
    </row>
    <row r="108" spans="1:6" ht="11.25" customHeight="1">
      <c r="A108" s="125">
        <v>39966</v>
      </c>
      <c r="B108" s="40">
        <v>13</v>
      </c>
      <c r="C108" s="40" t="s">
        <v>148</v>
      </c>
      <c r="D108" s="40">
        <v>9.5</v>
      </c>
      <c r="E108" s="182">
        <v>9.5</v>
      </c>
      <c r="F108" s="173">
        <v>17</v>
      </c>
    </row>
    <row r="109" spans="1:6" ht="11.25" customHeight="1">
      <c r="A109" s="125">
        <v>39967</v>
      </c>
      <c r="B109" s="40">
        <v>13</v>
      </c>
      <c r="C109" s="40" t="s">
        <v>148</v>
      </c>
      <c r="D109" s="40">
        <v>9.5</v>
      </c>
      <c r="E109" s="182">
        <v>9.5</v>
      </c>
      <c r="F109" s="173">
        <v>17</v>
      </c>
    </row>
    <row r="110" spans="1:6" ht="11.25" customHeight="1">
      <c r="A110" s="125">
        <v>39968</v>
      </c>
      <c r="B110" s="40">
        <v>12</v>
      </c>
      <c r="C110" s="40" t="s">
        <v>148</v>
      </c>
      <c r="D110" s="40">
        <v>9.5</v>
      </c>
      <c r="E110" s="182">
        <v>9.5</v>
      </c>
      <c r="F110" s="173">
        <v>16</v>
      </c>
    </row>
    <row r="111" spans="1:6" ht="11.25" customHeight="1">
      <c r="A111" s="125">
        <v>39969</v>
      </c>
      <c r="B111" s="40">
        <v>12</v>
      </c>
      <c r="C111" s="40" t="s">
        <v>148</v>
      </c>
      <c r="D111" s="40">
        <v>9.5</v>
      </c>
      <c r="E111" s="182">
        <v>9.5</v>
      </c>
      <c r="F111" s="173">
        <v>16</v>
      </c>
    </row>
    <row r="112" spans="1:6" ht="11.25" customHeight="1">
      <c r="A112" s="125">
        <v>39972</v>
      </c>
      <c r="B112" s="40">
        <v>12</v>
      </c>
      <c r="C112" s="40" t="s">
        <v>148</v>
      </c>
      <c r="D112" s="40">
        <v>9.5</v>
      </c>
      <c r="E112" s="173">
        <v>9.5</v>
      </c>
      <c r="F112" s="173">
        <v>16</v>
      </c>
    </row>
    <row r="113" spans="1:6" ht="11.25" customHeight="1">
      <c r="A113" s="125">
        <v>39973</v>
      </c>
      <c r="B113" s="40">
        <v>12</v>
      </c>
      <c r="C113" s="40" t="s">
        <v>148</v>
      </c>
      <c r="D113" s="40">
        <v>9.5</v>
      </c>
      <c r="E113" s="173">
        <v>9.5</v>
      </c>
      <c r="F113" s="173">
        <v>16</v>
      </c>
    </row>
    <row r="114" spans="1:6" ht="11.25" customHeight="1">
      <c r="A114" s="125">
        <v>39974</v>
      </c>
      <c r="B114" s="40">
        <v>12</v>
      </c>
      <c r="C114" s="40" t="s">
        <v>148</v>
      </c>
      <c r="D114" s="40">
        <v>9.5</v>
      </c>
      <c r="E114" s="173">
        <v>9.5</v>
      </c>
      <c r="F114" s="173">
        <v>16</v>
      </c>
    </row>
    <row r="115" spans="1:6" ht="11.25" customHeight="1">
      <c r="A115" s="125">
        <v>39975</v>
      </c>
      <c r="B115" s="40">
        <v>12</v>
      </c>
      <c r="C115" s="40" t="s">
        <v>148</v>
      </c>
      <c r="D115" s="40">
        <v>9.5</v>
      </c>
      <c r="E115" s="173">
        <v>9.5</v>
      </c>
      <c r="F115" s="173">
        <v>16</v>
      </c>
    </row>
    <row r="116" spans="1:6" ht="11.25" customHeight="1">
      <c r="A116" s="125">
        <v>39976</v>
      </c>
      <c r="B116" s="40">
        <v>12</v>
      </c>
      <c r="C116" s="40" t="s">
        <v>148</v>
      </c>
      <c r="D116" s="40">
        <v>9.5</v>
      </c>
      <c r="E116" s="173">
        <v>9.5</v>
      </c>
      <c r="F116" s="173">
        <v>16</v>
      </c>
    </row>
    <row r="117" spans="1:6" ht="11.25" customHeight="1">
      <c r="A117" s="125">
        <v>39979</v>
      </c>
      <c r="B117" s="40">
        <v>12</v>
      </c>
      <c r="C117" s="40" t="s">
        <v>148</v>
      </c>
      <c r="D117" s="40">
        <v>9.5</v>
      </c>
      <c r="E117" s="173">
        <v>9.5</v>
      </c>
      <c r="F117" s="173">
        <v>16</v>
      </c>
    </row>
    <row r="118" spans="1:6" ht="11.25" customHeight="1">
      <c r="A118" s="125">
        <v>39980</v>
      </c>
      <c r="B118" s="40">
        <v>12</v>
      </c>
      <c r="C118" s="40" t="s">
        <v>148</v>
      </c>
      <c r="D118" s="40">
        <v>9.5</v>
      </c>
      <c r="E118" s="173">
        <v>9.5</v>
      </c>
      <c r="F118" s="173">
        <v>16</v>
      </c>
    </row>
    <row r="119" spans="1:6" ht="11.25" customHeight="1">
      <c r="A119" s="125">
        <v>39982</v>
      </c>
      <c r="B119" s="40">
        <v>12</v>
      </c>
      <c r="C119" s="40" t="s">
        <v>148</v>
      </c>
      <c r="D119" s="40">
        <v>9.5</v>
      </c>
      <c r="E119" s="173">
        <v>9.5</v>
      </c>
      <c r="F119" s="173">
        <v>16</v>
      </c>
    </row>
    <row r="120" spans="1:6" ht="11.25" customHeight="1">
      <c r="A120" s="125">
        <v>39983</v>
      </c>
      <c r="B120" s="40">
        <v>12</v>
      </c>
      <c r="C120" s="40" t="s">
        <v>148</v>
      </c>
      <c r="D120" s="40">
        <v>9.4499999999999993</v>
      </c>
      <c r="E120" s="173">
        <v>9.5</v>
      </c>
      <c r="F120" s="173">
        <v>16</v>
      </c>
    </row>
    <row r="121" spans="1:6" ht="11.25" customHeight="1">
      <c r="A121" s="125">
        <v>39986</v>
      </c>
      <c r="B121" s="40">
        <v>12</v>
      </c>
      <c r="C121" s="40" t="s">
        <v>148</v>
      </c>
      <c r="D121" s="40">
        <v>9.4499999999999993</v>
      </c>
      <c r="E121" s="173">
        <v>9.5</v>
      </c>
      <c r="F121" s="173">
        <v>16</v>
      </c>
    </row>
    <row r="122" spans="1:6" ht="11.25" customHeight="1">
      <c r="A122" s="125">
        <v>39987</v>
      </c>
      <c r="B122" s="40">
        <v>12</v>
      </c>
      <c r="C122" s="40" t="s">
        <v>148</v>
      </c>
      <c r="D122" s="40">
        <v>9.4</v>
      </c>
      <c r="E122" s="173">
        <v>9.5</v>
      </c>
      <c r="F122" s="173">
        <v>16</v>
      </c>
    </row>
    <row r="123" spans="1:6" ht="11.25" customHeight="1">
      <c r="A123" s="125">
        <v>39988</v>
      </c>
      <c r="B123" s="40">
        <v>12</v>
      </c>
      <c r="C123" s="40" t="s">
        <v>148</v>
      </c>
      <c r="D123" s="40">
        <v>9.4</v>
      </c>
      <c r="E123" s="173">
        <v>9.5</v>
      </c>
      <c r="F123" s="173">
        <v>16</v>
      </c>
    </row>
    <row r="124" spans="1:6" ht="11.25" customHeight="1">
      <c r="A124" s="125">
        <v>39989</v>
      </c>
      <c r="B124" s="40">
        <v>12</v>
      </c>
      <c r="C124" s="40" t="s">
        <v>148</v>
      </c>
      <c r="D124" s="40">
        <v>9.4</v>
      </c>
      <c r="E124" s="173">
        <v>9.5</v>
      </c>
      <c r="F124" s="173">
        <v>16</v>
      </c>
    </row>
    <row r="125" spans="1:6" ht="11.25" customHeight="1">
      <c r="A125" s="125">
        <v>39990</v>
      </c>
      <c r="B125" s="40">
        <v>12</v>
      </c>
      <c r="C125" s="40" t="s">
        <v>148</v>
      </c>
      <c r="D125" s="40">
        <v>9.3800000000000008</v>
      </c>
      <c r="E125" s="173">
        <v>9.5</v>
      </c>
      <c r="F125" s="173">
        <v>16</v>
      </c>
    </row>
    <row r="126" spans="1:6" ht="11.25" customHeight="1">
      <c r="A126" s="125">
        <v>39993</v>
      </c>
      <c r="B126" s="40">
        <v>12</v>
      </c>
      <c r="C126" s="40" t="s">
        <v>148</v>
      </c>
      <c r="D126" s="40">
        <v>9.33</v>
      </c>
      <c r="E126" s="173">
        <v>9.5</v>
      </c>
      <c r="F126" s="173">
        <v>16</v>
      </c>
    </row>
    <row r="127" spans="1:6" ht="11.25" customHeight="1">
      <c r="A127" s="125">
        <v>39994</v>
      </c>
      <c r="B127" s="40">
        <v>12</v>
      </c>
      <c r="C127" s="40" t="s">
        <v>148</v>
      </c>
      <c r="D127" s="40">
        <v>9.33</v>
      </c>
      <c r="E127" s="173">
        <v>9.5</v>
      </c>
      <c r="F127" s="173">
        <v>16</v>
      </c>
    </row>
    <row r="128" spans="1:6" ht="11.25" customHeight="1">
      <c r="A128" s="125">
        <v>39995</v>
      </c>
      <c r="B128" s="40">
        <v>12</v>
      </c>
      <c r="C128" s="40" t="s">
        <v>148</v>
      </c>
      <c r="D128" s="40">
        <v>9.33</v>
      </c>
      <c r="E128" s="173">
        <v>9.5</v>
      </c>
      <c r="F128" s="173">
        <v>16</v>
      </c>
    </row>
    <row r="129" spans="1:6" ht="11.25" customHeight="1">
      <c r="A129" s="125">
        <v>39996</v>
      </c>
      <c r="B129" s="40">
        <v>12</v>
      </c>
      <c r="C129" s="40" t="s">
        <v>148</v>
      </c>
      <c r="D129" s="40">
        <v>9.33</v>
      </c>
      <c r="E129" s="173">
        <v>9.5</v>
      </c>
      <c r="F129" s="173">
        <v>16</v>
      </c>
    </row>
    <row r="130" spans="1:6" ht="11.25" customHeight="1">
      <c r="A130" s="125">
        <v>39997</v>
      </c>
      <c r="B130" s="40">
        <v>12</v>
      </c>
      <c r="C130" s="40" t="s">
        <v>148</v>
      </c>
      <c r="D130" s="40">
        <v>9.33</v>
      </c>
      <c r="E130" s="173">
        <v>9.5</v>
      </c>
      <c r="F130" s="173">
        <v>16</v>
      </c>
    </row>
    <row r="131" spans="1:6" ht="11.25" customHeight="1">
      <c r="A131" s="125">
        <v>40000</v>
      </c>
      <c r="B131" s="40">
        <v>12</v>
      </c>
      <c r="C131" s="40" t="s">
        <v>148</v>
      </c>
      <c r="D131" s="40">
        <v>9.3000000000000007</v>
      </c>
      <c r="E131" s="173">
        <v>9.5</v>
      </c>
      <c r="F131" s="173">
        <v>16</v>
      </c>
    </row>
    <row r="132" spans="1:6" ht="11.25" customHeight="1">
      <c r="A132" s="125">
        <v>40001</v>
      </c>
      <c r="B132" s="40">
        <v>12</v>
      </c>
      <c r="C132" s="40" t="s">
        <v>148</v>
      </c>
      <c r="D132" s="40">
        <v>9.3000000000000007</v>
      </c>
      <c r="E132" s="173">
        <v>9.5</v>
      </c>
      <c r="F132" s="173">
        <v>16</v>
      </c>
    </row>
    <row r="133" spans="1:6" ht="11.25" customHeight="1">
      <c r="A133" s="125">
        <v>40002</v>
      </c>
      <c r="B133" s="40">
        <v>12</v>
      </c>
      <c r="C133" s="40" t="s">
        <v>148</v>
      </c>
      <c r="D133" s="40">
        <v>9.3000000000000007</v>
      </c>
      <c r="E133" s="173">
        <v>9.5</v>
      </c>
      <c r="F133" s="173">
        <v>16</v>
      </c>
    </row>
    <row r="134" spans="1:6" ht="11.25" customHeight="1">
      <c r="A134" s="125">
        <v>40003</v>
      </c>
      <c r="B134" s="40">
        <v>12</v>
      </c>
      <c r="C134" s="40" t="s">
        <v>148</v>
      </c>
      <c r="D134" s="40">
        <v>9.3000000000000007</v>
      </c>
      <c r="E134" s="173">
        <v>9.5</v>
      </c>
      <c r="F134" s="173">
        <v>16</v>
      </c>
    </row>
    <row r="135" spans="1:6" ht="11.25" customHeight="1">
      <c r="A135" s="125">
        <v>40004</v>
      </c>
      <c r="B135" s="40">
        <v>12</v>
      </c>
      <c r="C135" s="40" t="s">
        <v>148</v>
      </c>
      <c r="D135" s="40">
        <v>9.3000000000000007</v>
      </c>
      <c r="E135" s="173">
        <v>9.5</v>
      </c>
      <c r="F135" s="173">
        <v>16</v>
      </c>
    </row>
    <row r="136" spans="1:6" ht="11.25" customHeight="1">
      <c r="A136" s="125">
        <v>40007</v>
      </c>
      <c r="B136" s="40">
        <v>12</v>
      </c>
      <c r="C136" s="40" t="s">
        <v>148</v>
      </c>
      <c r="D136" s="40">
        <v>9.3000000000000007</v>
      </c>
      <c r="E136" s="173">
        <v>9.5</v>
      </c>
      <c r="F136" s="173">
        <v>16</v>
      </c>
    </row>
    <row r="137" spans="1:6" ht="11.25" customHeight="1">
      <c r="A137" s="125">
        <v>40008</v>
      </c>
      <c r="B137" s="40">
        <v>12</v>
      </c>
      <c r="C137" s="40" t="s">
        <v>148</v>
      </c>
      <c r="D137" s="40">
        <v>9.3000000000000007</v>
      </c>
      <c r="E137" s="173">
        <v>9.5</v>
      </c>
      <c r="F137" s="173">
        <v>16</v>
      </c>
    </row>
    <row r="138" spans="1:6" ht="11.25" customHeight="1">
      <c r="A138" s="125">
        <v>40009</v>
      </c>
      <c r="B138" s="40">
        <v>12</v>
      </c>
      <c r="C138" s="40" t="s">
        <v>148</v>
      </c>
      <c r="D138" s="40">
        <v>9.3000000000000007</v>
      </c>
      <c r="E138" s="173">
        <v>9.5</v>
      </c>
      <c r="F138" s="173">
        <v>16</v>
      </c>
    </row>
    <row r="139" spans="1:6" ht="11.25" customHeight="1">
      <c r="A139" s="125">
        <v>40010</v>
      </c>
      <c r="B139" s="40">
        <v>12</v>
      </c>
      <c r="C139" s="40" t="s">
        <v>148</v>
      </c>
      <c r="D139" s="40">
        <v>9.3000000000000007</v>
      </c>
      <c r="E139" s="173">
        <v>9.5</v>
      </c>
      <c r="F139" s="173">
        <v>16</v>
      </c>
    </row>
    <row r="140" spans="1:6" ht="11.25" customHeight="1">
      <c r="A140" s="125">
        <v>40011</v>
      </c>
      <c r="B140" s="40">
        <v>12</v>
      </c>
      <c r="C140" s="40" t="s">
        <v>148</v>
      </c>
      <c r="D140" s="40">
        <v>9.3000000000000007</v>
      </c>
      <c r="E140" s="173">
        <v>9.5</v>
      </c>
      <c r="F140" s="173">
        <v>16</v>
      </c>
    </row>
    <row r="141" spans="1:6" ht="11.25" customHeight="1">
      <c r="A141" s="125">
        <v>40014</v>
      </c>
      <c r="B141" s="40">
        <v>12</v>
      </c>
      <c r="C141" s="40" t="s">
        <v>148</v>
      </c>
      <c r="D141" s="40">
        <v>9.3000000000000007</v>
      </c>
      <c r="E141" s="173">
        <v>9.5</v>
      </c>
      <c r="F141" s="173">
        <v>16</v>
      </c>
    </row>
    <row r="142" spans="1:6" ht="11.25" customHeight="1">
      <c r="A142" s="125">
        <v>40015</v>
      </c>
      <c r="B142" s="40">
        <v>12</v>
      </c>
      <c r="C142" s="40" t="s">
        <v>148</v>
      </c>
      <c r="D142" s="40">
        <v>9.3000000000000007</v>
      </c>
      <c r="E142" s="173">
        <v>9.5</v>
      </c>
      <c r="F142" s="173">
        <v>16</v>
      </c>
    </row>
    <row r="143" spans="1:6" ht="11.25" customHeight="1">
      <c r="A143" s="125">
        <v>40016</v>
      </c>
      <c r="B143" s="40">
        <v>12</v>
      </c>
      <c r="C143" s="40" t="s">
        <v>148</v>
      </c>
      <c r="D143" s="40">
        <v>9.3000000000000007</v>
      </c>
      <c r="E143" s="173">
        <v>9.5</v>
      </c>
      <c r="F143" s="173">
        <v>16</v>
      </c>
    </row>
    <row r="144" spans="1:6" ht="11.25" customHeight="1">
      <c r="A144" s="125">
        <v>40017</v>
      </c>
      <c r="B144" s="40">
        <v>12</v>
      </c>
      <c r="C144" s="40" t="s">
        <v>148</v>
      </c>
      <c r="D144" s="40">
        <v>9.3000000000000007</v>
      </c>
      <c r="E144" s="173">
        <v>9.5</v>
      </c>
      <c r="F144" s="173">
        <v>16</v>
      </c>
    </row>
    <row r="145" spans="1:6" ht="11.25" customHeight="1">
      <c r="A145" s="125">
        <v>40018</v>
      </c>
      <c r="B145" s="40">
        <v>12</v>
      </c>
      <c r="C145" s="40" t="s">
        <v>148</v>
      </c>
      <c r="D145" s="40">
        <v>9.25</v>
      </c>
      <c r="E145" s="173">
        <v>9.5</v>
      </c>
      <c r="F145" s="173">
        <v>16</v>
      </c>
    </row>
    <row r="146" spans="1:6" ht="11.25" customHeight="1">
      <c r="A146" s="125">
        <v>40021</v>
      </c>
      <c r="B146" s="40">
        <v>12</v>
      </c>
      <c r="C146" s="40" t="s">
        <v>148</v>
      </c>
      <c r="D146" s="40">
        <v>9.1999999999999993</v>
      </c>
      <c r="E146" s="173">
        <v>9.5</v>
      </c>
      <c r="F146" s="173">
        <v>16</v>
      </c>
    </row>
    <row r="147" spans="1:6" ht="11.25" customHeight="1">
      <c r="A147" s="125">
        <v>40022</v>
      </c>
      <c r="B147" s="40">
        <v>12</v>
      </c>
      <c r="C147" s="40" t="s">
        <v>148</v>
      </c>
      <c r="D147" s="40">
        <v>9.15</v>
      </c>
      <c r="E147" s="173">
        <v>9.5</v>
      </c>
      <c r="F147" s="173">
        <v>16</v>
      </c>
    </row>
    <row r="148" spans="1:6" ht="11.25" customHeight="1">
      <c r="A148" s="125">
        <v>40023</v>
      </c>
      <c r="B148" s="40">
        <v>12</v>
      </c>
      <c r="C148" s="40" t="s">
        <v>148</v>
      </c>
      <c r="D148" s="40">
        <v>9.15</v>
      </c>
      <c r="E148" s="173">
        <v>9.5</v>
      </c>
      <c r="F148" s="173">
        <v>16</v>
      </c>
    </row>
    <row r="149" spans="1:6" ht="11.25" customHeight="1">
      <c r="A149" s="125">
        <v>40024</v>
      </c>
      <c r="B149" s="40">
        <v>12</v>
      </c>
      <c r="C149" s="40" t="s">
        <v>148</v>
      </c>
      <c r="D149" s="40">
        <v>9.15</v>
      </c>
      <c r="E149" s="173">
        <v>9.5</v>
      </c>
      <c r="F149" s="173">
        <v>16</v>
      </c>
    </row>
    <row r="150" spans="1:6" ht="11.25" customHeight="1">
      <c r="A150" s="125">
        <v>40025</v>
      </c>
      <c r="B150" s="40">
        <v>12</v>
      </c>
      <c r="C150" s="40" t="s">
        <v>148</v>
      </c>
      <c r="D150" s="40">
        <v>9.15</v>
      </c>
      <c r="E150" s="173">
        <v>9.5</v>
      </c>
      <c r="F150" s="173">
        <v>16</v>
      </c>
    </row>
    <row r="151" spans="1:6" ht="11.25" customHeight="1">
      <c r="A151" s="125">
        <v>40029</v>
      </c>
      <c r="B151" s="40">
        <v>12</v>
      </c>
      <c r="C151" s="40" t="s">
        <v>148</v>
      </c>
      <c r="D151" s="40">
        <v>9.0500000000000007</v>
      </c>
      <c r="E151" s="173">
        <v>9.5</v>
      </c>
      <c r="F151" s="173">
        <v>16</v>
      </c>
    </row>
    <row r="152" spans="1:6" ht="11.25" customHeight="1">
      <c r="A152" s="125">
        <v>40030</v>
      </c>
      <c r="B152" s="40">
        <v>12</v>
      </c>
      <c r="C152" s="40" t="s">
        <v>148</v>
      </c>
      <c r="D152" s="40">
        <v>8.85</v>
      </c>
      <c r="E152" s="173">
        <v>9.5</v>
      </c>
      <c r="F152" s="173">
        <v>16</v>
      </c>
    </row>
    <row r="153" spans="1:6" ht="11.25" customHeight="1">
      <c r="A153" s="125">
        <v>40031</v>
      </c>
      <c r="B153" s="40">
        <v>12</v>
      </c>
      <c r="C153" s="40" t="s">
        <v>148</v>
      </c>
      <c r="D153" s="40">
        <v>8.75</v>
      </c>
      <c r="E153" s="173">
        <v>9.5</v>
      </c>
      <c r="F153" s="173">
        <v>16</v>
      </c>
    </row>
    <row r="154" spans="1:6" ht="11.25" customHeight="1">
      <c r="A154" s="125">
        <v>40032</v>
      </c>
      <c r="B154" s="40">
        <v>12</v>
      </c>
      <c r="C154" s="40" t="s">
        <v>148</v>
      </c>
      <c r="D154" s="40">
        <v>8.75</v>
      </c>
      <c r="E154" s="173">
        <v>9.5</v>
      </c>
      <c r="F154" s="173">
        <v>16</v>
      </c>
    </row>
    <row r="155" spans="1:6" ht="11.25" customHeight="1">
      <c r="A155" s="125">
        <v>40035</v>
      </c>
      <c r="B155" s="40">
        <v>12</v>
      </c>
      <c r="C155" s="40" t="s">
        <v>148</v>
      </c>
      <c r="D155" s="40">
        <v>8.6300000000000008</v>
      </c>
      <c r="E155" s="173">
        <v>9.5</v>
      </c>
      <c r="F155" s="173">
        <v>16</v>
      </c>
    </row>
    <row r="156" spans="1:6" ht="11.25" customHeight="1">
      <c r="A156" s="125">
        <v>40036</v>
      </c>
      <c r="B156" s="40">
        <v>12</v>
      </c>
      <c r="C156" s="40" t="s">
        <v>148</v>
      </c>
      <c r="D156" s="40">
        <v>8.6300000000000008</v>
      </c>
      <c r="E156" s="173">
        <v>9.5</v>
      </c>
      <c r="F156" s="173">
        <v>16</v>
      </c>
    </row>
    <row r="157" spans="1:6" ht="11.25" customHeight="1">
      <c r="A157" s="125">
        <v>40037</v>
      </c>
      <c r="B157" s="40">
        <v>12</v>
      </c>
      <c r="C157" s="40" t="s">
        <v>148</v>
      </c>
      <c r="D157" s="40">
        <v>8.5</v>
      </c>
      <c r="E157" s="173">
        <v>9.5</v>
      </c>
      <c r="F157" s="173">
        <v>16</v>
      </c>
    </row>
    <row r="158" spans="1:6" ht="11.25" customHeight="1">
      <c r="A158" s="125">
        <v>40038</v>
      </c>
      <c r="B158" s="40">
        <v>12</v>
      </c>
      <c r="C158" s="40" t="s">
        <v>148</v>
      </c>
      <c r="D158" s="40">
        <v>8.5</v>
      </c>
      <c r="E158" s="173">
        <v>9.5</v>
      </c>
      <c r="F158" s="173">
        <v>16</v>
      </c>
    </row>
    <row r="159" spans="1:6" ht="11.25" customHeight="1">
      <c r="A159" s="125">
        <v>40039</v>
      </c>
      <c r="B159" s="40">
        <v>12</v>
      </c>
      <c r="C159" s="40" t="s">
        <v>148</v>
      </c>
      <c r="D159" s="40">
        <v>8.5</v>
      </c>
      <c r="E159" s="173">
        <v>9.5</v>
      </c>
      <c r="F159" s="173">
        <v>16</v>
      </c>
    </row>
    <row r="160" spans="1:6" ht="11.25" customHeight="1">
      <c r="A160" s="125">
        <v>40042</v>
      </c>
      <c r="B160" s="40">
        <v>12</v>
      </c>
      <c r="C160" s="40" t="s">
        <v>148</v>
      </c>
      <c r="D160" s="40">
        <v>8.5</v>
      </c>
      <c r="E160" s="173">
        <v>9.5</v>
      </c>
      <c r="F160" s="173">
        <v>16</v>
      </c>
    </row>
    <row r="161" spans="1:6" ht="11.25" customHeight="1">
      <c r="A161" s="125">
        <v>40043</v>
      </c>
      <c r="B161" s="40">
        <v>12</v>
      </c>
      <c r="C161" s="40" t="s">
        <v>148</v>
      </c>
      <c r="D161" s="40">
        <v>8.5</v>
      </c>
      <c r="E161" s="173">
        <v>9.5</v>
      </c>
      <c r="F161" s="173">
        <v>16</v>
      </c>
    </row>
    <row r="162" spans="1:6" ht="11.25" customHeight="1">
      <c r="A162" s="125">
        <v>40044</v>
      </c>
      <c r="B162" s="40">
        <v>12</v>
      </c>
      <c r="C162" s="40" t="s">
        <v>148</v>
      </c>
      <c r="D162" s="40">
        <v>8.5</v>
      </c>
      <c r="E162" s="173">
        <v>9.5</v>
      </c>
      <c r="F162" s="173">
        <v>16</v>
      </c>
    </row>
    <row r="163" spans="1:6" ht="11.25" customHeight="1">
      <c r="A163" s="125">
        <v>40045</v>
      </c>
      <c r="B163" s="40">
        <v>12</v>
      </c>
      <c r="C163" s="40" t="s">
        <v>148</v>
      </c>
      <c r="D163" s="40">
        <v>8.48</v>
      </c>
      <c r="E163" s="173">
        <v>9.5</v>
      </c>
      <c r="F163" s="173">
        <v>16</v>
      </c>
    </row>
    <row r="164" spans="1:6" ht="11.25" customHeight="1">
      <c r="A164" s="125">
        <v>40046</v>
      </c>
      <c r="B164" s="40">
        <v>12</v>
      </c>
      <c r="C164" s="40" t="s">
        <v>148</v>
      </c>
      <c r="D164" s="40">
        <v>8.48</v>
      </c>
      <c r="E164" s="173">
        <v>9.5</v>
      </c>
      <c r="F164" s="173">
        <v>16</v>
      </c>
    </row>
    <row r="165" spans="1:6" ht="11.25" customHeight="1">
      <c r="A165" s="125">
        <v>40049</v>
      </c>
      <c r="B165" s="40">
        <v>12</v>
      </c>
      <c r="C165" s="40" t="s">
        <v>148</v>
      </c>
      <c r="D165" s="40">
        <v>8.48</v>
      </c>
      <c r="E165" s="173">
        <v>9.5</v>
      </c>
      <c r="F165" s="173">
        <v>16</v>
      </c>
    </row>
    <row r="166" spans="1:6" ht="11.25" customHeight="1">
      <c r="A166" s="125">
        <v>40050</v>
      </c>
      <c r="B166" s="40">
        <v>12</v>
      </c>
      <c r="C166" s="40" t="s">
        <v>148</v>
      </c>
      <c r="D166" s="40">
        <v>8.48</v>
      </c>
      <c r="E166" s="173">
        <v>9.5</v>
      </c>
      <c r="F166" s="173">
        <v>16</v>
      </c>
    </row>
    <row r="167" spans="1:6" ht="11.25" customHeight="1">
      <c r="A167" s="125">
        <v>40051</v>
      </c>
      <c r="B167" s="40">
        <v>12</v>
      </c>
      <c r="C167" s="40" t="s">
        <v>148</v>
      </c>
      <c r="D167" s="40">
        <v>8.48</v>
      </c>
      <c r="E167" s="173">
        <v>9.5</v>
      </c>
      <c r="F167" s="173">
        <v>16</v>
      </c>
    </row>
    <row r="168" spans="1:6" ht="11.25" customHeight="1">
      <c r="A168" s="125">
        <v>40052</v>
      </c>
      <c r="B168" s="40">
        <v>12</v>
      </c>
      <c r="C168" s="40" t="s">
        <v>148</v>
      </c>
      <c r="D168" s="40">
        <v>8.48</v>
      </c>
      <c r="E168" s="173">
        <v>9.5</v>
      </c>
      <c r="F168" s="173">
        <v>16</v>
      </c>
    </row>
    <row r="169" spans="1:6" ht="11.25" customHeight="1">
      <c r="A169" s="125">
        <v>40053</v>
      </c>
      <c r="B169" s="40">
        <v>12</v>
      </c>
      <c r="C169" s="40" t="s">
        <v>148</v>
      </c>
      <c r="D169" s="40">
        <v>8.5</v>
      </c>
      <c r="E169" s="173">
        <v>9.5</v>
      </c>
      <c r="F169" s="173">
        <v>16</v>
      </c>
    </row>
    <row r="170" spans="1:6" ht="11.25" customHeight="1">
      <c r="A170" s="125">
        <v>40056</v>
      </c>
      <c r="B170" s="40">
        <v>12</v>
      </c>
      <c r="C170" s="40" t="s">
        <v>148</v>
      </c>
      <c r="D170" s="40">
        <v>8.5</v>
      </c>
      <c r="E170" s="173">
        <v>9.5</v>
      </c>
      <c r="F170" s="173">
        <v>16</v>
      </c>
    </row>
    <row r="171" spans="1:6" ht="11.25" customHeight="1">
      <c r="A171" s="125">
        <v>40057</v>
      </c>
      <c r="B171" s="40">
        <v>12</v>
      </c>
      <c r="C171" s="40" t="s">
        <v>148</v>
      </c>
      <c r="D171" s="40">
        <v>8.5</v>
      </c>
      <c r="E171" s="173">
        <v>9.5</v>
      </c>
      <c r="F171" s="173">
        <v>16</v>
      </c>
    </row>
    <row r="172" spans="1:6" ht="11.25" customHeight="1">
      <c r="A172" s="125">
        <v>40058</v>
      </c>
      <c r="B172" s="40">
        <v>12</v>
      </c>
      <c r="C172" s="40" t="s">
        <v>148</v>
      </c>
      <c r="D172" s="40">
        <v>8.5</v>
      </c>
      <c r="E172" s="173">
        <v>9.5</v>
      </c>
      <c r="F172" s="173">
        <v>16</v>
      </c>
    </row>
    <row r="173" spans="1:6" ht="11.25" customHeight="1">
      <c r="A173" s="125">
        <v>40059</v>
      </c>
      <c r="B173" s="40">
        <v>12</v>
      </c>
      <c r="C173" s="40" t="s">
        <v>148</v>
      </c>
      <c r="D173" s="40">
        <v>8.5</v>
      </c>
      <c r="E173" s="173">
        <v>9.5</v>
      </c>
      <c r="F173" s="173">
        <v>16</v>
      </c>
    </row>
    <row r="174" spans="1:6" ht="11.25" customHeight="1">
      <c r="A174" s="125">
        <v>40060</v>
      </c>
      <c r="B174" s="40">
        <v>12</v>
      </c>
      <c r="C174" s="40" t="s">
        <v>148</v>
      </c>
      <c r="D174" s="40">
        <v>8.48</v>
      </c>
      <c r="E174" s="173">
        <v>9.5</v>
      </c>
      <c r="F174" s="173">
        <v>16</v>
      </c>
    </row>
    <row r="175" spans="1:6" ht="11.25" customHeight="1">
      <c r="A175" s="125">
        <v>40063</v>
      </c>
      <c r="B175" s="40">
        <v>12</v>
      </c>
      <c r="C175" s="40" t="s">
        <v>148</v>
      </c>
      <c r="D175" s="40">
        <v>8.48</v>
      </c>
      <c r="E175" s="173">
        <v>9.5</v>
      </c>
      <c r="F175" s="173">
        <v>16</v>
      </c>
    </row>
    <row r="176" spans="1:6" ht="11.25" customHeight="1">
      <c r="A176" s="125">
        <v>40064</v>
      </c>
      <c r="B176" s="40">
        <v>12</v>
      </c>
      <c r="C176" s="40" t="s">
        <v>148</v>
      </c>
      <c r="D176" s="40">
        <v>8.4499999999999993</v>
      </c>
      <c r="E176" s="173">
        <v>9.5</v>
      </c>
      <c r="F176" s="173">
        <v>16</v>
      </c>
    </row>
    <row r="177" spans="1:6" ht="11.25" customHeight="1">
      <c r="A177" s="125">
        <v>40065</v>
      </c>
      <c r="B177" s="40">
        <v>12</v>
      </c>
      <c r="C177" s="40" t="s">
        <v>148</v>
      </c>
      <c r="D177" s="40">
        <v>8.4499999999999993</v>
      </c>
      <c r="E177" s="173">
        <v>9.5</v>
      </c>
      <c r="F177" s="173">
        <v>16</v>
      </c>
    </row>
    <row r="178" spans="1:6" ht="11.25" customHeight="1">
      <c r="A178" s="125">
        <v>40066</v>
      </c>
      <c r="B178" s="40">
        <v>12</v>
      </c>
      <c r="C178" s="40" t="s">
        <v>148</v>
      </c>
      <c r="D178" s="40">
        <v>8.4499999999999993</v>
      </c>
      <c r="E178" s="173">
        <v>9.5</v>
      </c>
      <c r="F178" s="173">
        <v>16</v>
      </c>
    </row>
    <row r="179" spans="1:6" ht="11.25" customHeight="1">
      <c r="A179" s="125">
        <v>40067</v>
      </c>
      <c r="B179" s="40">
        <v>12</v>
      </c>
      <c r="C179" s="40" t="s">
        <v>148</v>
      </c>
      <c r="D179" s="40">
        <v>8.4499999999999993</v>
      </c>
      <c r="E179" s="173">
        <v>9.5</v>
      </c>
      <c r="F179" s="173">
        <v>16</v>
      </c>
    </row>
    <row r="180" spans="1:6" ht="11.25" customHeight="1">
      <c r="A180" s="125">
        <v>40070</v>
      </c>
      <c r="B180" s="40">
        <v>12</v>
      </c>
      <c r="C180" s="40" t="s">
        <v>148</v>
      </c>
      <c r="D180" s="40">
        <v>8.4499999999999993</v>
      </c>
      <c r="E180" s="173">
        <v>9.5</v>
      </c>
      <c r="F180" s="173">
        <v>16</v>
      </c>
    </row>
    <row r="181" spans="1:6" ht="11.25" customHeight="1">
      <c r="A181" s="125">
        <v>40071</v>
      </c>
      <c r="B181" s="40">
        <v>12</v>
      </c>
      <c r="C181" s="40" t="s">
        <v>148</v>
      </c>
      <c r="D181" s="40">
        <v>8.4499999999999993</v>
      </c>
      <c r="E181" s="173">
        <v>9.5</v>
      </c>
      <c r="F181" s="173">
        <v>16</v>
      </c>
    </row>
    <row r="182" spans="1:6" ht="11.25" customHeight="1">
      <c r="A182" s="125">
        <v>40072</v>
      </c>
      <c r="B182" s="40">
        <v>12</v>
      </c>
      <c r="C182" s="40" t="s">
        <v>148</v>
      </c>
      <c r="D182" s="40">
        <v>8.4499999999999993</v>
      </c>
      <c r="E182" s="173">
        <v>9.5</v>
      </c>
      <c r="F182" s="173">
        <v>16</v>
      </c>
    </row>
    <row r="183" spans="1:6" ht="11.25" customHeight="1">
      <c r="A183" s="125">
        <v>40073</v>
      </c>
      <c r="B183" s="40">
        <v>12</v>
      </c>
      <c r="C183" s="40" t="s">
        <v>148</v>
      </c>
      <c r="D183" s="40">
        <v>8.4499999999999993</v>
      </c>
      <c r="E183" s="173">
        <v>9.5</v>
      </c>
      <c r="F183" s="173">
        <v>16</v>
      </c>
    </row>
    <row r="184" spans="1:6" ht="11.25" customHeight="1">
      <c r="A184" s="125">
        <v>40074</v>
      </c>
      <c r="B184" s="40">
        <v>12</v>
      </c>
      <c r="C184" s="40" t="s">
        <v>148</v>
      </c>
      <c r="D184" s="40">
        <v>8.4499999999999993</v>
      </c>
      <c r="E184" s="173">
        <v>9.5</v>
      </c>
      <c r="F184" s="173">
        <v>16</v>
      </c>
    </row>
    <row r="185" spans="1:6" ht="11.25" customHeight="1">
      <c r="A185" s="125">
        <v>40077</v>
      </c>
      <c r="B185" s="40">
        <v>12</v>
      </c>
      <c r="C185" s="40" t="s">
        <v>148</v>
      </c>
      <c r="D185" s="40">
        <v>8.4499999999999993</v>
      </c>
      <c r="E185" s="173">
        <v>9.5</v>
      </c>
      <c r="F185" s="173">
        <v>16</v>
      </c>
    </row>
    <row r="186" spans="1:6" ht="11.25" customHeight="1">
      <c r="A186" s="125">
        <v>40078</v>
      </c>
      <c r="B186" s="40">
        <v>12</v>
      </c>
      <c r="C186" s="40" t="s">
        <v>148</v>
      </c>
      <c r="D186" s="40">
        <v>8.4499999999999993</v>
      </c>
      <c r="E186" s="173">
        <v>9.5</v>
      </c>
      <c r="F186" s="173">
        <v>16</v>
      </c>
    </row>
    <row r="187" spans="1:6" ht="11.25" customHeight="1">
      <c r="A187" s="125">
        <v>40079</v>
      </c>
      <c r="B187" s="40">
        <v>12</v>
      </c>
      <c r="C187" s="40" t="s">
        <v>148</v>
      </c>
      <c r="D187" s="40">
        <v>8.4499999999999993</v>
      </c>
      <c r="E187" s="173">
        <v>9.5</v>
      </c>
      <c r="F187" s="173">
        <v>16</v>
      </c>
    </row>
    <row r="188" spans="1:6" ht="11.25" customHeight="1">
      <c r="A188" s="125">
        <v>40080</v>
      </c>
      <c r="B188" s="40">
        <v>12</v>
      </c>
      <c r="C188" s="40" t="s">
        <v>148</v>
      </c>
      <c r="D188" s="40">
        <v>8.4499999999999993</v>
      </c>
      <c r="E188" s="173">
        <v>9.5</v>
      </c>
      <c r="F188" s="173">
        <v>14.5</v>
      </c>
    </row>
    <row r="189" spans="1:6" ht="11.25" customHeight="1">
      <c r="A189" s="125">
        <v>40081</v>
      </c>
      <c r="B189" s="40">
        <v>12</v>
      </c>
      <c r="C189" s="40" t="s">
        <v>148</v>
      </c>
      <c r="D189" s="40">
        <v>8.4499999999999993</v>
      </c>
      <c r="E189" s="173">
        <v>9.5</v>
      </c>
      <c r="F189" s="173">
        <v>14.5</v>
      </c>
    </row>
    <row r="190" spans="1:6" ht="11.25" customHeight="1">
      <c r="A190" s="125">
        <v>40084</v>
      </c>
      <c r="B190" s="40">
        <v>12</v>
      </c>
      <c r="C190" s="40" t="s">
        <v>148</v>
      </c>
      <c r="D190" s="40">
        <v>8.4499999999999993</v>
      </c>
      <c r="E190" s="173">
        <v>9.5</v>
      </c>
      <c r="F190" s="173">
        <v>14.5</v>
      </c>
    </row>
    <row r="191" spans="1:6" ht="11.25" customHeight="1">
      <c r="A191" s="125">
        <v>40085</v>
      </c>
      <c r="B191" s="40">
        <v>12</v>
      </c>
      <c r="C191" s="40" t="s">
        <v>148</v>
      </c>
      <c r="D191" s="40">
        <v>8.4499999999999993</v>
      </c>
      <c r="E191" s="173">
        <v>9.5</v>
      </c>
      <c r="F191" s="173">
        <v>14.5</v>
      </c>
    </row>
    <row r="192" spans="1:6" ht="11.25" customHeight="1">
      <c r="A192" s="125">
        <v>40086</v>
      </c>
      <c r="B192" s="40">
        <v>12</v>
      </c>
      <c r="C192" s="40">
        <v>10</v>
      </c>
      <c r="D192" s="40">
        <v>8.4499999999999993</v>
      </c>
      <c r="E192" s="173">
        <v>9.5</v>
      </c>
      <c r="F192" s="173">
        <v>14.5</v>
      </c>
    </row>
    <row r="193" spans="1:6" ht="11.25" customHeight="1">
      <c r="A193" s="125">
        <v>40087</v>
      </c>
      <c r="B193" s="40">
        <v>12</v>
      </c>
      <c r="C193" s="40">
        <v>10</v>
      </c>
      <c r="D193" s="40">
        <v>8.4499999999999993</v>
      </c>
      <c r="E193" s="173">
        <v>9.5</v>
      </c>
      <c r="F193" s="173">
        <v>14.5</v>
      </c>
    </row>
    <row r="194" spans="1:6" ht="11.25" customHeight="1">
      <c r="A194" s="125">
        <v>40088</v>
      </c>
      <c r="B194" s="40">
        <v>12</v>
      </c>
      <c r="C194" s="40">
        <v>10</v>
      </c>
      <c r="D194" s="40">
        <v>8.4499999999999993</v>
      </c>
      <c r="E194" s="173">
        <v>9.5</v>
      </c>
      <c r="F194" s="173">
        <v>14.5</v>
      </c>
    </row>
    <row r="195" spans="1:6" ht="11.25" customHeight="1">
      <c r="A195" s="125">
        <v>40091</v>
      </c>
      <c r="B195" s="40">
        <v>12</v>
      </c>
      <c r="C195" s="40">
        <v>10</v>
      </c>
      <c r="D195" s="40">
        <v>8.4499999999999993</v>
      </c>
      <c r="E195" s="173">
        <v>9.5</v>
      </c>
      <c r="F195" s="173">
        <v>14.5</v>
      </c>
    </row>
    <row r="196" spans="1:6" ht="11.25" customHeight="1">
      <c r="A196" s="125">
        <v>40092</v>
      </c>
      <c r="B196" s="40">
        <v>12</v>
      </c>
      <c r="C196" s="40">
        <v>10</v>
      </c>
      <c r="D196" s="40">
        <v>8.4499999999999993</v>
      </c>
      <c r="E196" s="173">
        <v>9.5</v>
      </c>
      <c r="F196" s="173">
        <v>14.5</v>
      </c>
    </row>
    <row r="197" spans="1:6" ht="11.25" customHeight="1">
      <c r="A197" s="125">
        <v>40093</v>
      </c>
      <c r="B197" s="40">
        <v>12</v>
      </c>
      <c r="C197" s="40">
        <v>10</v>
      </c>
      <c r="D197" s="40">
        <v>8.4499999999999993</v>
      </c>
      <c r="E197" s="173">
        <v>9.5</v>
      </c>
      <c r="F197" s="173">
        <v>14.5</v>
      </c>
    </row>
    <row r="198" spans="1:6" ht="11.25" customHeight="1">
      <c r="A198" s="125">
        <v>40094</v>
      </c>
      <c r="B198" s="40">
        <v>12</v>
      </c>
      <c r="C198" s="40">
        <v>10</v>
      </c>
      <c r="D198" s="40">
        <v>8.4499999999999993</v>
      </c>
      <c r="E198" s="173">
        <v>9.5</v>
      </c>
      <c r="F198" s="173">
        <v>14.5</v>
      </c>
    </row>
    <row r="199" spans="1:6" ht="11.25" customHeight="1">
      <c r="A199" s="125">
        <v>40095</v>
      </c>
      <c r="B199" s="40">
        <v>12</v>
      </c>
      <c r="C199" s="40">
        <v>10</v>
      </c>
      <c r="D199" s="40">
        <v>8.75</v>
      </c>
      <c r="E199" s="173">
        <v>9.5</v>
      </c>
      <c r="F199" s="173">
        <v>14.5</v>
      </c>
    </row>
    <row r="200" spans="1:6" ht="11.25" customHeight="1">
      <c r="A200" s="125">
        <v>40098</v>
      </c>
      <c r="B200" s="40">
        <v>12</v>
      </c>
      <c r="C200" s="40">
        <v>10</v>
      </c>
      <c r="D200" s="40">
        <v>9</v>
      </c>
      <c r="E200" s="173">
        <v>9.5</v>
      </c>
      <c r="F200" s="173">
        <v>14.5</v>
      </c>
    </row>
    <row r="201" spans="1:6" ht="11.25" customHeight="1">
      <c r="A201" s="125">
        <v>40099</v>
      </c>
      <c r="B201" s="40">
        <v>12</v>
      </c>
      <c r="C201" s="40">
        <v>10</v>
      </c>
      <c r="D201" s="40">
        <v>9</v>
      </c>
      <c r="E201" s="173">
        <v>9.5</v>
      </c>
      <c r="F201" s="173">
        <v>14.5</v>
      </c>
    </row>
    <row r="202" spans="1:6" ht="11.25" customHeight="1">
      <c r="A202" s="125">
        <v>40100</v>
      </c>
      <c r="B202" s="40">
        <v>12</v>
      </c>
      <c r="C202" s="40">
        <v>10</v>
      </c>
      <c r="D202" s="40">
        <v>9.5</v>
      </c>
      <c r="E202" s="173">
        <v>9.5</v>
      </c>
      <c r="F202" s="173">
        <v>14.5</v>
      </c>
    </row>
    <row r="203" spans="1:6" ht="11.25" customHeight="1">
      <c r="A203" s="125">
        <v>40101</v>
      </c>
      <c r="B203" s="40">
        <v>12</v>
      </c>
      <c r="C203" s="40">
        <v>10</v>
      </c>
      <c r="D203" s="40">
        <v>9.5</v>
      </c>
      <c r="E203" s="173">
        <v>9.5</v>
      </c>
      <c r="F203" s="173">
        <v>14.5</v>
      </c>
    </row>
    <row r="204" spans="1:6" ht="11.25" customHeight="1">
      <c r="A204" s="125">
        <v>40102</v>
      </c>
      <c r="B204" s="40">
        <v>12</v>
      </c>
      <c r="C204" s="40">
        <v>10</v>
      </c>
      <c r="D204" s="40">
        <v>9.75</v>
      </c>
      <c r="E204" s="173">
        <v>9.5</v>
      </c>
      <c r="F204" s="173">
        <v>14.5</v>
      </c>
    </row>
    <row r="205" spans="1:6" ht="11.25" customHeight="1">
      <c r="A205" s="125">
        <v>40105</v>
      </c>
      <c r="B205" s="40">
        <v>12</v>
      </c>
      <c r="C205" s="40">
        <v>10</v>
      </c>
      <c r="D205" s="40">
        <v>9.75</v>
      </c>
      <c r="E205" s="173">
        <v>9.5</v>
      </c>
      <c r="F205" s="173">
        <v>14.5</v>
      </c>
    </row>
    <row r="206" spans="1:6" ht="11.25" customHeight="1">
      <c r="A206" s="125">
        <v>40106</v>
      </c>
      <c r="B206" s="40">
        <v>12</v>
      </c>
      <c r="C206" s="40">
        <v>10</v>
      </c>
      <c r="D206" s="40">
        <v>9.75</v>
      </c>
      <c r="E206" s="173">
        <v>9.5</v>
      </c>
      <c r="F206" s="173">
        <v>14.5</v>
      </c>
    </row>
    <row r="207" spans="1:6" ht="11.25" customHeight="1">
      <c r="A207" s="125">
        <v>40107</v>
      </c>
      <c r="B207" s="40">
        <v>12</v>
      </c>
      <c r="C207" s="40">
        <v>10</v>
      </c>
      <c r="D207" s="40">
        <v>9.75</v>
      </c>
      <c r="E207" s="173">
        <v>9.5</v>
      </c>
      <c r="F207" s="173">
        <v>14.5</v>
      </c>
    </row>
    <row r="208" spans="1:6" ht="11.25" customHeight="1">
      <c r="A208" s="125">
        <v>40108</v>
      </c>
      <c r="B208" s="40">
        <v>12</v>
      </c>
      <c r="C208" s="40">
        <v>10</v>
      </c>
      <c r="D208" s="40">
        <v>9.75</v>
      </c>
      <c r="E208" s="173">
        <v>9.5</v>
      </c>
      <c r="F208" s="173">
        <v>14.5</v>
      </c>
    </row>
    <row r="209" spans="1:6" ht="11.25" customHeight="1">
      <c r="A209" s="125">
        <v>40109</v>
      </c>
      <c r="B209" s="40">
        <v>12</v>
      </c>
      <c r="C209" s="40">
        <v>10</v>
      </c>
      <c r="D209" s="40">
        <v>9.75</v>
      </c>
      <c r="E209" s="173">
        <v>9.5</v>
      </c>
      <c r="F209" s="173">
        <v>14.5</v>
      </c>
    </row>
    <row r="210" spans="1:6" ht="11.25" customHeight="1">
      <c r="A210" s="125">
        <v>40112</v>
      </c>
      <c r="B210" s="40">
        <v>12</v>
      </c>
      <c r="C210" s="40">
        <v>10</v>
      </c>
      <c r="D210" s="40">
        <v>9.75</v>
      </c>
      <c r="E210" s="173">
        <v>9.5</v>
      </c>
      <c r="F210" s="173">
        <v>14.5</v>
      </c>
    </row>
    <row r="211" spans="1:6" ht="11.25" customHeight="1">
      <c r="A211" s="125">
        <v>40113</v>
      </c>
      <c r="B211" s="40">
        <v>12</v>
      </c>
      <c r="C211" s="40">
        <v>10</v>
      </c>
      <c r="D211" s="40">
        <v>9.75</v>
      </c>
      <c r="E211" s="173">
        <v>9.5</v>
      </c>
      <c r="F211" s="173">
        <v>14.5</v>
      </c>
    </row>
    <row r="212" spans="1:6" ht="11.25" customHeight="1">
      <c r="A212" s="125">
        <v>40114</v>
      </c>
      <c r="B212" s="40">
        <v>12</v>
      </c>
      <c r="C212" s="40">
        <v>10</v>
      </c>
      <c r="D212" s="40">
        <v>9.75</v>
      </c>
      <c r="E212" s="173">
        <v>9.5</v>
      </c>
      <c r="F212" s="173">
        <v>14.5</v>
      </c>
    </row>
    <row r="213" spans="1:6" ht="11.25" customHeight="1">
      <c r="A213" s="125">
        <v>40115</v>
      </c>
      <c r="B213" s="40">
        <v>12</v>
      </c>
      <c r="C213" s="40">
        <v>10</v>
      </c>
      <c r="D213" s="40">
        <v>9.75</v>
      </c>
      <c r="E213" s="173">
        <v>9.5</v>
      </c>
      <c r="F213" s="173">
        <v>14.5</v>
      </c>
    </row>
    <row r="214" spans="1:6" ht="11.25" customHeight="1">
      <c r="A214" s="125">
        <v>40116</v>
      </c>
      <c r="B214" s="40">
        <v>12</v>
      </c>
      <c r="C214" s="40">
        <v>10</v>
      </c>
      <c r="D214" s="40">
        <v>9.75</v>
      </c>
      <c r="E214" s="173">
        <v>9.5</v>
      </c>
      <c r="F214" s="173">
        <v>14.5</v>
      </c>
    </row>
    <row r="215" spans="1:6" ht="11.25" customHeight="1">
      <c r="A215" s="125">
        <v>40119</v>
      </c>
      <c r="B215" s="40">
        <v>12</v>
      </c>
      <c r="C215" s="40">
        <v>10</v>
      </c>
      <c r="D215" s="40">
        <v>9.75</v>
      </c>
      <c r="E215" s="173">
        <v>9.5</v>
      </c>
      <c r="F215" s="173">
        <v>14.5</v>
      </c>
    </row>
    <row r="216" spans="1:6" ht="11.25" customHeight="1">
      <c r="A216" s="125">
        <v>40120</v>
      </c>
      <c r="B216" s="40">
        <v>12</v>
      </c>
      <c r="C216" s="40">
        <v>10</v>
      </c>
      <c r="D216" s="40">
        <v>9.75</v>
      </c>
      <c r="E216" s="173">
        <v>9.5</v>
      </c>
      <c r="F216" s="173">
        <v>14.5</v>
      </c>
    </row>
    <row r="217" spans="1:6" ht="11.25" customHeight="1">
      <c r="A217" s="125">
        <v>40121</v>
      </c>
      <c r="B217" s="40">
        <v>12</v>
      </c>
      <c r="C217" s="40">
        <v>10</v>
      </c>
      <c r="D217" s="40">
        <v>9.75</v>
      </c>
      <c r="E217" s="173">
        <v>9.5</v>
      </c>
      <c r="F217" s="173">
        <v>14.5</v>
      </c>
    </row>
    <row r="218" spans="1:6" ht="11.25" customHeight="1">
      <c r="A218" s="125">
        <v>40122</v>
      </c>
      <c r="B218" s="40">
        <v>11</v>
      </c>
      <c r="C218" s="40">
        <v>10.25</v>
      </c>
      <c r="D218" s="40">
        <v>9.5</v>
      </c>
      <c r="E218" s="173">
        <v>9</v>
      </c>
      <c r="F218" s="173">
        <v>13</v>
      </c>
    </row>
    <row r="219" spans="1:6" ht="11.25" customHeight="1">
      <c r="A219" s="125">
        <v>40123</v>
      </c>
      <c r="B219" s="40">
        <v>11</v>
      </c>
      <c r="C219" s="40">
        <v>10.25</v>
      </c>
      <c r="D219" s="40">
        <v>9.25</v>
      </c>
      <c r="E219" s="173">
        <v>9</v>
      </c>
      <c r="F219" s="173">
        <v>13</v>
      </c>
    </row>
    <row r="220" spans="1:6" ht="11.25" customHeight="1">
      <c r="A220" s="125">
        <v>40126</v>
      </c>
      <c r="B220" s="40">
        <v>11</v>
      </c>
      <c r="C220" s="40">
        <v>10.25</v>
      </c>
      <c r="D220" s="40">
        <v>9.25</v>
      </c>
      <c r="E220" s="173">
        <v>9</v>
      </c>
      <c r="F220" s="173">
        <v>13</v>
      </c>
    </row>
    <row r="221" spans="1:6" ht="11.25" customHeight="1">
      <c r="A221" s="125">
        <v>40127</v>
      </c>
      <c r="B221" s="40">
        <v>11</v>
      </c>
      <c r="C221" s="40">
        <v>10.25</v>
      </c>
      <c r="D221" s="40">
        <v>9.25</v>
      </c>
      <c r="E221" s="173">
        <v>9</v>
      </c>
      <c r="F221" s="173">
        <v>13</v>
      </c>
    </row>
    <row r="222" spans="1:6" ht="11.25" customHeight="1">
      <c r="A222" s="125">
        <v>40128</v>
      </c>
      <c r="B222" s="40">
        <v>11</v>
      </c>
      <c r="C222" s="40">
        <v>10.25</v>
      </c>
      <c r="D222" s="40">
        <v>9.25</v>
      </c>
      <c r="E222" s="173">
        <v>9</v>
      </c>
      <c r="F222" s="173">
        <v>13</v>
      </c>
    </row>
    <row r="223" spans="1:6" ht="11.25" customHeight="1">
      <c r="A223" s="125">
        <v>40129</v>
      </c>
      <c r="B223" s="40">
        <v>11</v>
      </c>
      <c r="C223" s="40">
        <v>10.25</v>
      </c>
      <c r="D223" s="40">
        <v>9.25</v>
      </c>
      <c r="E223" s="173">
        <v>9</v>
      </c>
      <c r="F223" s="173">
        <v>13</v>
      </c>
    </row>
    <row r="224" spans="1:6" ht="11.25" customHeight="1">
      <c r="A224" s="125">
        <v>40130</v>
      </c>
      <c r="B224" s="40">
        <v>11</v>
      </c>
      <c r="C224" s="40">
        <v>10.25</v>
      </c>
      <c r="D224" s="40">
        <v>9.25</v>
      </c>
      <c r="E224" s="173">
        <v>9</v>
      </c>
      <c r="F224" s="173">
        <v>13</v>
      </c>
    </row>
    <row r="225" spans="1:6" ht="11.25" customHeight="1">
      <c r="A225" s="125">
        <v>40133</v>
      </c>
      <c r="B225" s="40">
        <v>11</v>
      </c>
      <c r="C225" s="40">
        <v>10.25</v>
      </c>
      <c r="D225" s="40">
        <v>9.25</v>
      </c>
      <c r="E225" s="173">
        <v>9</v>
      </c>
      <c r="F225" s="173">
        <v>13</v>
      </c>
    </row>
    <row r="226" spans="1:6" ht="11.25" customHeight="1">
      <c r="A226" s="125">
        <v>40134</v>
      </c>
      <c r="B226" s="40">
        <v>11</v>
      </c>
      <c r="C226" s="40">
        <v>10.25</v>
      </c>
      <c r="D226" s="40">
        <v>9.25</v>
      </c>
      <c r="E226" s="173">
        <v>9</v>
      </c>
      <c r="F226" s="173">
        <v>13</v>
      </c>
    </row>
    <row r="227" spans="1:6" ht="11.25" customHeight="1">
      <c r="A227" s="125">
        <v>40135</v>
      </c>
      <c r="B227" s="40">
        <v>11</v>
      </c>
      <c r="C227" s="40">
        <v>10.25</v>
      </c>
      <c r="D227" s="40">
        <v>9.25</v>
      </c>
      <c r="E227" s="173">
        <v>9</v>
      </c>
      <c r="F227" s="173">
        <v>13</v>
      </c>
    </row>
    <row r="228" spans="1:6" ht="11.25" customHeight="1">
      <c r="A228" s="125">
        <v>40136</v>
      </c>
      <c r="B228" s="40">
        <v>11</v>
      </c>
      <c r="C228" s="40">
        <v>10.25</v>
      </c>
      <c r="D228" s="40">
        <v>9.25</v>
      </c>
      <c r="E228" s="173">
        <v>9</v>
      </c>
      <c r="F228" s="173">
        <v>13</v>
      </c>
    </row>
    <row r="229" spans="1:6" ht="11.25" customHeight="1">
      <c r="A229" s="125">
        <v>40137</v>
      </c>
      <c r="B229" s="40">
        <v>11</v>
      </c>
      <c r="C229" s="40">
        <v>10.25</v>
      </c>
      <c r="D229" s="40">
        <v>9.25</v>
      </c>
      <c r="E229" s="173">
        <v>9</v>
      </c>
      <c r="F229" s="173">
        <v>13</v>
      </c>
    </row>
    <row r="230" spans="1:6" ht="11.25" customHeight="1">
      <c r="A230" s="125">
        <v>40140</v>
      </c>
      <c r="B230" s="40">
        <v>11</v>
      </c>
      <c r="C230" s="40">
        <v>10.25</v>
      </c>
      <c r="D230" s="40">
        <v>9.25</v>
      </c>
      <c r="E230" s="173">
        <v>9</v>
      </c>
      <c r="F230" s="173">
        <v>13</v>
      </c>
    </row>
    <row r="231" spans="1:6" ht="11.25" customHeight="1">
      <c r="A231" s="125">
        <v>40141</v>
      </c>
      <c r="B231" s="40">
        <v>11</v>
      </c>
      <c r="C231" s="40">
        <v>10.25</v>
      </c>
      <c r="D231" s="40">
        <v>9.25</v>
      </c>
      <c r="E231" s="173">
        <v>9</v>
      </c>
      <c r="F231" s="173">
        <v>13</v>
      </c>
    </row>
    <row r="232" spans="1:6" ht="11.25" customHeight="1">
      <c r="A232" s="125">
        <v>40142</v>
      </c>
      <c r="B232" s="40">
        <v>11</v>
      </c>
      <c r="C232" s="40">
        <v>10.25</v>
      </c>
      <c r="D232" s="40">
        <v>9.5</v>
      </c>
      <c r="E232" s="173">
        <v>9</v>
      </c>
      <c r="F232" s="173">
        <v>13</v>
      </c>
    </row>
    <row r="233" spans="1:6" ht="11.25" customHeight="1">
      <c r="A233" s="125">
        <v>40143</v>
      </c>
      <c r="B233" s="40">
        <v>11</v>
      </c>
      <c r="C233" s="40">
        <v>10.25</v>
      </c>
      <c r="D233" s="40">
        <v>9.5</v>
      </c>
      <c r="E233" s="173">
        <v>9</v>
      </c>
      <c r="F233" s="173">
        <v>13</v>
      </c>
    </row>
    <row r="234" spans="1:6" ht="11.25" customHeight="1">
      <c r="A234" s="125">
        <v>40144</v>
      </c>
      <c r="B234" s="40">
        <v>11</v>
      </c>
      <c r="C234" s="40">
        <v>10.25</v>
      </c>
      <c r="D234" s="40">
        <v>9.5</v>
      </c>
      <c r="E234" s="173">
        <v>9</v>
      </c>
      <c r="F234" s="173">
        <v>13</v>
      </c>
    </row>
    <row r="235" spans="1:6" ht="11.25" customHeight="1">
      <c r="A235" s="125">
        <v>40147</v>
      </c>
      <c r="B235" s="40">
        <v>11</v>
      </c>
      <c r="C235" s="40">
        <v>10.25</v>
      </c>
      <c r="D235" s="40">
        <v>9.25</v>
      </c>
      <c r="E235" s="173">
        <v>9</v>
      </c>
      <c r="F235" s="173">
        <v>13</v>
      </c>
    </row>
    <row r="236" spans="1:6" ht="11.25" customHeight="1">
      <c r="A236" s="125">
        <v>40148</v>
      </c>
      <c r="B236" s="40">
        <v>11</v>
      </c>
      <c r="C236" s="40">
        <v>10.25</v>
      </c>
      <c r="D236" s="40">
        <v>9.25</v>
      </c>
      <c r="E236" s="173">
        <v>9</v>
      </c>
      <c r="F236" s="173">
        <v>13</v>
      </c>
    </row>
    <row r="237" spans="1:6" ht="11.25" customHeight="1">
      <c r="A237" s="125">
        <v>40149</v>
      </c>
      <c r="B237" s="40">
        <v>11</v>
      </c>
      <c r="C237" s="40">
        <v>10.25</v>
      </c>
      <c r="D237" s="40">
        <v>9.25</v>
      </c>
      <c r="E237" s="173">
        <v>9</v>
      </c>
      <c r="F237" s="173">
        <v>13</v>
      </c>
    </row>
    <row r="238" spans="1:6" ht="11.25" customHeight="1">
      <c r="A238" s="125">
        <v>40150</v>
      </c>
      <c r="B238" s="40">
        <v>11</v>
      </c>
      <c r="C238" s="40">
        <v>10.25</v>
      </c>
      <c r="D238" s="40">
        <v>9.25</v>
      </c>
      <c r="E238" s="173">
        <v>9</v>
      </c>
      <c r="F238" s="173">
        <v>13</v>
      </c>
    </row>
    <row r="239" spans="1:6" ht="11.25" customHeight="1">
      <c r="A239" s="125">
        <v>40151</v>
      </c>
      <c r="B239" s="40">
        <v>11</v>
      </c>
      <c r="C239" s="40">
        <v>10.25</v>
      </c>
      <c r="D239" s="40">
        <v>9.25</v>
      </c>
      <c r="E239" s="173">
        <v>9</v>
      </c>
      <c r="F239" s="173">
        <v>13</v>
      </c>
    </row>
    <row r="240" spans="1:6" ht="11.25" customHeight="1">
      <c r="A240" s="125">
        <v>40154</v>
      </c>
      <c r="B240" s="40">
        <v>11</v>
      </c>
      <c r="C240" s="40">
        <v>10.25</v>
      </c>
      <c r="D240" s="40">
        <v>9.25</v>
      </c>
      <c r="E240" s="173">
        <v>9</v>
      </c>
      <c r="F240" s="173">
        <v>13</v>
      </c>
    </row>
    <row r="241" spans="1:6" ht="11.25" customHeight="1">
      <c r="A241" s="125">
        <v>40155</v>
      </c>
      <c r="B241" s="40">
        <v>11</v>
      </c>
      <c r="C241" s="40">
        <v>10.25</v>
      </c>
      <c r="D241" s="40">
        <v>9.25</v>
      </c>
      <c r="E241" s="173">
        <v>9</v>
      </c>
      <c r="F241" s="173">
        <v>13</v>
      </c>
    </row>
    <row r="242" spans="1:6" ht="11.25" customHeight="1">
      <c r="A242" s="125">
        <v>40156</v>
      </c>
      <c r="B242" s="40">
        <v>11</v>
      </c>
      <c r="C242" s="40">
        <v>10.25</v>
      </c>
      <c r="D242" s="40">
        <v>9.25</v>
      </c>
      <c r="E242" s="173">
        <v>9</v>
      </c>
      <c r="F242" s="173">
        <v>13</v>
      </c>
    </row>
    <row r="243" spans="1:6" ht="11.25" customHeight="1">
      <c r="A243" s="125">
        <v>40157</v>
      </c>
      <c r="B243" s="40">
        <v>10</v>
      </c>
      <c r="C243" s="40">
        <v>9.75</v>
      </c>
      <c r="D243" s="40">
        <v>9</v>
      </c>
      <c r="E243" s="173">
        <v>8.5</v>
      </c>
      <c r="F243" s="173">
        <v>11.5</v>
      </c>
    </row>
    <row r="244" spans="1:6" ht="11.25" customHeight="1">
      <c r="A244" s="125">
        <v>40158</v>
      </c>
      <c r="B244" s="40">
        <v>10</v>
      </c>
      <c r="C244" s="40">
        <v>9.75</v>
      </c>
      <c r="D244" s="40">
        <v>9</v>
      </c>
      <c r="E244" s="173">
        <v>8.5</v>
      </c>
      <c r="F244" s="173">
        <v>11.5</v>
      </c>
    </row>
    <row r="245" spans="1:6" ht="11.25" customHeight="1">
      <c r="A245" s="125">
        <v>40161</v>
      </c>
      <c r="B245" s="40">
        <v>10</v>
      </c>
      <c r="C245" s="40">
        <v>9.75</v>
      </c>
      <c r="D245" s="40">
        <v>9</v>
      </c>
      <c r="E245" s="173">
        <v>8.5</v>
      </c>
      <c r="F245" s="173">
        <v>11.5</v>
      </c>
    </row>
    <row r="246" spans="1:6" ht="11.25" customHeight="1">
      <c r="A246" s="125">
        <v>40162</v>
      </c>
      <c r="B246" s="40">
        <v>10</v>
      </c>
      <c r="C246" s="40">
        <v>9.75</v>
      </c>
      <c r="D246" s="40">
        <v>9</v>
      </c>
      <c r="E246" s="173">
        <v>8.5</v>
      </c>
      <c r="F246" s="173">
        <v>11.5</v>
      </c>
    </row>
    <row r="247" spans="1:6" ht="11.25" customHeight="1">
      <c r="A247" s="125">
        <v>40163</v>
      </c>
      <c r="B247" s="40">
        <v>10</v>
      </c>
      <c r="C247" s="40">
        <v>9.75</v>
      </c>
      <c r="D247" s="40">
        <v>9</v>
      </c>
      <c r="E247" s="173">
        <v>8.5</v>
      </c>
      <c r="F247" s="173">
        <v>11.5</v>
      </c>
    </row>
    <row r="248" spans="1:6" ht="11.25" customHeight="1">
      <c r="A248" s="125">
        <v>40164</v>
      </c>
      <c r="B248" s="40">
        <v>10</v>
      </c>
      <c r="C248" s="40">
        <v>9.75</v>
      </c>
      <c r="D248" s="40">
        <v>9</v>
      </c>
      <c r="E248" s="173">
        <v>8.5</v>
      </c>
      <c r="F248" s="173">
        <v>11.5</v>
      </c>
    </row>
    <row r="249" spans="1:6" ht="11.25" customHeight="1">
      <c r="A249" s="125">
        <v>40165</v>
      </c>
      <c r="B249" s="40">
        <v>10</v>
      </c>
      <c r="C249" s="40">
        <v>9.75</v>
      </c>
      <c r="D249" s="40">
        <v>9</v>
      </c>
      <c r="E249" s="173">
        <v>8.5</v>
      </c>
      <c r="F249" s="173">
        <v>11.5</v>
      </c>
    </row>
    <row r="250" spans="1:6" ht="11.25" customHeight="1">
      <c r="A250" s="125">
        <v>40168</v>
      </c>
      <c r="B250" s="40">
        <v>10</v>
      </c>
      <c r="C250" s="40">
        <v>9.75</v>
      </c>
      <c r="D250" s="40">
        <v>9</v>
      </c>
      <c r="E250" s="173">
        <v>8.5</v>
      </c>
      <c r="F250" s="173">
        <v>11.5</v>
      </c>
    </row>
    <row r="251" spans="1:6" ht="11.25" customHeight="1">
      <c r="A251" s="125">
        <v>40169</v>
      </c>
      <c r="B251" s="40">
        <v>10</v>
      </c>
      <c r="C251" s="40">
        <v>9.75</v>
      </c>
      <c r="D251" s="40">
        <v>9</v>
      </c>
      <c r="E251" s="173">
        <v>8.5</v>
      </c>
      <c r="F251" s="173">
        <v>11.5</v>
      </c>
    </row>
    <row r="252" spans="1:6" ht="11.25" customHeight="1">
      <c r="A252" s="125">
        <v>40170</v>
      </c>
      <c r="B252" s="40">
        <v>10</v>
      </c>
      <c r="C252" s="40">
        <v>9.75</v>
      </c>
      <c r="D252" s="40">
        <v>9</v>
      </c>
      <c r="E252" s="173">
        <v>8.5</v>
      </c>
      <c r="F252" s="173">
        <v>11.5</v>
      </c>
    </row>
    <row r="253" spans="1:6" ht="11.25" customHeight="1">
      <c r="A253" s="125">
        <v>40175</v>
      </c>
      <c r="B253" s="40">
        <v>10</v>
      </c>
      <c r="C253" s="40">
        <v>9.75</v>
      </c>
      <c r="D253" s="40">
        <v>9</v>
      </c>
      <c r="E253" s="173">
        <v>8.5</v>
      </c>
      <c r="F253" s="173">
        <v>11.5</v>
      </c>
    </row>
    <row r="254" spans="1:6" ht="11.25" customHeight="1">
      <c r="A254" s="125">
        <v>40176</v>
      </c>
      <c r="B254" s="40">
        <v>10</v>
      </c>
      <c r="C254" s="40">
        <v>9.75</v>
      </c>
      <c r="D254" s="40">
        <v>9.25</v>
      </c>
      <c r="E254" s="173">
        <v>8.5</v>
      </c>
      <c r="F254" s="173">
        <v>11.5</v>
      </c>
    </row>
    <row r="255" spans="1:6" ht="11.25" customHeight="1">
      <c r="A255" s="125">
        <v>40177</v>
      </c>
      <c r="B255" s="40">
        <v>10</v>
      </c>
      <c r="C255" s="40">
        <v>9.75</v>
      </c>
      <c r="D255" s="40">
        <v>9</v>
      </c>
      <c r="E255" s="173">
        <v>8.5</v>
      </c>
      <c r="F255" s="173">
        <v>11.5</v>
      </c>
    </row>
    <row r="256" spans="1:6" ht="11.25" customHeight="1">
      <c r="A256" s="125">
        <v>40178</v>
      </c>
      <c r="B256" s="40">
        <v>10</v>
      </c>
      <c r="C256" s="40">
        <v>9.75</v>
      </c>
      <c r="D256" s="40">
        <v>9</v>
      </c>
      <c r="E256" s="173">
        <v>8.5</v>
      </c>
      <c r="F256" s="173">
        <v>11.5</v>
      </c>
    </row>
    <row r="257" spans="1:6" ht="11.25" customHeight="1">
      <c r="A257" s="125">
        <v>40182</v>
      </c>
      <c r="B257" s="40">
        <v>10</v>
      </c>
      <c r="C257" s="40">
        <v>9.75</v>
      </c>
      <c r="D257" s="40">
        <v>9</v>
      </c>
      <c r="E257" s="173">
        <v>8.5</v>
      </c>
      <c r="F257" s="173">
        <v>11.5</v>
      </c>
    </row>
    <row r="258" spans="1:6" ht="11.25" customHeight="1">
      <c r="A258" s="125">
        <v>40183</v>
      </c>
      <c r="B258" s="40">
        <v>10</v>
      </c>
      <c r="C258" s="40">
        <v>9.75</v>
      </c>
      <c r="D258" s="40">
        <v>9</v>
      </c>
      <c r="E258" s="173">
        <v>8.5</v>
      </c>
      <c r="F258" s="173">
        <v>11.5</v>
      </c>
    </row>
    <row r="259" spans="1:6" ht="11.25" customHeight="1">
      <c r="A259" s="125">
        <v>40184</v>
      </c>
      <c r="B259" s="40">
        <v>10</v>
      </c>
      <c r="C259" s="40">
        <v>9.75</v>
      </c>
      <c r="D259" s="40">
        <v>9</v>
      </c>
      <c r="E259" s="173">
        <v>8.5</v>
      </c>
      <c r="F259" s="173">
        <v>11.5</v>
      </c>
    </row>
    <row r="260" spans="1:6" ht="11.25" customHeight="1">
      <c r="A260" s="125">
        <v>40185</v>
      </c>
      <c r="B260" s="40">
        <v>10</v>
      </c>
      <c r="C260" s="40">
        <v>9.75</v>
      </c>
      <c r="D260" s="40">
        <v>9</v>
      </c>
      <c r="E260" s="173">
        <v>8.5</v>
      </c>
      <c r="F260" s="173">
        <v>11.5</v>
      </c>
    </row>
    <row r="261" spans="1:6" ht="11.25" customHeight="1">
      <c r="A261" s="125">
        <v>40186</v>
      </c>
      <c r="B261" s="40">
        <v>10</v>
      </c>
      <c r="C261" s="40">
        <v>9.75</v>
      </c>
      <c r="D261" s="40">
        <v>9</v>
      </c>
      <c r="E261" s="173">
        <v>8.5</v>
      </c>
      <c r="F261" s="173">
        <v>11.5</v>
      </c>
    </row>
    <row r="262" spans="1:6" ht="11.25" customHeight="1">
      <c r="A262" s="125">
        <v>40189</v>
      </c>
      <c r="B262" s="40">
        <v>10</v>
      </c>
      <c r="C262" s="40">
        <v>9.75</v>
      </c>
      <c r="D262" s="40">
        <v>9</v>
      </c>
      <c r="E262" s="173">
        <v>8.5</v>
      </c>
      <c r="F262" s="173">
        <v>11.5</v>
      </c>
    </row>
    <row r="263" spans="1:6" ht="11.25" customHeight="1">
      <c r="A263" s="125">
        <v>40190</v>
      </c>
      <c r="B263" s="40">
        <v>10</v>
      </c>
      <c r="C263" s="40">
        <v>9.75</v>
      </c>
      <c r="D263" s="40">
        <v>9</v>
      </c>
      <c r="E263" s="173">
        <v>8.5</v>
      </c>
      <c r="F263" s="173">
        <v>11.5</v>
      </c>
    </row>
    <row r="264" spans="1:6" ht="11.25" customHeight="1">
      <c r="A264" s="125">
        <v>40191</v>
      </c>
      <c r="B264" s="40">
        <v>10</v>
      </c>
      <c r="C264" s="40">
        <v>9.75</v>
      </c>
      <c r="D264" s="40">
        <v>9</v>
      </c>
      <c r="E264" s="173">
        <v>8.5</v>
      </c>
      <c r="F264" s="173">
        <v>11.5</v>
      </c>
    </row>
    <row r="265" spans="1:6" ht="11.25" customHeight="1">
      <c r="A265" s="125">
        <v>40192</v>
      </c>
      <c r="B265" s="40">
        <v>10</v>
      </c>
      <c r="C265" s="40">
        <v>9.75</v>
      </c>
      <c r="D265" s="40">
        <v>9</v>
      </c>
      <c r="E265" s="173">
        <v>8.5</v>
      </c>
      <c r="F265" s="173">
        <v>11.5</v>
      </c>
    </row>
    <row r="266" spans="1:6" ht="11.25" customHeight="1">
      <c r="A266" s="125">
        <v>40193</v>
      </c>
      <c r="B266" s="40">
        <v>10</v>
      </c>
      <c r="C266" s="40">
        <v>9.75</v>
      </c>
      <c r="D266" s="40">
        <v>9</v>
      </c>
      <c r="E266" s="173">
        <v>8.5</v>
      </c>
      <c r="F266" s="173">
        <v>11.5</v>
      </c>
    </row>
    <row r="267" spans="1:6" ht="11.25" customHeight="1">
      <c r="A267" s="125">
        <v>40196</v>
      </c>
      <c r="B267" s="40">
        <v>10</v>
      </c>
      <c r="C267" s="40">
        <v>9.75</v>
      </c>
      <c r="D267" s="40">
        <v>9</v>
      </c>
      <c r="E267" s="173">
        <v>8.5</v>
      </c>
      <c r="F267" s="173">
        <v>11.5</v>
      </c>
    </row>
    <row r="268" spans="1:6" ht="11.25" customHeight="1">
      <c r="A268" s="125">
        <v>40197</v>
      </c>
      <c r="B268" s="40">
        <v>10</v>
      </c>
      <c r="C268" s="40">
        <v>9.75</v>
      </c>
      <c r="D268" s="40">
        <v>9</v>
      </c>
      <c r="E268" s="173">
        <v>8.5</v>
      </c>
      <c r="F268" s="173">
        <v>11.5</v>
      </c>
    </row>
    <row r="269" spans="1:6" ht="11.25" customHeight="1">
      <c r="A269" s="125">
        <v>40198</v>
      </c>
      <c r="B269" s="40">
        <v>10</v>
      </c>
      <c r="C269" s="40">
        <v>9.75</v>
      </c>
      <c r="D269" s="40">
        <v>9</v>
      </c>
      <c r="E269" s="173">
        <v>8.5</v>
      </c>
      <c r="F269" s="173">
        <v>11.5</v>
      </c>
    </row>
    <row r="270" spans="1:6" ht="11.25" customHeight="1">
      <c r="A270" s="125">
        <v>40199</v>
      </c>
      <c r="B270" s="40">
        <v>10</v>
      </c>
      <c r="C270" s="40">
        <v>9.75</v>
      </c>
      <c r="D270" s="40">
        <v>9</v>
      </c>
      <c r="E270" s="173">
        <v>8.5</v>
      </c>
      <c r="F270" s="173">
        <v>11.5</v>
      </c>
    </row>
    <row r="271" spans="1:6" ht="11.25" customHeight="1">
      <c r="A271" s="125">
        <v>40200</v>
      </c>
      <c r="B271" s="40">
        <v>10</v>
      </c>
      <c r="C271" s="40">
        <v>9.75</v>
      </c>
      <c r="D271" s="40">
        <v>9</v>
      </c>
      <c r="E271" s="173">
        <v>8.5</v>
      </c>
      <c r="F271" s="173">
        <v>11.5</v>
      </c>
    </row>
    <row r="272" spans="1:6" ht="11.25" customHeight="1">
      <c r="A272" s="125">
        <v>40203</v>
      </c>
      <c r="B272" s="40">
        <v>10</v>
      </c>
      <c r="C272" s="40">
        <v>9.75</v>
      </c>
      <c r="D272" s="40">
        <v>9</v>
      </c>
      <c r="E272" s="173">
        <v>8.5</v>
      </c>
      <c r="F272" s="173">
        <v>11.5</v>
      </c>
    </row>
    <row r="273" spans="1:6" ht="11.25" customHeight="1">
      <c r="A273" s="125">
        <v>40204</v>
      </c>
      <c r="B273" s="40">
        <v>10</v>
      </c>
      <c r="C273" s="40">
        <v>9.75</v>
      </c>
      <c r="D273" s="40">
        <v>9</v>
      </c>
      <c r="E273" s="173">
        <v>8.5</v>
      </c>
      <c r="F273" s="173">
        <v>11.5</v>
      </c>
    </row>
    <row r="274" spans="1:6" ht="11.25" customHeight="1">
      <c r="A274" s="125">
        <v>40205</v>
      </c>
      <c r="B274" s="40">
        <v>9.5</v>
      </c>
      <c r="C274" s="40">
        <v>9.25</v>
      </c>
      <c r="D274" s="40">
        <v>8.5</v>
      </c>
      <c r="E274" s="173">
        <v>8</v>
      </c>
      <c r="F274" s="173">
        <v>11</v>
      </c>
    </row>
    <row r="275" spans="1:6" ht="11.25" customHeight="1">
      <c r="A275" s="125">
        <v>40206</v>
      </c>
      <c r="B275" s="40">
        <v>9.5</v>
      </c>
      <c r="C275" s="40">
        <v>9.25</v>
      </c>
      <c r="D275" s="40">
        <v>8.5</v>
      </c>
      <c r="E275" s="173">
        <v>8</v>
      </c>
      <c r="F275" s="173">
        <v>11</v>
      </c>
    </row>
    <row r="276" spans="1:6" ht="11.25" customHeight="1">
      <c r="A276" s="125">
        <v>40207</v>
      </c>
      <c r="B276" s="40">
        <v>9.5</v>
      </c>
      <c r="C276" s="40">
        <v>9.25</v>
      </c>
      <c r="D276" s="40">
        <v>8.5</v>
      </c>
      <c r="E276" s="173">
        <v>8</v>
      </c>
      <c r="F276" s="173">
        <v>11</v>
      </c>
    </row>
    <row r="277" spans="1:6" ht="11.25" customHeight="1">
      <c r="A277" s="125">
        <v>40210</v>
      </c>
      <c r="B277" s="40">
        <v>9.5</v>
      </c>
      <c r="C277" s="40">
        <v>9.25</v>
      </c>
      <c r="D277" s="40">
        <v>8.5</v>
      </c>
      <c r="E277" s="173">
        <v>8</v>
      </c>
      <c r="F277" s="173">
        <v>11</v>
      </c>
    </row>
    <row r="278" spans="1:6" ht="11.25" customHeight="1">
      <c r="A278" s="125">
        <v>40211</v>
      </c>
      <c r="B278" s="40">
        <v>9.5</v>
      </c>
      <c r="C278" s="40">
        <v>9.25</v>
      </c>
      <c r="D278" s="40">
        <v>9</v>
      </c>
      <c r="E278" s="173">
        <v>8</v>
      </c>
      <c r="F278" s="173">
        <v>11</v>
      </c>
    </row>
    <row r="279" spans="1:6" ht="11.25" customHeight="1">
      <c r="A279" s="125">
        <v>40212</v>
      </c>
      <c r="B279" s="40">
        <v>9.5</v>
      </c>
      <c r="C279" s="40">
        <v>9.25</v>
      </c>
      <c r="D279" s="40">
        <v>8.6</v>
      </c>
      <c r="E279" s="173">
        <v>8</v>
      </c>
      <c r="F279" s="173">
        <v>11</v>
      </c>
    </row>
    <row r="280" spans="1:6" ht="11.25" customHeight="1">
      <c r="A280" s="125">
        <v>40213</v>
      </c>
      <c r="B280" s="40">
        <v>9.5</v>
      </c>
      <c r="C280" s="40">
        <v>9.25</v>
      </c>
      <c r="D280" s="40">
        <v>8.5</v>
      </c>
      <c r="E280" s="173">
        <v>8</v>
      </c>
      <c r="F280" s="173">
        <v>11</v>
      </c>
    </row>
    <row r="281" spans="1:6" ht="11.25" customHeight="1">
      <c r="A281" s="125">
        <v>40214</v>
      </c>
      <c r="B281" s="40">
        <v>9.5</v>
      </c>
      <c r="C281" s="40">
        <v>9.25</v>
      </c>
      <c r="D281" s="40">
        <v>8.5</v>
      </c>
      <c r="E281" s="173">
        <v>8</v>
      </c>
      <c r="F281" s="173">
        <v>11</v>
      </c>
    </row>
    <row r="282" spans="1:6" ht="11.25" customHeight="1">
      <c r="A282" s="125">
        <v>40217</v>
      </c>
      <c r="B282" s="40">
        <v>9.5</v>
      </c>
      <c r="C282" s="40">
        <v>9.25</v>
      </c>
      <c r="D282" s="40">
        <v>8.6</v>
      </c>
      <c r="E282" s="173">
        <v>8</v>
      </c>
      <c r="F282" s="173">
        <v>11</v>
      </c>
    </row>
    <row r="283" spans="1:6" ht="11.25" customHeight="1">
      <c r="A283" s="125">
        <v>40218</v>
      </c>
      <c r="B283" s="40">
        <v>9.5</v>
      </c>
      <c r="C283" s="40">
        <v>9.25</v>
      </c>
      <c r="D283" s="40">
        <v>8.75</v>
      </c>
      <c r="E283" s="173">
        <v>8</v>
      </c>
      <c r="F283" s="173">
        <v>11</v>
      </c>
    </row>
    <row r="284" spans="1:6" ht="11.25" customHeight="1">
      <c r="A284" s="125">
        <v>40219</v>
      </c>
      <c r="B284" s="40">
        <v>9.5</v>
      </c>
      <c r="C284" s="40">
        <v>9.25</v>
      </c>
      <c r="D284" s="40">
        <v>8.6</v>
      </c>
      <c r="E284" s="182">
        <v>8</v>
      </c>
      <c r="F284" s="173">
        <v>11</v>
      </c>
    </row>
    <row r="285" spans="1:6" ht="11.25" customHeight="1">
      <c r="A285" s="125">
        <v>40220</v>
      </c>
      <c r="B285" s="40">
        <v>9.5</v>
      </c>
      <c r="C285" s="40">
        <v>9.25</v>
      </c>
      <c r="D285" s="40">
        <v>8.75</v>
      </c>
      <c r="E285" s="173">
        <v>8</v>
      </c>
      <c r="F285" s="173">
        <v>11</v>
      </c>
    </row>
    <row r="286" spans="1:6" ht="11.25" customHeight="1">
      <c r="A286" s="125">
        <v>40221</v>
      </c>
      <c r="B286" s="40">
        <v>9.5</v>
      </c>
      <c r="C286" s="40">
        <v>9.25</v>
      </c>
      <c r="D286" s="40">
        <v>8.75</v>
      </c>
      <c r="E286" s="173">
        <v>8</v>
      </c>
      <c r="F286" s="173">
        <v>11</v>
      </c>
    </row>
    <row r="287" spans="1:6" ht="11.25" customHeight="1">
      <c r="A287" s="125">
        <v>40224</v>
      </c>
      <c r="B287" s="40">
        <v>9.5</v>
      </c>
      <c r="C287" s="40">
        <v>9.25</v>
      </c>
      <c r="D287" s="40">
        <v>8.5</v>
      </c>
      <c r="E287" s="173">
        <v>8</v>
      </c>
      <c r="F287" s="173">
        <v>11</v>
      </c>
    </row>
    <row r="288" spans="1:6" ht="11.25" customHeight="1">
      <c r="A288" s="125">
        <v>40225</v>
      </c>
      <c r="B288" s="40">
        <v>9.5</v>
      </c>
      <c r="C288" s="40">
        <v>9.25</v>
      </c>
      <c r="D288" s="40">
        <v>8.5</v>
      </c>
      <c r="E288" s="173">
        <v>8</v>
      </c>
      <c r="F288" s="173">
        <v>11</v>
      </c>
    </row>
    <row r="289" spans="1:6" ht="11.25" customHeight="1">
      <c r="A289" s="125">
        <v>40226</v>
      </c>
      <c r="B289" s="40">
        <v>9.5</v>
      </c>
      <c r="C289" s="40">
        <v>9.25</v>
      </c>
      <c r="D289" s="40">
        <v>8.5</v>
      </c>
      <c r="E289" s="173">
        <v>8</v>
      </c>
      <c r="F289" s="173">
        <v>11</v>
      </c>
    </row>
    <row r="290" spans="1:6" ht="11.25" customHeight="1">
      <c r="A290" s="125">
        <v>40227</v>
      </c>
      <c r="B290" s="40">
        <v>9.5</v>
      </c>
      <c r="C290" s="40">
        <v>9.25</v>
      </c>
      <c r="D290" s="40">
        <v>8.75</v>
      </c>
      <c r="E290" s="173">
        <v>8</v>
      </c>
      <c r="F290" s="173">
        <v>11</v>
      </c>
    </row>
    <row r="291" spans="1:6" ht="11.25" customHeight="1">
      <c r="A291" s="125">
        <v>40228</v>
      </c>
      <c r="B291" s="40">
        <v>9.5</v>
      </c>
      <c r="C291" s="40">
        <v>9.25</v>
      </c>
      <c r="D291" s="40">
        <v>8.75</v>
      </c>
      <c r="E291" s="173">
        <v>8</v>
      </c>
      <c r="F291" s="173">
        <v>11</v>
      </c>
    </row>
    <row r="292" spans="1:6" ht="11.25" customHeight="1">
      <c r="A292" s="125">
        <v>40231</v>
      </c>
      <c r="B292" s="40">
        <v>9.5</v>
      </c>
      <c r="C292" s="40">
        <v>9.25</v>
      </c>
      <c r="D292" s="40">
        <v>8.75</v>
      </c>
      <c r="E292" s="173">
        <v>8</v>
      </c>
      <c r="F292" s="173">
        <v>11</v>
      </c>
    </row>
    <row r="293" spans="1:6" ht="11.25" customHeight="1">
      <c r="A293" s="125">
        <v>40232</v>
      </c>
      <c r="B293" s="40">
        <v>9.5</v>
      </c>
      <c r="C293" s="40">
        <v>9.25</v>
      </c>
      <c r="D293" s="40">
        <v>8.75</v>
      </c>
      <c r="E293" s="173">
        <v>8</v>
      </c>
      <c r="F293" s="173">
        <v>11</v>
      </c>
    </row>
    <row r="294" spans="1:6" ht="11.25" customHeight="1">
      <c r="A294" s="125">
        <v>40233</v>
      </c>
      <c r="B294" s="40">
        <v>9.5</v>
      </c>
      <c r="C294" s="40">
        <v>9.25</v>
      </c>
      <c r="D294" s="40">
        <v>8.75</v>
      </c>
      <c r="E294" s="173">
        <v>8</v>
      </c>
      <c r="F294" s="173">
        <v>11</v>
      </c>
    </row>
    <row r="295" spans="1:6" ht="11.25" customHeight="1">
      <c r="A295" s="125">
        <v>40234</v>
      </c>
      <c r="B295" s="40">
        <v>9.5</v>
      </c>
      <c r="C295" s="40">
        <v>9.25</v>
      </c>
      <c r="D295" s="40">
        <v>8.75</v>
      </c>
      <c r="E295" s="173">
        <v>8</v>
      </c>
      <c r="F295" s="173">
        <v>11</v>
      </c>
    </row>
    <row r="296" spans="1:6" ht="11.25" customHeight="1">
      <c r="A296" s="125">
        <v>40235</v>
      </c>
      <c r="B296" s="40">
        <v>9.5</v>
      </c>
      <c r="C296" s="40">
        <v>9.25</v>
      </c>
      <c r="D296" s="40">
        <v>8.75</v>
      </c>
      <c r="E296" s="173">
        <v>8</v>
      </c>
      <c r="F296" s="173">
        <v>11</v>
      </c>
    </row>
    <row r="297" spans="1:6" ht="11.25" customHeight="1">
      <c r="A297" s="125">
        <v>40238</v>
      </c>
      <c r="B297" s="40">
        <v>9.5</v>
      </c>
      <c r="C297" s="40">
        <v>9.25</v>
      </c>
      <c r="D297" s="40">
        <v>8.75</v>
      </c>
      <c r="E297" s="173">
        <v>8</v>
      </c>
      <c r="F297" s="173">
        <v>11</v>
      </c>
    </row>
    <row r="298" spans="1:6" ht="11.25" customHeight="1">
      <c r="A298" s="125">
        <v>40239</v>
      </c>
      <c r="B298" s="40">
        <v>9.5</v>
      </c>
      <c r="C298" s="40">
        <v>9.25</v>
      </c>
      <c r="D298" s="40">
        <v>8.75</v>
      </c>
      <c r="E298" s="173">
        <v>8</v>
      </c>
      <c r="F298" s="173">
        <v>11</v>
      </c>
    </row>
    <row r="299" spans="1:6" ht="11.25" customHeight="1">
      <c r="A299" s="125">
        <v>40240</v>
      </c>
      <c r="B299" s="40">
        <v>9.5</v>
      </c>
      <c r="C299" s="40">
        <v>9.25</v>
      </c>
      <c r="D299" s="40">
        <v>8.75</v>
      </c>
      <c r="E299" s="173">
        <v>8</v>
      </c>
      <c r="F299" s="173">
        <v>11</v>
      </c>
    </row>
    <row r="300" spans="1:6" ht="11.25" customHeight="1">
      <c r="A300" s="125">
        <v>40241</v>
      </c>
      <c r="B300" s="40">
        <v>9.5</v>
      </c>
      <c r="C300" s="40">
        <v>9.25</v>
      </c>
      <c r="D300" s="40">
        <v>8.6</v>
      </c>
      <c r="E300" s="173">
        <v>8</v>
      </c>
      <c r="F300" s="173">
        <v>11</v>
      </c>
    </row>
    <row r="301" spans="1:6" ht="11.25" customHeight="1">
      <c r="A301" s="125">
        <v>40242</v>
      </c>
      <c r="B301" s="40">
        <v>9.5</v>
      </c>
      <c r="C301" s="40">
        <v>9.25</v>
      </c>
      <c r="D301" s="40">
        <v>8.6</v>
      </c>
      <c r="E301" s="173">
        <v>8</v>
      </c>
      <c r="F301" s="173">
        <v>11</v>
      </c>
    </row>
    <row r="302" spans="1:6" ht="11.25" customHeight="1">
      <c r="A302" s="125">
        <v>40245</v>
      </c>
      <c r="B302" s="40">
        <v>9.5</v>
      </c>
      <c r="C302" s="40">
        <v>9.25</v>
      </c>
      <c r="D302" s="40">
        <v>8.6</v>
      </c>
      <c r="E302" s="173">
        <v>8</v>
      </c>
      <c r="F302" s="173">
        <v>11</v>
      </c>
    </row>
    <row r="303" spans="1:6" ht="11.25" customHeight="1">
      <c r="A303" s="125">
        <v>40246</v>
      </c>
      <c r="B303" s="40">
        <v>9.5</v>
      </c>
      <c r="C303" s="40">
        <v>9.25</v>
      </c>
      <c r="D303" s="40">
        <v>8.6</v>
      </c>
      <c r="E303" s="173">
        <v>8</v>
      </c>
      <c r="F303" s="173">
        <v>11</v>
      </c>
    </row>
    <row r="304" spans="1:6" ht="11.25" customHeight="1">
      <c r="A304" s="125">
        <v>40247</v>
      </c>
      <c r="B304" s="40">
        <v>9.5</v>
      </c>
      <c r="C304" s="40">
        <v>9.25</v>
      </c>
      <c r="D304" s="40">
        <v>8.6</v>
      </c>
      <c r="E304" s="173">
        <v>8</v>
      </c>
      <c r="F304" s="173">
        <v>11</v>
      </c>
    </row>
    <row r="305" spans="1:6" ht="11.25" customHeight="1">
      <c r="A305" s="125">
        <v>40248</v>
      </c>
      <c r="B305" s="40">
        <v>9.5</v>
      </c>
      <c r="C305" s="40">
        <v>9.25</v>
      </c>
      <c r="D305" s="40">
        <v>8.6</v>
      </c>
      <c r="E305" s="173">
        <v>8</v>
      </c>
      <c r="F305" s="173">
        <v>11</v>
      </c>
    </row>
    <row r="306" spans="1:6" ht="11.25" customHeight="1">
      <c r="A306" s="125">
        <v>40249</v>
      </c>
      <c r="B306" s="40">
        <v>9.5</v>
      </c>
      <c r="C306" s="40">
        <v>9.25</v>
      </c>
      <c r="D306" s="40">
        <v>8.6</v>
      </c>
      <c r="E306" s="173">
        <v>8</v>
      </c>
      <c r="F306" s="173">
        <v>11</v>
      </c>
    </row>
    <row r="307" spans="1:6" ht="11.25" customHeight="1">
      <c r="A307" s="125">
        <v>40252</v>
      </c>
      <c r="B307" s="40">
        <v>9.5</v>
      </c>
      <c r="C307" s="40">
        <v>9.25</v>
      </c>
      <c r="D307" s="40">
        <v>8.6</v>
      </c>
      <c r="E307" s="173">
        <v>8</v>
      </c>
      <c r="F307" s="173">
        <v>11</v>
      </c>
    </row>
    <row r="308" spans="1:6" ht="11.25" customHeight="1">
      <c r="A308" s="125">
        <v>40253</v>
      </c>
      <c r="B308" s="40">
        <v>9.5</v>
      </c>
      <c r="C308" s="40">
        <v>9.25</v>
      </c>
      <c r="D308" s="40">
        <v>8.6</v>
      </c>
      <c r="E308" s="173">
        <v>8</v>
      </c>
      <c r="F308" s="173">
        <v>11</v>
      </c>
    </row>
    <row r="309" spans="1:6" ht="11.25" customHeight="1">
      <c r="A309" s="125">
        <v>40254</v>
      </c>
      <c r="B309" s="40">
        <v>9</v>
      </c>
      <c r="C309" s="40">
        <v>8.75</v>
      </c>
      <c r="D309" s="40">
        <v>8.1</v>
      </c>
      <c r="E309" s="173">
        <v>7.5</v>
      </c>
      <c r="F309" s="173">
        <v>10.5</v>
      </c>
    </row>
    <row r="310" spans="1:6" ht="11.25" customHeight="1">
      <c r="A310" s="125">
        <v>40255</v>
      </c>
      <c r="B310" s="40">
        <v>9</v>
      </c>
      <c r="C310" s="40">
        <v>8.75</v>
      </c>
      <c r="D310" s="40">
        <v>8</v>
      </c>
      <c r="E310" s="173">
        <v>7.5</v>
      </c>
      <c r="F310" s="173">
        <v>10.5</v>
      </c>
    </row>
    <row r="311" spans="1:6" ht="11.25" customHeight="1">
      <c r="A311" s="125">
        <v>40256</v>
      </c>
      <c r="B311" s="40">
        <v>9</v>
      </c>
      <c r="C311" s="40">
        <v>8.75</v>
      </c>
      <c r="D311" s="40">
        <v>8</v>
      </c>
      <c r="E311" s="173">
        <v>7.5</v>
      </c>
      <c r="F311" s="173">
        <v>10.5</v>
      </c>
    </row>
    <row r="312" spans="1:6" ht="11.25" customHeight="1">
      <c r="A312" s="125">
        <v>40259</v>
      </c>
      <c r="B312" s="40">
        <v>9</v>
      </c>
      <c r="C312" s="40">
        <v>8.75</v>
      </c>
      <c r="D312" s="40">
        <v>8</v>
      </c>
      <c r="E312" s="173">
        <v>7.5</v>
      </c>
      <c r="F312" s="173">
        <v>10.5</v>
      </c>
    </row>
    <row r="313" spans="1:6" ht="11.25" customHeight="1">
      <c r="A313" s="125">
        <v>40260</v>
      </c>
      <c r="B313" s="40">
        <v>9</v>
      </c>
      <c r="C313" s="40">
        <v>8.75</v>
      </c>
      <c r="D313" s="40">
        <v>8</v>
      </c>
      <c r="E313" s="173">
        <v>7.5</v>
      </c>
      <c r="F313" s="173">
        <v>10.5</v>
      </c>
    </row>
    <row r="314" spans="1:6" ht="11.25" customHeight="1">
      <c r="A314" s="125">
        <v>40261</v>
      </c>
      <c r="B314" s="40">
        <v>9</v>
      </c>
      <c r="C314" s="40">
        <v>8.75</v>
      </c>
      <c r="D314" s="40">
        <v>8</v>
      </c>
      <c r="E314" s="173">
        <v>7.5</v>
      </c>
      <c r="F314" s="173">
        <v>10.5</v>
      </c>
    </row>
    <row r="315" spans="1:6" ht="11.25" customHeight="1">
      <c r="A315" s="125">
        <v>40262</v>
      </c>
      <c r="B315" s="40">
        <v>9</v>
      </c>
      <c r="C315" s="40">
        <v>8.75</v>
      </c>
      <c r="D315" s="40">
        <v>8</v>
      </c>
      <c r="E315" s="173">
        <v>7.5</v>
      </c>
      <c r="F315" s="173">
        <v>10.5</v>
      </c>
    </row>
    <row r="316" spans="1:6" ht="11.25" customHeight="1">
      <c r="A316" s="125">
        <v>40263</v>
      </c>
      <c r="B316" s="40">
        <v>9</v>
      </c>
      <c r="C316" s="40">
        <v>8.75</v>
      </c>
      <c r="D316" s="40">
        <v>8</v>
      </c>
      <c r="E316" s="173">
        <v>7.5</v>
      </c>
      <c r="F316" s="173">
        <v>10.5</v>
      </c>
    </row>
    <row r="317" spans="1:6" ht="11.25" customHeight="1">
      <c r="A317" s="125">
        <v>40266</v>
      </c>
      <c r="B317" s="40">
        <v>9</v>
      </c>
      <c r="C317" s="40">
        <v>8.75</v>
      </c>
      <c r="D317" s="40">
        <v>8</v>
      </c>
      <c r="E317" s="173">
        <v>7.5</v>
      </c>
      <c r="F317" s="173">
        <v>10.5</v>
      </c>
    </row>
    <row r="318" spans="1:6" ht="11.25" customHeight="1">
      <c r="A318" s="125">
        <v>40267</v>
      </c>
      <c r="B318" s="40">
        <v>9</v>
      </c>
      <c r="C318" s="40">
        <v>8.75</v>
      </c>
      <c r="D318" s="40">
        <v>8</v>
      </c>
      <c r="E318" s="173">
        <v>7.5</v>
      </c>
      <c r="F318" s="173">
        <v>10.5</v>
      </c>
    </row>
    <row r="319" spans="1:6" ht="11.25" customHeight="1">
      <c r="A319" s="125">
        <v>40268</v>
      </c>
      <c r="B319" s="40">
        <v>9</v>
      </c>
      <c r="C319" s="40">
        <v>8.75</v>
      </c>
      <c r="D319" s="40">
        <v>8</v>
      </c>
      <c r="E319" s="173">
        <v>7.5</v>
      </c>
      <c r="F319" s="173">
        <v>10.5</v>
      </c>
    </row>
    <row r="320" spans="1:6" ht="11.25" customHeight="1">
      <c r="A320" s="125">
        <v>40274</v>
      </c>
      <c r="B320" s="40">
        <v>9</v>
      </c>
      <c r="C320" s="40">
        <v>8.75</v>
      </c>
      <c r="D320" s="40">
        <v>8</v>
      </c>
      <c r="E320" s="173">
        <v>7.5</v>
      </c>
      <c r="F320" s="173">
        <v>10.5</v>
      </c>
    </row>
    <row r="321" spans="1:6" ht="11.25" customHeight="1">
      <c r="A321" s="125">
        <v>40275</v>
      </c>
      <c r="B321" s="40">
        <v>9</v>
      </c>
      <c r="C321" s="40">
        <v>8.75</v>
      </c>
      <c r="D321" s="40">
        <v>8</v>
      </c>
      <c r="E321" s="173">
        <v>7.5</v>
      </c>
      <c r="F321" s="173">
        <v>10.5</v>
      </c>
    </row>
    <row r="322" spans="1:6" ht="11.25" customHeight="1">
      <c r="A322" s="125">
        <v>40276</v>
      </c>
      <c r="B322" s="40">
        <v>9</v>
      </c>
      <c r="C322" s="40">
        <v>8.75</v>
      </c>
      <c r="D322" s="40">
        <v>8</v>
      </c>
      <c r="E322" s="173">
        <v>7.5</v>
      </c>
      <c r="F322" s="173">
        <v>10.5</v>
      </c>
    </row>
    <row r="323" spans="1:6" ht="11.25" customHeight="1">
      <c r="A323" s="125">
        <v>40277</v>
      </c>
      <c r="B323" s="40">
        <v>9</v>
      </c>
      <c r="C323" s="40">
        <v>8.75</v>
      </c>
      <c r="D323" s="40">
        <v>8</v>
      </c>
      <c r="E323" s="173">
        <v>7.5</v>
      </c>
      <c r="F323" s="173">
        <v>10.5</v>
      </c>
    </row>
    <row r="324" spans="1:6" ht="11.25" customHeight="1">
      <c r="A324" s="125">
        <v>40280</v>
      </c>
      <c r="B324" s="40">
        <v>9</v>
      </c>
      <c r="C324" s="40">
        <v>8.75</v>
      </c>
      <c r="D324" s="40">
        <v>8</v>
      </c>
      <c r="E324" s="173">
        <v>7.5</v>
      </c>
      <c r="F324" s="173">
        <v>10.5</v>
      </c>
    </row>
    <row r="325" spans="1:6" ht="11.25" customHeight="1">
      <c r="A325" s="125">
        <v>40281</v>
      </c>
      <c r="B325" s="40">
        <v>9</v>
      </c>
      <c r="C325" s="40">
        <v>8.75</v>
      </c>
      <c r="D325" s="40">
        <v>8</v>
      </c>
      <c r="E325" s="173">
        <v>7.5</v>
      </c>
      <c r="F325" s="173">
        <v>10.5</v>
      </c>
    </row>
    <row r="326" spans="1:6" ht="11.25" customHeight="1">
      <c r="A326" s="125">
        <v>40282</v>
      </c>
      <c r="B326" s="40">
        <v>9</v>
      </c>
      <c r="C326" s="40">
        <v>8.75</v>
      </c>
      <c r="D326" s="40">
        <v>8</v>
      </c>
      <c r="E326" s="173">
        <v>7.5</v>
      </c>
      <c r="F326" s="173">
        <v>10.5</v>
      </c>
    </row>
    <row r="327" spans="1:6" ht="11.25" customHeight="1">
      <c r="A327" s="125">
        <v>40283</v>
      </c>
      <c r="B327" s="40">
        <v>9</v>
      </c>
      <c r="C327" s="40">
        <v>8.75</v>
      </c>
      <c r="D327" s="40">
        <v>8</v>
      </c>
      <c r="E327" s="173">
        <v>7.5</v>
      </c>
      <c r="F327" s="173">
        <v>10.5</v>
      </c>
    </row>
    <row r="328" spans="1:6" ht="11.25" customHeight="1">
      <c r="A328" s="125">
        <v>40284</v>
      </c>
      <c r="B328" s="40">
        <v>9</v>
      </c>
      <c r="C328" s="40">
        <v>8.75</v>
      </c>
      <c r="D328" s="40">
        <v>8</v>
      </c>
      <c r="E328" s="173">
        <v>7.5</v>
      </c>
      <c r="F328" s="173">
        <v>10.5</v>
      </c>
    </row>
    <row r="329" spans="1:6" ht="11.25" customHeight="1">
      <c r="A329" s="125">
        <v>40287</v>
      </c>
      <c r="B329" s="40">
        <v>9</v>
      </c>
      <c r="C329" s="40">
        <v>8.75</v>
      </c>
      <c r="D329" s="40">
        <v>8</v>
      </c>
      <c r="E329" s="173">
        <v>7.5</v>
      </c>
      <c r="F329" s="173">
        <v>10.5</v>
      </c>
    </row>
    <row r="330" spans="1:6" ht="11.25" customHeight="1">
      <c r="A330" s="125">
        <v>40288</v>
      </c>
      <c r="B330" s="40">
        <v>9</v>
      </c>
      <c r="C330" s="40">
        <v>8.75</v>
      </c>
      <c r="D330" s="40">
        <v>8</v>
      </c>
      <c r="E330" s="173">
        <v>7.5</v>
      </c>
      <c r="F330" s="173">
        <v>10.5</v>
      </c>
    </row>
    <row r="331" spans="1:6" ht="11.25" customHeight="1">
      <c r="A331" s="125">
        <v>40289</v>
      </c>
      <c r="B331" s="40">
        <v>9</v>
      </c>
      <c r="C331" s="40">
        <v>8.75</v>
      </c>
      <c r="D331" s="40">
        <v>8</v>
      </c>
      <c r="E331" s="173">
        <v>7.5</v>
      </c>
      <c r="F331" s="173">
        <v>10.5</v>
      </c>
    </row>
    <row r="332" spans="1:6" ht="11.25" customHeight="1">
      <c r="A332" s="125">
        <v>40291</v>
      </c>
      <c r="B332" s="40">
        <v>9</v>
      </c>
      <c r="C332" s="40">
        <v>8.75</v>
      </c>
      <c r="D332" s="40">
        <v>8</v>
      </c>
      <c r="E332" s="173">
        <v>7.5</v>
      </c>
      <c r="F332" s="173">
        <v>10.5</v>
      </c>
    </row>
    <row r="333" spans="1:6" ht="11.25" customHeight="1">
      <c r="A333" s="125">
        <v>40294</v>
      </c>
      <c r="B333" s="40">
        <v>9</v>
      </c>
      <c r="C333" s="40">
        <v>8.75</v>
      </c>
      <c r="D333" s="40">
        <v>8</v>
      </c>
      <c r="E333" s="173">
        <v>7.5</v>
      </c>
      <c r="F333" s="173">
        <v>10.5</v>
      </c>
    </row>
    <row r="334" spans="1:6" ht="11.25" customHeight="1">
      <c r="A334" s="125">
        <v>40295</v>
      </c>
      <c r="B334" s="40">
        <v>9</v>
      </c>
      <c r="C334" s="40">
        <v>8.75</v>
      </c>
      <c r="D334" s="40">
        <v>8</v>
      </c>
      <c r="E334" s="173">
        <v>7.5</v>
      </c>
      <c r="F334" s="173">
        <v>10.5</v>
      </c>
    </row>
    <row r="335" spans="1:6" ht="11.25" customHeight="1">
      <c r="A335" s="125">
        <v>40296</v>
      </c>
      <c r="B335" s="40">
        <v>9</v>
      </c>
      <c r="C335" s="40">
        <v>8.75</v>
      </c>
      <c r="D335" s="40">
        <v>8</v>
      </c>
      <c r="E335" s="173">
        <v>7.5</v>
      </c>
      <c r="F335" s="173">
        <v>10.5</v>
      </c>
    </row>
    <row r="336" spans="1:6" ht="11.25" customHeight="1">
      <c r="A336" s="125">
        <v>40297</v>
      </c>
      <c r="B336" s="40">
        <v>9</v>
      </c>
      <c r="C336" s="40">
        <v>8.75</v>
      </c>
      <c r="D336" s="40">
        <v>8</v>
      </c>
      <c r="E336" s="173">
        <v>7.5</v>
      </c>
      <c r="F336" s="173">
        <v>10.5</v>
      </c>
    </row>
    <row r="337" spans="1:6" ht="11.25" customHeight="1">
      <c r="A337" s="125">
        <v>40298</v>
      </c>
      <c r="B337" s="40">
        <v>9</v>
      </c>
      <c r="C337" s="40">
        <v>8.75</v>
      </c>
      <c r="D337" s="40">
        <v>8</v>
      </c>
      <c r="E337" s="173">
        <v>7.5</v>
      </c>
      <c r="F337" s="173">
        <v>10.5</v>
      </c>
    </row>
    <row r="338" spans="1:6" ht="11.25" customHeight="1">
      <c r="A338" s="125">
        <v>40301</v>
      </c>
      <c r="B338" s="40">
        <v>9</v>
      </c>
      <c r="C338" s="40">
        <v>8.75</v>
      </c>
      <c r="D338" s="40">
        <v>8</v>
      </c>
      <c r="E338" s="173">
        <v>7.5</v>
      </c>
      <c r="F338" s="173">
        <v>10.5</v>
      </c>
    </row>
    <row r="339" spans="1:6" ht="11.25" customHeight="1">
      <c r="A339" s="125">
        <v>40302</v>
      </c>
      <c r="B339" s="40">
        <v>9</v>
      </c>
      <c r="C339" s="40">
        <v>8.75</v>
      </c>
      <c r="D339" s="40">
        <v>8</v>
      </c>
      <c r="E339" s="173">
        <v>7.5</v>
      </c>
      <c r="F339" s="173">
        <v>10.5</v>
      </c>
    </row>
    <row r="340" spans="1:6" ht="11.25" customHeight="1">
      <c r="A340" s="125">
        <v>40303</v>
      </c>
      <c r="B340" s="40">
        <v>8.5</v>
      </c>
      <c r="C340" s="40">
        <v>8.25</v>
      </c>
      <c r="D340" s="40">
        <v>7.5</v>
      </c>
      <c r="E340" s="173">
        <v>7</v>
      </c>
      <c r="F340" s="173">
        <v>10</v>
      </c>
    </row>
    <row r="341" spans="1:6" ht="11.25" customHeight="1">
      <c r="A341" s="125">
        <v>40304</v>
      </c>
      <c r="B341" s="40">
        <v>8.5</v>
      </c>
      <c r="C341" s="40">
        <v>8.25</v>
      </c>
      <c r="D341" s="40">
        <v>7.5</v>
      </c>
      <c r="E341" s="173">
        <v>7</v>
      </c>
      <c r="F341" s="173">
        <v>10</v>
      </c>
    </row>
    <row r="342" spans="1:6" ht="11.25" customHeight="1">
      <c r="A342" s="125">
        <v>40305</v>
      </c>
      <c r="B342" s="40">
        <v>8.5</v>
      </c>
      <c r="C342" s="40">
        <v>8.25</v>
      </c>
      <c r="D342" s="40">
        <v>7.5</v>
      </c>
      <c r="E342" s="173">
        <v>7</v>
      </c>
      <c r="F342" s="173">
        <v>10</v>
      </c>
    </row>
    <row r="343" spans="1:6" ht="11.25" customHeight="1">
      <c r="A343" s="125">
        <v>40308</v>
      </c>
      <c r="B343" s="40">
        <v>8.5</v>
      </c>
      <c r="C343" s="40">
        <v>8.25</v>
      </c>
      <c r="D343" s="40">
        <v>7.5</v>
      </c>
      <c r="E343" s="173">
        <v>7</v>
      </c>
      <c r="F343" s="173">
        <v>10</v>
      </c>
    </row>
    <row r="344" spans="1:6" ht="11.25" customHeight="1">
      <c r="A344" s="125">
        <v>40309</v>
      </c>
      <c r="B344" s="40">
        <v>8.5</v>
      </c>
      <c r="C344" s="40">
        <v>8.25</v>
      </c>
      <c r="D344" s="40">
        <v>7.5</v>
      </c>
      <c r="E344" s="173">
        <v>7</v>
      </c>
      <c r="F344" s="173">
        <v>10</v>
      </c>
    </row>
    <row r="345" spans="1:6" ht="11.25" customHeight="1">
      <c r="A345" s="125">
        <v>40310</v>
      </c>
      <c r="B345" s="40">
        <v>8.5</v>
      </c>
      <c r="C345" s="40">
        <v>8.25</v>
      </c>
      <c r="D345" s="40">
        <v>7.5</v>
      </c>
      <c r="E345" s="173">
        <v>7</v>
      </c>
      <c r="F345" s="173">
        <v>10</v>
      </c>
    </row>
    <row r="346" spans="1:6" ht="11.25" customHeight="1">
      <c r="A346" s="125">
        <v>40312</v>
      </c>
      <c r="B346" s="40">
        <v>8.5</v>
      </c>
      <c r="C346" s="40">
        <v>8.25</v>
      </c>
      <c r="D346" s="40">
        <v>7.5</v>
      </c>
      <c r="E346" s="173">
        <v>7</v>
      </c>
      <c r="F346" s="173">
        <v>10</v>
      </c>
    </row>
    <row r="347" spans="1:6" ht="11.25" customHeight="1">
      <c r="A347" s="125">
        <v>40315</v>
      </c>
      <c r="B347" s="40">
        <v>8.5</v>
      </c>
      <c r="C347" s="40">
        <v>8.25</v>
      </c>
      <c r="D347" s="40">
        <v>7.5</v>
      </c>
      <c r="E347" s="173">
        <v>7</v>
      </c>
      <c r="F347" s="173">
        <v>10</v>
      </c>
    </row>
    <row r="348" spans="1:6" ht="11.25" customHeight="1">
      <c r="A348" s="125">
        <v>40316</v>
      </c>
      <c r="B348" s="40">
        <v>8.5</v>
      </c>
      <c r="C348" s="40">
        <v>8.25</v>
      </c>
      <c r="D348" s="40">
        <v>7.6</v>
      </c>
      <c r="E348" s="173">
        <v>7</v>
      </c>
      <c r="F348" s="173">
        <v>10</v>
      </c>
    </row>
    <row r="349" spans="1:6" ht="11.25" customHeight="1">
      <c r="A349" s="125">
        <v>40317</v>
      </c>
      <c r="B349" s="40">
        <v>8.5</v>
      </c>
      <c r="C349" s="40">
        <v>8.25</v>
      </c>
      <c r="D349" s="40">
        <v>7.6</v>
      </c>
      <c r="E349" s="173">
        <v>7</v>
      </c>
      <c r="F349" s="173">
        <v>10</v>
      </c>
    </row>
    <row r="350" spans="1:6" ht="11.25" customHeight="1">
      <c r="A350" s="125">
        <v>40318</v>
      </c>
      <c r="B350" s="40">
        <v>8.5</v>
      </c>
      <c r="C350" s="40">
        <v>8.25</v>
      </c>
      <c r="D350" s="40">
        <v>7.5</v>
      </c>
      <c r="E350" s="173">
        <v>7</v>
      </c>
      <c r="F350" s="173">
        <v>10</v>
      </c>
    </row>
    <row r="351" spans="1:6" ht="11.25" customHeight="1">
      <c r="A351" s="125">
        <v>40319</v>
      </c>
      <c r="B351" s="40">
        <v>8.5</v>
      </c>
      <c r="C351" s="40">
        <v>8.25</v>
      </c>
      <c r="D351" s="40">
        <v>7.5</v>
      </c>
      <c r="E351" s="173">
        <v>7</v>
      </c>
      <c r="F351" s="173">
        <v>10</v>
      </c>
    </row>
    <row r="352" spans="1:6" ht="11.25" customHeight="1">
      <c r="A352" s="125">
        <v>40323</v>
      </c>
      <c r="B352" s="40">
        <v>8.5</v>
      </c>
      <c r="C352" s="40">
        <v>8.25</v>
      </c>
      <c r="D352" s="40">
        <v>7.5</v>
      </c>
      <c r="E352" s="173">
        <v>7</v>
      </c>
      <c r="F352" s="173">
        <v>10</v>
      </c>
    </row>
    <row r="353" spans="1:6" ht="11.25" customHeight="1">
      <c r="A353" s="125">
        <v>40324</v>
      </c>
      <c r="B353" s="40">
        <v>8.5</v>
      </c>
      <c r="C353" s="40">
        <v>8.25</v>
      </c>
      <c r="D353" s="40">
        <v>7.5</v>
      </c>
      <c r="E353" s="173">
        <v>7</v>
      </c>
      <c r="F353" s="173">
        <v>10</v>
      </c>
    </row>
    <row r="354" spans="1:6" ht="11.25" customHeight="1">
      <c r="A354" s="125">
        <v>40325</v>
      </c>
      <c r="B354" s="40">
        <v>8.5</v>
      </c>
      <c r="C354" s="40">
        <v>8.25</v>
      </c>
      <c r="D354" s="40">
        <v>7.5</v>
      </c>
      <c r="E354" s="173">
        <v>7</v>
      </c>
      <c r="F354" s="173">
        <v>10</v>
      </c>
    </row>
    <row r="355" spans="1:6" ht="11.25" customHeight="1">
      <c r="A355" s="125">
        <v>40326</v>
      </c>
      <c r="B355" s="40">
        <v>8.5</v>
      </c>
      <c r="C355" s="40">
        <v>8.25</v>
      </c>
      <c r="D355" s="40">
        <v>7.5</v>
      </c>
      <c r="E355" s="173">
        <v>7</v>
      </c>
      <c r="F355" s="173">
        <v>10</v>
      </c>
    </row>
    <row r="356" spans="1:6" ht="11.25" customHeight="1">
      <c r="A356" s="125">
        <v>40329</v>
      </c>
      <c r="B356" s="40">
        <v>8.5</v>
      </c>
      <c r="C356" s="40">
        <v>8.25</v>
      </c>
      <c r="D356" s="40">
        <v>7.5</v>
      </c>
      <c r="E356" s="173">
        <v>7</v>
      </c>
      <c r="F356" s="173">
        <v>10</v>
      </c>
    </row>
    <row r="357" spans="1:6" ht="11.25" customHeight="1">
      <c r="A357" s="125">
        <v>40330</v>
      </c>
      <c r="B357" s="40">
        <v>8.5</v>
      </c>
      <c r="C357" s="40">
        <v>8.25</v>
      </c>
      <c r="D357" s="40">
        <v>7.5</v>
      </c>
      <c r="E357" s="173">
        <v>7</v>
      </c>
      <c r="F357" s="173">
        <v>10</v>
      </c>
    </row>
    <row r="358" spans="1:6" ht="11.25" customHeight="1">
      <c r="A358" s="125">
        <v>40331</v>
      </c>
      <c r="B358" s="40">
        <v>8.5</v>
      </c>
      <c r="C358" s="40">
        <v>8.25</v>
      </c>
      <c r="D358" s="40">
        <v>7.5</v>
      </c>
      <c r="E358" s="173">
        <v>7</v>
      </c>
      <c r="F358" s="173">
        <v>10</v>
      </c>
    </row>
    <row r="359" spans="1:6" ht="11.25" customHeight="1">
      <c r="A359" s="125">
        <v>40332</v>
      </c>
      <c r="B359" s="40">
        <v>8.5</v>
      </c>
      <c r="C359" s="40">
        <v>8.25</v>
      </c>
      <c r="D359" s="40">
        <v>7.5</v>
      </c>
      <c r="E359" s="173">
        <v>7</v>
      </c>
      <c r="F359" s="173">
        <v>10</v>
      </c>
    </row>
    <row r="360" spans="1:6" ht="11.25" customHeight="1">
      <c r="A360" s="125">
        <v>40333</v>
      </c>
      <c r="B360" s="40">
        <v>8.5</v>
      </c>
      <c r="C360" s="40">
        <v>8.25</v>
      </c>
      <c r="D360" s="40">
        <v>7.5</v>
      </c>
      <c r="E360" s="173">
        <v>7</v>
      </c>
      <c r="F360" s="173">
        <v>10</v>
      </c>
    </row>
    <row r="361" spans="1:6" ht="11.25" customHeight="1">
      <c r="A361" s="125">
        <v>40336</v>
      </c>
      <c r="B361" s="40">
        <v>8.5</v>
      </c>
      <c r="C361" s="40">
        <v>8.25</v>
      </c>
      <c r="D361" s="40">
        <v>7.5</v>
      </c>
      <c r="E361" s="173">
        <v>7</v>
      </c>
      <c r="F361" s="173">
        <v>10</v>
      </c>
    </row>
    <row r="362" spans="1:6" ht="11.25" customHeight="1">
      <c r="A362" s="125">
        <v>40337</v>
      </c>
      <c r="B362" s="40">
        <v>8.5</v>
      </c>
      <c r="C362" s="40">
        <v>8.25</v>
      </c>
      <c r="D362" s="40">
        <v>7.5</v>
      </c>
      <c r="E362" s="173">
        <v>7</v>
      </c>
      <c r="F362" s="173">
        <v>10</v>
      </c>
    </row>
    <row r="363" spans="1:6" ht="11.25" customHeight="1">
      <c r="A363" s="125">
        <v>40338</v>
      </c>
      <c r="B363" s="40">
        <v>8.5</v>
      </c>
      <c r="C363" s="40">
        <v>8.25</v>
      </c>
      <c r="D363" s="40">
        <v>7.5</v>
      </c>
      <c r="E363" s="173">
        <v>7</v>
      </c>
      <c r="F363" s="173">
        <v>10</v>
      </c>
    </row>
    <row r="364" spans="1:6" ht="11.25" customHeight="1">
      <c r="A364" s="125">
        <v>40339</v>
      </c>
      <c r="B364" s="40">
        <v>8.5</v>
      </c>
      <c r="C364" s="40">
        <v>8.25</v>
      </c>
      <c r="D364" s="40">
        <v>7.5</v>
      </c>
      <c r="E364" s="173">
        <v>7</v>
      </c>
      <c r="F364" s="173">
        <v>10</v>
      </c>
    </row>
    <row r="365" spans="1:6" ht="11.25" customHeight="1">
      <c r="A365" s="125">
        <v>40340</v>
      </c>
      <c r="B365" s="40">
        <v>8.5</v>
      </c>
      <c r="C365" s="40">
        <v>8.25</v>
      </c>
      <c r="D365" s="40">
        <v>7.5</v>
      </c>
      <c r="E365" s="173">
        <v>7</v>
      </c>
      <c r="F365" s="173">
        <v>10</v>
      </c>
    </row>
    <row r="366" spans="1:6" ht="11.25" customHeight="1">
      <c r="A366" s="125">
        <v>40343</v>
      </c>
      <c r="B366" s="40">
        <v>8.5</v>
      </c>
      <c r="C366" s="40">
        <v>8.25</v>
      </c>
      <c r="D366" s="40">
        <v>7.5</v>
      </c>
      <c r="E366" s="173">
        <v>7</v>
      </c>
      <c r="F366" s="173">
        <v>10</v>
      </c>
    </row>
    <row r="367" spans="1:6" ht="11.25" customHeight="1">
      <c r="A367" s="125">
        <v>40344</v>
      </c>
      <c r="B367" s="40">
        <v>8.5</v>
      </c>
      <c r="C367" s="40">
        <v>8.25</v>
      </c>
      <c r="D367" s="40">
        <v>7.5</v>
      </c>
      <c r="E367" s="173">
        <v>7</v>
      </c>
      <c r="F367" s="173">
        <v>10</v>
      </c>
    </row>
    <row r="368" spans="1:6" ht="11.25" customHeight="1">
      <c r="A368" s="125">
        <v>40345</v>
      </c>
      <c r="B368" s="40">
        <v>8.5</v>
      </c>
      <c r="C368" s="40">
        <v>8.25</v>
      </c>
      <c r="D368" s="40">
        <v>7.5</v>
      </c>
      <c r="E368" s="40">
        <v>7</v>
      </c>
      <c r="F368" s="40">
        <v>10</v>
      </c>
    </row>
    <row r="369" spans="1:7" ht="11.25" customHeight="1">
      <c r="A369" s="125">
        <v>40347</v>
      </c>
      <c r="B369" s="40">
        <v>8.5</v>
      </c>
      <c r="C369" s="40">
        <v>8.25</v>
      </c>
      <c r="D369" s="40">
        <v>7.5</v>
      </c>
      <c r="E369" s="40">
        <v>7</v>
      </c>
      <c r="F369" s="40">
        <v>10</v>
      </c>
    </row>
    <row r="370" spans="1:7" ht="11.25" customHeight="1">
      <c r="A370" s="125">
        <v>40350</v>
      </c>
      <c r="B370" s="40">
        <v>8.5</v>
      </c>
      <c r="C370" s="40">
        <v>8.25</v>
      </c>
      <c r="D370" s="40">
        <v>7.5</v>
      </c>
      <c r="E370" s="40">
        <v>7</v>
      </c>
      <c r="F370" s="40">
        <v>10</v>
      </c>
    </row>
    <row r="371" spans="1:7" ht="11.25" customHeight="1">
      <c r="A371" s="125">
        <v>40351</v>
      </c>
      <c r="B371" s="40">
        <v>8.5</v>
      </c>
      <c r="C371" s="40">
        <v>8.25</v>
      </c>
      <c r="D371" s="40">
        <v>7.5</v>
      </c>
      <c r="E371" s="40">
        <v>7</v>
      </c>
      <c r="F371" s="40">
        <v>10</v>
      </c>
    </row>
    <row r="372" spans="1:7" ht="11.25" customHeight="1">
      <c r="A372" s="125">
        <v>40352</v>
      </c>
      <c r="B372" s="40">
        <v>8</v>
      </c>
      <c r="C372" s="40">
        <v>7.75</v>
      </c>
      <c r="D372" s="40">
        <v>7</v>
      </c>
      <c r="E372" s="40">
        <v>6.5</v>
      </c>
      <c r="F372" s="40">
        <v>9.5</v>
      </c>
    </row>
    <row r="373" spans="1:7" ht="11.25" customHeight="1">
      <c r="A373" s="125">
        <v>40353</v>
      </c>
      <c r="B373" s="40">
        <v>8</v>
      </c>
      <c r="C373" s="40">
        <v>7.75</v>
      </c>
      <c r="D373" s="40">
        <v>7.05</v>
      </c>
      <c r="E373" s="40">
        <v>6.5</v>
      </c>
      <c r="F373" s="40">
        <v>9.5</v>
      </c>
    </row>
    <row r="374" spans="1:7" ht="11.25" customHeight="1">
      <c r="A374" s="125">
        <v>40354</v>
      </c>
      <c r="B374" s="40">
        <v>8</v>
      </c>
      <c r="C374" s="40">
        <v>7.75</v>
      </c>
      <c r="D374" s="40">
        <v>7.05</v>
      </c>
      <c r="E374" s="40">
        <v>6.5</v>
      </c>
      <c r="F374" s="40">
        <v>9.5</v>
      </c>
    </row>
    <row r="375" spans="1:7" ht="11.25" customHeight="1">
      <c r="A375" s="125">
        <v>40357</v>
      </c>
      <c r="B375" s="40">
        <v>8</v>
      </c>
      <c r="C375" s="40">
        <v>7.75</v>
      </c>
      <c r="D375" s="40">
        <v>7.05</v>
      </c>
      <c r="E375" s="40">
        <v>6.5</v>
      </c>
      <c r="F375" s="40">
        <v>9.5</v>
      </c>
    </row>
    <row r="376" spans="1:7" ht="11.25" customHeight="1">
      <c r="A376" s="125">
        <v>40358</v>
      </c>
      <c r="B376" s="40">
        <v>8</v>
      </c>
      <c r="C376" s="40">
        <v>7.75</v>
      </c>
      <c r="D376" s="40">
        <v>7.05</v>
      </c>
      <c r="E376" s="40">
        <v>6.5</v>
      </c>
      <c r="F376" s="40">
        <v>9.5</v>
      </c>
    </row>
    <row r="377" spans="1:7" ht="11.25" customHeight="1">
      <c r="A377" s="125">
        <v>40359</v>
      </c>
      <c r="B377" s="40">
        <v>8</v>
      </c>
      <c r="C377" s="40">
        <v>7.75</v>
      </c>
      <c r="D377" s="40">
        <v>7.05</v>
      </c>
      <c r="E377" s="40">
        <v>6.5</v>
      </c>
      <c r="F377" s="40">
        <v>9.5</v>
      </c>
    </row>
    <row r="378" spans="1:7" ht="11.25" customHeight="1">
      <c r="A378" s="125">
        <v>40360</v>
      </c>
      <c r="B378" s="40">
        <v>8</v>
      </c>
      <c r="C378" s="40">
        <v>7.75</v>
      </c>
      <c r="D378" s="40">
        <v>7.05</v>
      </c>
      <c r="E378" s="40">
        <v>6.5</v>
      </c>
      <c r="F378" s="40">
        <v>9.5</v>
      </c>
    </row>
    <row r="379" spans="1:7" ht="11.25" customHeight="1">
      <c r="A379" s="125">
        <v>40361</v>
      </c>
      <c r="B379" s="40">
        <v>8</v>
      </c>
      <c r="C379" s="40">
        <v>7.75</v>
      </c>
      <c r="D379" s="40">
        <v>7</v>
      </c>
      <c r="E379" s="40">
        <v>6.5</v>
      </c>
      <c r="F379" s="40">
        <v>9.5</v>
      </c>
    </row>
    <row r="380" spans="1:7" ht="11.25" customHeight="1">
      <c r="A380" s="125">
        <v>40364</v>
      </c>
      <c r="B380" s="40">
        <v>8</v>
      </c>
      <c r="C380" s="40">
        <v>7.75</v>
      </c>
      <c r="D380" s="40">
        <v>7</v>
      </c>
      <c r="E380" s="40">
        <v>6.5</v>
      </c>
      <c r="F380" s="40">
        <v>9.5</v>
      </c>
    </row>
    <row r="381" spans="1:7" ht="11.25" customHeight="1">
      <c r="A381" s="125">
        <v>40365</v>
      </c>
      <c r="B381" s="40">
        <v>8</v>
      </c>
      <c r="C381" s="40">
        <v>7.75</v>
      </c>
      <c r="D381" s="40">
        <v>7</v>
      </c>
      <c r="E381" s="40">
        <v>6.5</v>
      </c>
      <c r="F381" s="40">
        <v>9.5</v>
      </c>
    </row>
    <row r="382" spans="1:7" ht="11.25" customHeight="1">
      <c r="A382" s="125">
        <v>40366</v>
      </c>
      <c r="B382" s="40">
        <v>8</v>
      </c>
      <c r="C382" s="40">
        <v>7.75</v>
      </c>
      <c r="D382" s="40">
        <v>7</v>
      </c>
      <c r="E382" s="40">
        <v>6.5</v>
      </c>
      <c r="F382" s="40">
        <v>9.5</v>
      </c>
    </row>
    <row r="383" spans="1:7" ht="11.25" customHeight="1">
      <c r="A383" s="125">
        <v>40367</v>
      </c>
      <c r="B383" s="40">
        <v>8</v>
      </c>
      <c r="C383" s="40">
        <v>7.75</v>
      </c>
      <c r="D383" s="40">
        <v>7</v>
      </c>
      <c r="E383" s="40">
        <v>6.5</v>
      </c>
      <c r="F383" s="40">
        <v>9.5</v>
      </c>
    </row>
    <row r="384" spans="1:7" ht="11.25" customHeight="1">
      <c r="A384" s="125">
        <v>40368</v>
      </c>
      <c r="B384" s="40">
        <v>8</v>
      </c>
      <c r="C384" s="40">
        <v>7.75</v>
      </c>
      <c r="D384" s="40">
        <v>7</v>
      </c>
      <c r="E384" s="40">
        <v>6.5</v>
      </c>
      <c r="F384" s="40">
        <v>9.5</v>
      </c>
      <c r="G384" s="138"/>
    </row>
    <row r="385" spans="1:7" ht="11.25" customHeight="1">
      <c r="A385" s="125">
        <v>40371</v>
      </c>
      <c r="B385" s="40">
        <v>8</v>
      </c>
      <c r="C385" s="40">
        <v>7.75</v>
      </c>
      <c r="D385" s="40">
        <v>7</v>
      </c>
      <c r="E385" s="40">
        <v>6.5</v>
      </c>
      <c r="F385" s="40">
        <v>9.5</v>
      </c>
      <c r="G385" s="138"/>
    </row>
    <row r="386" spans="1:7" ht="11.25" customHeight="1">
      <c r="A386" s="125">
        <v>40372</v>
      </c>
      <c r="B386" s="40">
        <v>8</v>
      </c>
      <c r="C386" s="40">
        <v>7.75</v>
      </c>
      <c r="D386" s="40">
        <v>7</v>
      </c>
      <c r="E386" s="40">
        <v>6.5</v>
      </c>
      <c r="F386" s="40">
        <v>9.5</v>
      </c>
    </row>
    <row r="387" spans="1:7" ht="11.25" customHeight="1">
      <c r="A387" s="125">
        <v>40373</v>
      </c>
      <c r="B387" s="40">
        <v>8</v>
      </c>
      <c r="C387" s="40">
        <v>7.75</v>
      </c>
      <c r="D387" s="40">
        <v>7</v>
      </c>
      <c r="E387" s="40">
        <v>6.5</v>
      </c>
      <c r="F387" s="40">
        <v>9.5</v>
      </c>
    </row>
    <row r="388" spans="1:7" ht="11.25" customHeight="1">
      <c r="A388" s="125">
        <v>40374</v>
      </c>
      <c r="B388" s="40">
        <v>8</v>
      </c>
      <c r="C388" s="40">
        <v>7.75</v>
      </c>
      <c r="D388" s="40">
        <v>7</v>
      </c>
      <c r="E388" s="40">
        <v>6.5</v>
      </c>
      <c r="F388" s="40">
        <v>9.5</v>
      </c>
    </row>
    <row r="389" spans="1:7" ht="11.25" customHeight="1">
      <c r="A389" s="125">
        <v>40375</v>
      </c>
      <c r="B389" s="40">
        <v>8</v>
      </c>
      <c r="C389" s="40">
        <v>7.75</v>
      </c>
      <c r="D389" s="40">
        <v>7</v>
      </c>
      <c r="E389" s="40">
        <v>6.5</v>
      </c>
      <c r="F389" s="40">
        <v>9.5</v>
      </c>
    </row>
    <row r="390" spans="1:7" ht="11.25" customHeight="1">
      <c r="A390" s="125">
        <v>40378</v>
      </c>
      <c r="B390" s="40">
        <v>8</v>
      </c>
      <c r="C390" s="40">
        <v>7.75</v>
      </c>
      <c r="D390" s="40">
        <v>7</v>
      </c>
      <c r="E390" s="40">
        <v>6.5</v>
      </c>
      <c r="F390" s="40">
        <v>9.5</v>
      </c>
    </row>
    <row r="391" spans="1:7" ht="11.25" customHeight="1">
      <c r="A391" s="125">
        <v>40379</v>
      </c>
      <c r="B391" s="40">
        <v>8</v>
      </c>
      <c r="C391" s="40">
        <v>7.75</v>
      </c>
      <c r="D391" s="40">
        <v>7</v>
      </c>
      <c r="E391" s="40">
        <v>6.5</v>
      </c>
      <c r="F391" s="40">
        <v>9.5</v>
      </c>
    </row>
    <row r="392" spans="1:7" ht="11.25" customHeight="1">
      <c r="A392" s="125">
        <v>40380</v>
      </c>
      <c r="B392" s="40">
        <v>8</v>
      </c>
      <c r="C392" s="40">
        <v>7.75</v>
      </c>
      <c r="D392" s="40">
        <v>7</v>
      </c>
      <c r="E392" s="40">
        <v>6.5</v>
      </c>
      <c r="F392" s="40">
        <v>9.5</v>
      </c>
    </row>
    <row r="393" spans="1:7" ht="11.25" customHeight="1">
      <c r="A393" s="125">
        <v>40381</v>
      </c>
      <c r="B393" s="40">
        <v>8</v>
      </c>
      <c r="C393" s="40">
        <v>7.75</v>
      </c>
      <c r="D393" s="40">
        <v>7</v>
      </c>
      <c r="E393" s="40">
        <v>6.5</v>
      </c>
      <c r="F393" s="40">
        <v>9.5</v>
      </c>
    </row>
    <row r="394" spans="1:7" ht="11.25" customHeight="1">
      <c r="A394" s="125">
        <v>40382</v>
      </c>
      <c r="B394" s="40">
        <v>8</v>
      </c>
      <c r="C394" s="40">
        <v>7.75</v>
      </c>
      <c r="D394" s="40">
        <v>7</v>
      </c>
      <c r="E394" s="40">
        <v>6.5</v>
      </c>
      <c r="F394" s="40">
        <v>9.5</v>
      </c>
    </row>
    <row r="395" spans="1:7" ht="11.25" customHeight="1">
      <c r="A395" s="125">
        <v>40385</v>
      </c>
      <c r="B395" s="40">
        <v>8</v>
      </c>
      <c r="C395" s="40">
        <v>7.75</v>
      </c>
      <c r="D395" s="40">
        <v>7</v>
      </c>
      <c r="E395" s="40">
        <v>6.5</v>
      </c>
      <c r="F395" s="40">
        <v>9.5</v>
      </c>
    </row>
    <row r="396" spans="1:7" ht="11.25" customHeight="1">
      <c r="A396" s="125">
        <v>40386</v>
      </c>
      <c r="B396" s="40">
        <v>8</v>
      </c>
      <c r="C396" s="40">
        <v>7.75</v>
      </c>
      <c r="D396" s="40">
        <v>7</v>
      </c>
      <c r="E396" s="40">
        <v>6.5</v>
      </c>
      <c r="F396" s="40">
        <v>9.5</v>
      </c>
    </row>
    <row r="397" spans="1:7" ht="11.25" customHeight="1">
      <c r="A397" s="125">
        <v>40387</v>
      </c>
      <c r="B397" s="40">
        <v>8</v>
      </c>
      <c r="C397" s="40">
        <v>7.75</v>
      </c>
      <c r="D397" s="40">
        <v>7</v>
      </c>
      <c r="E397" s="40">
        <v>6.5</v>
      </c>
      <c r="F397" s="40">
        <v>9.5</v>
      </c>
    </row>
    <row r="398" spans="1:7" ht="11.25" customHeight="1">
      <c r="A398" s="125">
        <v>40388</v>
      </c>
      <c r="B398" s="40">
        <v>8</v>
      </c>
      <c r="C398" s="40">
        <v>7.75</v>
      </c>
      <c r="D398" s="40">
        <v>7</v>
      </c>
      <c r="E398" s="40">
        <v>6.5</v>
      </c>
      <c r="F398" s="40">
        <v>9.5</v>
      </c>
    </row>
    <row r="399" spans="1:7" ht="11.25" customHeight="1">
      <c r="A399" s="125">
        <v>40389</v>
      </c>
      <c r="B399" s="40">
        <v>8</v>
      </c>
      <c r="C399" s="40">
        <v>7.75</v>
      </c>
      <c r="D399" s="40">
        <v>7.1</v>
      </c>
      <c r="E399" s="40">
        <v>6.5</v>
      </c>
      <c r="F399" s="40">
        <v>9.5</v>
      </c>
    </row>
    <row r="400" spans="1:7" ht="11.25" customHeight="1">
      <c r="A400" s="125">
        <v>40393</v>
      </c>
      <c r="B400" s="40">
        <v>8</v>
      </c>
      <c r="C400" s="40">
        <v>7.75</v>
      </c>
      <c r="D400" s="40">
        <v>7.1</v>
      </c>
      <c r="E400" s="40">
        <v>6.5</v>
      </c>
      <c r="F400" s="40">
        <v>9.5</v>
      </c>
    </row>
    <row r="401" spans="1:6" ht="11.25" customHeight="1">
      <c r="A401" s="125">
        <v>40394</v>
      </c>
      <c r="B401" s="40">
        <v>8</v>
      </c>
      <c r="C401" s="40">
        <v>7.75</v>
      </c>
      <c r="D401" s="40">
        <v>7</v>
      </c>
      <c r="E401" s="40">
        <v>6.5</v>
      </c>
      <c r="F401" s="40">
        <v>9.5</v>
      </c>
    </row>
    <row r="402" spans="1:6" ht="11.25" customHeight="1">
      <c r="A402" s="125">
        <v>40395</v>
      </c>
      <c r="B402" s="40">
        <v>8</v>
      </c>
      <c r="C402" s="40">
        <v>7.75</v>
      </c>
      <c r="D402" s="40">
        <v>7</v>
      </c>
      <c r="E402" s="40">
        <v>6.5</v>
      </c>
      <c r="F402" s="40">
        <v>9.5</v>
      </c>
    </row>
    <row r="403" spans="1:6" ht="11.25" customHeight="1">
      <c r="A403" s="125">
        <v>40396</v>
      </c>
      <c r="B403" s="40">
        <v>8</v>
      </c>
      <c r="C403" s="40">
        <v>7.75</v>
      </c>
      <c r="D403" s="40">
        <v>7</v>
      </c>
      <c r="E403" s="40">
        <v>6.5</v>
      </c>
      <c r="F403" s="40">
        <v>9.5</v>
      </c>
    </row>
    <row r="404" spans="1:6" ht="11.25" customHeight="1">
      <c r="A404" s="125">
        <v>40399</v>
      </c>
      <c r="B404" s="40">
        <v>8</v>
      </c>
      <c r="C404" s="40">
        <v>7.75</v>
      </c>
      <c r="D404" s="40">
        <v>7</v>
      </c>
      <c r="E404" s="40">
        <v>6.5</v>
      </c>
      <c r="F404" s="40">
        <v>9.5</v>
      </c>
    </row>
    <row r="405" spans="1:6" ht="11.25" customHeight="1">
      <c r="A405" s="125">
        <v>40400</v>
      </c>
      <c r="B405" s="40">
        <v>8</v>
      </c>
      <c r="C405" s="40">
        <v>7.75</v>
      </c>
      <c r="D405" s="40">
        <v>7</v>
      </c>
      <c r="E405" s="40">
        <v>6.5</v>
      </c>
      <c r="F405" s="40">
        <v>9.5</v>
      </c>
    </row>
    <row r="406" spans="1:6" ht="11.25" customHeight="1">
      <c r="A406" s="125">
        <v>40401</v>
      </c>
      <c r="B406" s="40">
        <v>8</v>
      </c>
      <c r="C406" s="40">
        <v>7.75</v>
      </c>
      <c r="D406" s="40">
        <v>7</v>
      </c>
      <c r="E406" s="40">
        <v>6.5</v>
      </c>
      <c r="F406" s="40">
        <v>9.5</v>
      </c>
    </row>
    <row r="407" spans="1:6" ht="11.25" customHeight="1">
      <c r="A407" s="125">
        <v>40402</v>
      </c>
      <c r="B407" s="40">
        <v>8</v>
      </c>
      <c r="C407" s="40">
        <v>7.75</v>
      </c>
      <c r="D407" s="40">
        <v>7</v>
      </c>
      <c r="E407" s="40">
        <v>6.5</v>
      </c>
      <c r="F407" s="40">
        <v>9.5</v>
      </c>
    </row>
    <row r="408" spans="1:6" ht="11.25" customHeight="1">
      <c r="A408" s="125">
        <v>40403</v>
      </c>
      <c r="B408" s="40">
        <v>8</v>
      </c>
      <c r="C408" s="40">
        <v>7.75</v>
      </c>
      <c r="D408" s="40">
        <v>7</v>
      </c>
      <c r="E408" s="40">
        <v>6.5</v>
      </c>
      <c r="F408" s="40">
        <v>9.5</v>
      </c>
    </row>
    <row r="409" spans="1:6" ht="11.25" customHeight="1">
      <c r="A409" s="125">
        <v>40406</v>
      </c>
      <c r="B409" s="40">
        <v>8</v>
      </c>
      <c r="C409" s="40">
        <v>7.75</v>
      </c>
      <c r="D409" s="40">
        <v>7</v>
      </c>
      <c r="E409" s="40">
        <v>6.5</v>
      </c>
      <c r="F409" s="40">
        <v>9.5</v>
      </c>
    </row>
    <row r="410" spans="1:6" ht="11.25" customHeight="1">
      <c r="A410" s="125">
        <v>40407</v>
      </c>
      <c r="B410" s="40">
        <v>8</v>
      </c>
      <c r="C410" s="40">
        <v>7.75</v>
      </c>
      <c r="D410" s="40">
        <v>7</v>
      </c>
      <c r="E410" s="40">
        <v>6.5</v>
      </c>
      <c r="F410" s="40">
        <v>9.5</v>
      </c>
    </row>
    <row r="411" spans="1:6" ht="11.25" customHeight="1">
      <c r="A411" s="125">
        <v>40408</v>
      </c>
      <c r="B411" s="40">
        <v>7</v>
      </c>
      <c r="C411" s="40">
        <v>7.75</v>
      </c>
      <c r="D411" s="40">
        <v>6</v>
      </c>
      <c r="E411" s="40">
        <v>5.5</v>
      </c>
      <c r="F411" s="40">
        <v>8.5</v>
      </c>
    </row>
    <row r="412" spans="1:6" ht="11.25" customHeight="1">
      <c r="A412" s="125">
        <v>40409</v>
      </c>
      <c r="B412" s="40">
        <v>7</v>
      </c>
      <c r="C412" s="40">
        <v>6.75</v>
      </c>
      <c r="D412" s="40">
        <v>6</v>
      </c>
      <c r="E412" s="40">
        <v>5.5</v>
      </c>
      <c r="F412" s="40">
        <v>8.5</v>
      </c>
    </row>
    <row r="413" spans="1:6" ht="11.25" customHeight="1">
      <c r="A413" s="125">
        <v>40410</v>
      </c>
      <c r="B413" s="40">
        <v>7</v>
      </c>
      <c r="C413" s="40">
        <v>6.75</v>
      </c>
      <c r="D413" s="40">
        <v>6</v>
      </c>
      <c r="E413" s="40">
        <v>5.5</v>
      </c>
      <c r="F413" s="40">
        <v>8.5</v>
      </c>
    </row>
    <row r="414" spans="1:6" ht="11.25" customHeight="1">
      <c r="A414" s="125">
        <v>40413</v>
      </c>
      <c r="B414" s="40">
        <v>7</v>
      </c>
      <c r="C414" s="40">
        <v>6.75</v>
      </c>
      <c r="D414" s="40">
        <v>6</v>
      </c>
      <c r="E414" s="40">
        <v>5.5</v>
      </c>
      <c r="F414" s="40">
        <v>8.5</v>
      </c>
    </row>
    <row r="415" spans="1:6" ht="11.25" customHeight="1">
      <c r="A415" s="125">
        <v>40414</v>
      </c>
      <c r="B415" s="40">
        <v>7</v>
      </c>
      <c r="C415" s="40">
        <v>6.75</v>
      </c>
      <c r="D415" s="40">
        <v>6</v>
      </c>
      <c r="E415" s="40">
        <v>5.5</v>
      </c>
      <c r="F415" s="40">
        <v>8.5</v>
      </c>
    </row>
    <row r="416" spans="1:6" ht="11.25" customHeight="1">
      <c r="A416" s="125">
        <v>40415</v>
      </c>
      <c r="B416" s="40">
        <v>7</v>
      </c>
      <c r="C416" s="40">
        <v>6.75</v>
      </c>
      <c r="D416" s="40">
        <v>6</v>
      </c>
      <c r="E416" s="40">
        <v>5.5</v>
      </c>
      <c r="F416" s="40">
        <v>8.5</v>
      </c>
    </row>
    <row r="417" spans="1:6" ht="11.25" customHeight="1">
      <c r="A417" s="125">
        <v>40416</v>
      </c>
      <c r="B417" s="40">
        <v>7</v>
      </c>
      <c r="C417" s="40">
        <v>6.75</v>
      </c>
      <c r="D417" s="40">
        <v>6</v>
      </c>
      <c r="E417" s="40">
        <v>5.5</v>
      </c>
      <c r="F417" s="40">
        <v>8.5</v>
      </c>
    </row>
    <row r="418" spans="1:6" ht="11.25" customHeight="1">
      <c r="A418" s="125">
        <v>40417</v>
      </c>
      <c r="B418" s="40">
        <v>7</v>
      </c>
      <c r="C418" s="40">
        <v>6.75</v>
      </c>
      <c r="D418" s="40">
        <v>6</v>
      </c>
      <c r="E418" s="40">
        <v>5.5</v>
      </c>
      <c r="F418" s="40">
        <v>8.5</v>
      </c>
    </row>
    <row r="419" spans="1:6" ht="11.25" customHeight="1">
      <c r="A419" s="125">
        <v>40420</v>
      </c>
      <c r="B419" s="40">
        <v>7</v>
      </c>
      <c r="C419" s="40">
        <v>6.75</v>
      </c>
      <c r="D419" s="40">
        <v>6</v>
      </c>
      <c r="E419" s="40">
        <v>5.5</v>
      </c>
      <c r="F419" s="40">
        <v>8.5</v>
      </c>
    </row>
    <row r="420" spans="1:6" ht="11.25" customHeight="1">
      <c r="A420" s="125">
        <v>40421</v>
      </c>
      <c r="B420" s="40">
        <v>7</v>
      </c>
      <c r="C420" s="40">
        <v>6.75</v>
      </c>
      <c r="D420" s="40">
        <v>6</v>
      </c>
      <c r="E420" s="40">
        <v>5.5</v>
      </c>
      <c r="F420" s="40">
        <v>8.5</v>
      </c>
    </row>
    <row r="421" spans="1:6" ht="11.25" customHeight="1">
      <c r="A421" s="125">
        <v>40422</v>
      </c>
      <c r="B421" s="40">
        <v>7</v>
      </c>
      <c r="C421" s="40">
        <v>6.75</v>
      </c>
      <c r="D421" s="40">
        <v>6</v>
      </c>
      <c r="E421" s="40">
        <v>5.5</v>
      </c>
      <c r="F421" s="40">
        <v>8.5</v>
      </c>
    </row>
    <row r="422" spans="1:6" ht="11.25" customHeight="1">
      <c r="A422" s="125">
        <v>40423</v>
      </c>
      <c r="B422" s="40">
        <v>7</v>
      </c>
      <c r="C422" s="40">
        <v>6.75</v>
      </c>
      <c r="D422" s="40">
        <v>6</v>
      </c>
      <c r="E422" s="40">
        <v>5.5</v>
      </c>
      <c r="F422" s="40">
        <v>8.5</v>
      </c>
    </row>
    <row r="423" spans="1:6" ht="11.25" customHeight="1">
      <c r="A423" s="125">
        <v>40424</v>
      </c>
      <c r="B423" s="40">
        <v>7</v>
      </c>
      <c r="C423" s="40">
        <v>6.75</v>
      </c>
      <c r="D423" s="40">
        <v>6</v>
      </c>
      <c r="E423" s="40">
        <v>5.5</v>
      </c>
      <c r="F423" s="40">
        <v>8.5</v>
      </c>
    </row>
    <row r="424" spans="1:6" ht="11.25" customHeight="1">
      <c r="A424" s="125">
        <v>40427</v>
      </c>
      <c r="B424" s="40">
        <v>7</v>
      </c>
      <c r="C424" s="40">
        <v>6.75</v>
      </c>
      <c r="D424" s="40">
        <v>6</v>
      </c>
      <c r="E424" s="40">
        <v>5.5</v>
      </c>
      <c r="F424" s="40">
        <v>8.5</v>
      </c>
    </row>
    <row r="425" spans="1:6" ht="11.25" customHeight="1">
      <c r="A425" s="125">
        <v>40428</v>
      </c>
      <c r="B425" s="40">
        <v>7</v>
      </c>
      <c r="C425" s="40">
        <v>6.75</v>
      </c>
      <c r="D425" s="40">
        <v>6</v>
      </c>
      <c r="E425" s="40">
        <v>5.5</v>
      </c>
      <c r="F425" s="40">
        <v>8.5</v>
      </c>
    </row>
    <row r="426" spans="1:6" ht="11.25" customHeight="1">
      <c r="A426" s="125">
        <v>40429</v>
      </c>
      <c r="B426" s="40">
        <v>7</v>
      </c>
      <c r="C426" s="40">
        <v>6.75</v>
      </c>
      <c r="D426" s="40">
        <v>6</v>
      </c>
      <c r="E426" s="40">
        <v>5.5</v>
      </c>
      <c r="F426" s="40">
        <v>8.5</v>
      </c>
    </row>
    <row r="427" spans="1:6" ht="11.25" customHeight="1">
      <c r="A427" s="125">
        <v>40430</v>
      </c>
      <c r="B427" s="40">
        <v>7</v>
      </c>
      <c r="C427" s="40">
        <v>6.75</v>
      </c>
      <c r="D427" s="40">
        <v>6</v>
      </c>
      <c r="E427" s="40">
        <v>5.5</v>
      </c>
      <c r="F427" s="40">
        <v>8.5</v>
      </c>
    </row>
    <row r="428" spans="1:6" ht="11.25" customHeight="1">
      <c r="A428" s="125">
        <v>40431</v>
      </c>
      <c r="B428" s="40">
        <v>7</v>
      </c>
      <c r="C428" s="40">
        <v>6.75</v>
      </c>
      <c r="D428" s="40">
        <v>6</v>
      </c>
      <c r="E428" s="40">
        <v>5.5</v>
      </c>
      <c r="F428" s="40">
        <v>8.5</v>
      </c>
    </row>
    <row r="429" spans="1:6" ht="11.25" customHeight="1">
      <c r="A429" s="125">
        <v>40434</v>
      </c>
      <c r="B429" s="40">
        <v>7</v>
      </c>
      <c r="C429" s="40">
        <v>6.75</v>
      </c>
      <c r="D429" s="40">
        <v>6</v>
      </c>
      <c r="E429" s="40">
        <v>5.5</v>
      </c>
      <c r="F429" s="40">
        <v>8.5</v>
      </c>
    </row>
    <row r="430" spans="1:6" ht="11.25" customHeight="1">
      <c r="A430" s="125">
        <v>40435</v>
      </c>
      <c r="B430" s="40">
        <v>7</v>
      </c>
      <c r="C430" s="40">
        <v>6.75</v>
      </c>
      <c r="D430" s="40">
        <v>6</v>
      </c>
      <c r="E430" s="40">
        <v>5.5</v>
      </c>
      <c r="F430" s="40">
        <v>8.5</v>
      </c>
    </row>
    <row r="431" spans="1:6" ht="11.25" customHeight="1">
      <c r="A431" s="125">
        <v>40436</v>
      </c>
      <c r="B431" s="40">
        <v>7</v>
      </c>
      <c r="C431" s="40">
        <v>6.75</v>
      </c>
      <c r="D431" s="40">
        <v>6</v>
      </c>
      <c r="E431" s="40">
        <v>5.5</v>
      </c>
      <c r="F431" s="40">
        <v>8.5</v>
      </c>
    </row>
    <row r="432" spans="1:6" ht="11.25" customHeight="1">
      <c r="A432" s="125">
        <v>40437</v>
      </c>
      <c r="B432" s="40">
        <v>7</v>
      </c>
      <c r="C432" s="40">
        <v>6.75</v>
      </c>
      <c r="D432" s="40">
        <v>6</v>
      </c>
      <c r="E432" s="40">
        <v>5.5</v>
      </c>
      <c r="F432" s="40">
        <v>8.5</v>
      </c>
    </row>
    <row r="433" spans="1:6" ht="11.25" customHeight="1">
      <c r="A433" s="125">
        <v>40438</v>
      </c>
      <c r="B433" s="40">
        <v>7</v>
      </c>
      <c r="C433" s="40">
        <v>6.75</v>
      </c>
      <c r="D433" s="40">
        <v>6</v>
      </c>
      <c r="E433" s="40">
        <v>5.5</v>
      </c>
      <c r="F433" s="40">
        <v>8.5</v>
      </c>
    </row>
    <row r="434" spans="1:6" ht="11.25" customHeight="1">
      <c r="A434" s="125">
        <v>40441</v>
      </c>
      <c r="B434" s="40">
        <v>7</v>
      </c>
      <c r="C434" s="40">
        <v>6.75</v>
      </c>
      <c r="D434" s="40">
        <v>6</v>
      </c>
      <c r="E434" s="40">
        <v>5.5</v>
      </c>
      <c r="F434" s="40">
        <v>8.5</v>
      </c>
    </row>
    <row r="435" spans="1:6" ht="11.25" customHeight="1">
      <c r="A435" s="125">
        <v>40442</v>
      </c>
      <c r="B435" s="40">
        <v>7</v>
      </c>
      <c r="C435" s="40">
        <v>6.75</v>
      </c>
      <c r="D435" s="40">
        <v>6</v>
      </c>
      <c r="E435" s="40">
        <v>5.5</v>
      </c>
      <c r="F435" s="40">
        <v>8.5</v>
      </c>
    </row>
    <row r="436" spans="1:6" ht="11.25" customHeight="1">
      <c r="A436" s="125">
        <v>40443</v>
      </c>
      <c r="B436" s="40">
        <v>6.25</v>
      </c>
      <c r="C436" s="40">
        <v>6</v>
      </c>
      <c r="D436" s="40">
        <v>5</v>
      </c>
      <c r="E436" s="40">
        <v>4.75</v>
      </c>
      <c r="F436" s="40">
        <v>7.75</v>
      </c>
    </row>
    <row r="437" spans="1:6" ht="11.25" customHeight="1">
      <c r="A437" s="125">
        <v>40444</v>
      </c>
      <c r="B437" s="40">
        <v>6.25</v>
      </c>
      <c r="C437" s="40">
        <v>6</v>
      </c>
      <c r="D437" s="40">
        <v>5</v>
      </c>
      <c r="E437" s="40">
        <v>4.75</v>
      </c>
      <c r="F437" s="40">
        <v>7.75</v>
      </c>
    </row>
    <row r="438" spans="1:6" ht="11.25" customHeight="1">
      <c r="A438" s="125">
        <v>40445</v>
      </c>
      <c r="B438" s="40">
        <v>6.25</v>
      </c>
      <c r="C438" s="40">
        <v>6</v>
      </c>
      <c r="D438" s="40">
        <v>5</v>
      </c>
      <c r="E438" s="40">
        <v>4.75</v>
      </c>
      <c r="F438" s="40">
        <v>7.75</v>
      </c>
    </row>
    <row r="439" spans="1:6" ht="11.25" customHeight="1">
      <c r="A439" s="125">
        <v>40448</v>
      </c>
      <c r="B439" s="40">
        <v>6.25</v>
      </c>
      <c r="C439" s="40">
        <v>6</v>
      </c>
      <c r="D439" s="40">
        <v>5.25</v>
      </c>
      <c r="E439" s="40">
        <v>4.75</v>
      </c>
      <c r="F439" s="40">
        <v>7.75</v>
      </c>
    </row>
    <row r="440" spans="1:6" ht="11.25" customHeight="1">
      <c r="A440" s="125">
        <v>40449</v>
      </c>
      <c r="B440" s="40">
        <v>6.25</v>
      </c>
      <c r="C440" s="40">
        <v>6</v>
      </c>
      <c r="D440" s="40">
        <v>6</v>
      </c>
      <c r="E440" s="40">
        <v>4.75</v>
      </c>
      <c r="F440" s="40">
        <v>7.75</v>
      </c>
    </row>
    <row r="441" spans="1:6" ht="11.25" customHeight="1">
      <c r="A441" s="125">
        <v>40450</v>
      </c>
      <c r="B441" s="40">
        <v>6.25</v>
      </c>
      <c r="C441" s="40">
        <v>6</v>
      </c>
      <c r="D441" s="40">
        <v>6</v>
      </c>
      <c r="E441" s="40">
        <v>4.75</v>
      </c>
      <c r="F441" s="40">
        <v>7.75</v>
      </c>
    </row>
    <row r="442" spans="1:6" ht="11.25" customHeight="1">
      <c r="A442" s="125">
        <v>40451</v>
      </c>
      <c r="B442" s="40">
        <v>6.25</v>
      </c>
      <c r="C442" s="40">
        <v>6</v>
      </c>
      <c r="D442" s="40">
        <v>5.75</v>
      </c>
      <c r="E442" s="40">
        <v>4.75</v>
      </c>
      <c r="F442" s="40">
        <v>7.75</v>
      </c>
    </row>
    <row r="443" spans="1:6" ht="11.25" customHeight="1">
      <c r="A443" s="125">
        <v>40452</v>
      </c>
      <c r="B443" s="40">
        <v>6.25</v>
      </c>
      <c r="C443" s="40">
        <v>6</v>
      </c>
      <c r="D443" s="40">
        <v>5.75</v>
      </c>
      <c r="E443" s="40">
        <v>4.75</v>
      </c>
      <c r="F443" s="40">
        <v>7.75</v>
      </c>
    </row>
    <row r="444" spans="1:6" ht="11.25" customHeight="1">
      <c r="A444" s="125">
        <v>40455</v>
      </c>
      <c r="B444" s="40">
        <v>6.25</v>
      </c>
      <c r="C444" s="40">
        <v>6</v>
      </c>
      <c r="D444" s="40">
        <v>5.25</v>
      </c>
      <c r="E444" s="40">
        <v>4.75</v>
      </c>
      <c r="F444" s="40">
        <v>7.75</v>
      </c>
    </row>
    <row r="445" spans="1:6" ht="11.25" customHeight="1">
      <c r="A445" s="125">
        <v>40456</v>
      </c>
      <c r="B445" s="40">
        <v>6.25</v>
      </c>
      <c r="C445" s="40">
        <v>6</v>
      </c>
      <c r="D445" s="40">
        <v>5</v>
      </c>
      <c r="E445" s="40">
        <v>4.75</v>
      </c>
      <c r="F445" s="40">
        <v>7.75</v>
      </c>
    </row>
    <row r="446" spans="1:6" ht="11.25" customHeight="1">
      <c r="A446" s="125">
        <v>40457</v>
      </c>
      <c r="B446" s="40">
        <v>6.25</v>
      </c>
      <c r="C446" s="40">
        <v>6</v>
      </c>
      <c r="D446" s="40">
        <v>5</v>
      </c>
      <c r="E446" s="40">
        <v>4.75</v>
      </c>
      <c r="F446" s="40">
        <v>7.75</v>
      </c>
    </row>
    <row r="447" spans="1:6" ht="11.25" customHeight="1">
      <c r="A447" s="125">
        <v>40458</v>
      </c>
      <c r="B447" s="40">
        <v>6.25</v>
      </c>
      <c r="C447" s="40">
        <v>6</v>
      </c>
      <c r="D447" s="40">
        <v>5</v>
      </c>
      <c r="E447" s="40">
        <v>4.75</v>
      </c>
      <c r="F447" s="40">
        <v>7.75</v>
      </c>
    </row>
    <row r="448" spans="1:6" ht="11.25" customHeight="1">
      <c r="A448" s="125">
        <v>40459</v>
      </c>
      <c r="B448" s="40">
        <v>6.25</v>
      </c>
      <c r="C448" s="40">
        <v>6</v>
      </c>
      <c r="D448" s="40">
        <v>5</v>
      </c>
      <c r="E448" s="40">
        <v>4.75</v>
      </c>
      <c r="F448" s="40">
        <v>7.75</v>
      </c>
    </row>
    <row r="449" spans="1:6" ht="11.25" customHeight="1">
      <c r="A449" s="125">
        <v>40462</v>
      </c>
      <c r="B449" s="40">
        <v>6.25</v>
      </c>
      <c r="C449" s="40">
        <v>6</v>
      </c>
      <c r="D449" s="40">
        <v>5</v>
      </c>
      <c r="E449" s="40">
        <v>4.75</v>
      </c>
      <c r="F449" s="40">
        <v>7.75</v>
      </c>
    </row>
    <row r="450" spans="1:6" ht="11.25" customHeight="1">
      <c r="A450" s="125">
        <v>40463</v>
      </c>
      <c r="B450" s="40">
        <v>6.25</v>
      </c>
      <c r="C450" s="40">
        <v>6</v>
      </c>
      <c r="D450" s="40">
        <v>5</v>
      </c>
      <c r="E450" s="40">
        <v>4.75</v>
      </c>
      <c r="F450" s="40">
        <v>7.75</v>
      </c>
    </row>
    <row r="451" spans="1:6" ht="11.25" customHeight="1">
      <c r="A451" s="125">
        <v>40464</v>
      </c>
      <c r="B451" s="40">
        <v>6.25</v>
      </c>
      <c r="C451" s="40">
        <v>6</v>
      </c>
      <c r="D451" s="40">
        <v>5.25</v>
      </c>
      <c r="E451" s="40">
        <v>4.75</v>
      </c>
      <c r="F451" s="40">
        <v>7.75</v>
      </c>
    </row>
    <row r="452" spans="1:6" ht="11.25" customHeight="1">
      <c r="A452" s="125">
        <v>40465</v>
      </c>
      <c r="B452" s="40">
        <v>6.25</v>
      </c>
      <c r="C452" s="40">
        <v>6</v>
      </c>
      <c r="D452" s="40">
        <v>5</v>
      </c>
      <c r="E452" s="40">
        <v>4.75</v>
      </c>
      <c r="F452" s="40">
        <v>7.75</v>
      </c>
    </row>
    <row r="453" spans="1:6" ht="11.25" customHeight="1">
      <c r="A453" s="125">
        <v>40466</v>
      </c>
      <c r="B453" s="40">
        <v>6.25</v>
      </c>
      <c r="C453" s="40">
        <v>6</v>
      </c>
      <c r="D453" s="40">
        <v>5</v>
      </c>
      <c r="E453" s="40">
        <v>4.75</v>
      </c>
      <c r="F453" s="40">
        <v>7.75</v>
      </c>
    </row>
    <row r="454" spans="1:6" ht="11.25" customHeight="1">
      <c r="A454" s="125">
        <v>40469</v>
      </c>
      <c r="B454" s="40">
        <v>6.25</v>
      </c>
      <c r="C454" s="40">
        <v>6</v>
      </c>
      <c r="D454" s="40">
        <v>5</v>
      </c>
      <c r="E454" s="40">
        <v>4.75</v>
      </c>
      <c r="F454" s="40">
        <v>7.75</v>
      </c>
    </row>
    <row r="455" spans="1:6" ht="11.25" customHeight="1">
      <c r="A455" s="125">
        <v>40470</v>
      </c>
      <c r="B455" s="40">
        <v>6.25</v>
      </c>
      <c r="C455" s="40">
        <v>6</v>
      </c>
      <c r="D455" s="40">
        <v>5</v>
      </c>
      <c r="E455" s="40">
        <v>4.75</v>
      </c>
      <c r="F455" s="40">
        <v>7.75</v>
      </c>
    </row>
    <row r="456" spans="1:6" ht="11.25" customHeight="1">
      <c r="A456" s="125">
        <v>40471</v>
      </c>
      <c r="B456" s="40">
        <v>6.25</v>
      </c>
      <c r="C456" s="40">
        <v>6</v>
      </c>
      <c r="D456" s="40">
        <v>5</v>
      </c>
      <c r="E456" s="40">
        <v>4.75</v>
      </c>
      <c r="F456" s="40">
        <v>7.75</v>
      </c>
    </row>
    <row r="457" spans="1:6" ht="11.25" customHeight="1">
      <c r="A457" s="125">
        <v>40472</v>
      </c>
      <c r="B457" s="40">
        <v>6.25</v>
      </c>
      <c r="C457" s="40">
        <v>6</v>
      </c>
      <c r="D457" s="40">
        <v>5</v>
      </c>
      <c r="E457" s="40">
        <v>4.75</v>
      </c>
      <c r="F457" s="40">
        <v>7.75</v>
      </c>
    </row>
    <row r="458" spans="1:6" ht="11.25" customHeight="1">
      <c r="A458" s="125">
        <v>40473</v>
      </c>
      <c r="B458" s="40">
        <v>6.25</v>
      </c>
      <c r="C458" s="40">
        <v>6</v>
      </c>
      <c r="D458" s="40">
        <v>5.25</v>
      </c>
      <c r="E458" s="40">
        <v>4.75</v>
      </c>
      <c r="F458" s="40">
        <v>7.75</v>
      </c>
    </row>
    <row r="459" spans="1:6" ht="11.25" customHeight="1">
      <c r="A459" s="125">
        <v>40476</v>
      </c>
      <c r="B459" s="40">
        <v>6.25</v>
      </c>
      <c r="C459" s="40">
        <v>6</v>
      </c>
      <c r="D459" s="40">
        <v>5</v>
      </c>
      <c r="E459" s="40">
        <v>4.75</v>
      </c>
      <c r="F459" s="40">
        <v>7.75</v>
      </c>
    </row>
    <row r="460" spans="1:6" ht="11.25" customHeight="1">
      <c r="A460" s="125">
        <v>40477</v>
      </c>
      <c r="B460" s="40">
        <v>6.25</v>
      </c>
      <c r="C460" s="40">
        <v>6</v>
      </c>
      <c r="D460" s="40">
        <v>5</v>
      </c>
      <c r="E460" s="40">
        <v>4.75</v>
      </c>
      <c r="F460" s="40">
        <v>7.75</v>
      </c>
    </row>
    <row r="461" spans="1:6" ht="11.25" customHeight="1">
      <c r="A461" s="125">
        <v>40478</v>
      </c>
      <c r="B461" s="40">
        <v>6.25</v>
      </c>
      <c r="C461" s="40">
        <v>6</v>
      </c>
      <c r="D461" s="40">
        <v>5.0999999999999996</v>
      </c>
      <c r="E461" s="40">
        <v>4.75</v>
      </c>
      <c r="F461" s="40">
        <v>7.75</v>
      </c>
    </row>
    <row r="462" spans="1:6" ht="11.25" customHeight="1">
      <c r="A462" s="125">
        <v>40479</v>
      </c>
      <c r="B462" s="40">
        <v>6.25</v>
      </c>
      <c r="C462" s="40">
        <v>6</v>
      </c>
      <c r="D462" s="40">
        <v>5.75</v>
      </c>
      <c r="E462" s="40">
        <v>4.75</v>
      </c>
      <c r="F462" s="40">
        <v>7.75</v>
      </c>
    </row>
    <row r="463" spans="1:6" ht="11.25" customHeight="1">
      <c r="A463" s="125">
        <v>40480</v>
      </c>
      <c r="B463" s="40">
        <v>6.25</v>
      </c>
      <c r="C463" s="40">
        <v>6</v>
      </c>
      <c r="D463" s="40">
        <v>6.25</v>
      </c>
      <c r="E463" s="40">
        <v>4.75</v>
      </c>
      <c r="F463" s="40">
        <v>7.75</v>
      </c>
    </row>
    <row r="464" spans="1:6" ht="11.25" customHeight="1">
      <c r="A464" s="125">
        <v>40483</v>
      </c>
      <c r="B464" s="40">
        <v>6.25</v>
      </c>
      <c r="C464" s="40">
        <v>6</v>
      </c>
      <c r="D464" s="40">
        <v>6.25</v>
      </c>
      <c r="E464" s="40">
        <v>4.75</v>
      </c>
      <c r="F464" s="40">
        <v>7.75</v>
      </c>
    </row>
    <row r="465" spans="1:6" ht="11.25" customHeight="1">
      <c r="A465" s="125">
        <v>40484</v>
      </c>
      <c r="B465" s="40">
        <v>6.25</v>
      </c>
      <c r="C465" s="40">
        <v>6</v>
      </c>
      <c r="D465" s="40">
        <v>6.25</v>
      </c>
      <c r="E465" s="40">
        <v>4.75</v>
      </c>
      <c r="F465" s="40">
        <v>7.75</v>
      </c>
    </row>
    <row r="466" spans="1:6" ht="11.25" customHeight="1">
      <c r="A466" s="125">
        <v>40485</v>
      </c>
      <c r="B466" s="40">
        <v>5.5</v>
      </c>
      <c r="C466" s="40">
        <v>5.25</v>
      </c>
      <c r="D466" s="40">
        <v>4.75</v>
      </c>
      <c r="E466" s="40">
        <v>4</v>
      </c>
      <c r="F466" s="40">
        <v>7</v>
      </c>
    </row>
    <row r="467" spans="1:6" ht="11.25" customHeight="1">
      <c r="A467" s="125">
        <v>40486</v>
      </c>
      <c r="B467" s="40">
        <v>5.5</v>
      </c>
      <c r="C467" s="40">
        <v>5.25</v>
      </c>
      <c r="D467" s="40">
        <v>4.75</v>
      </c>
      <c r="E467" s="40">
        <v>4</v>
      </c>
      <c r="F467" s="40">
        <v>7</v>
      </c>
    </row>
    <row r="468" spans="1:6" ht="11.25" customHeight="1">
      <c r="A468" s="125">
        <v>40487</v>
      </c>
      <c r="B468" s="40">
        <v>5.5</v>
      </c>
      <c r="C468" s="40">
        <v>5.25</v>
      </c>
      <c r="D468" s="40">
        <v>4.75</v>
      </c>
      <c r="E468" s="40">
        <v>4</v>
      </c>
      <c r="F468" s="40">
        <v>7</v>
      </c>
    </row>
    <row r="469" spans="1:6" ht="11.25" customHeight="1">
      <c r="A469" s="125">
        <v>40490</v>
      </c>
      <c r="B469" s="40">
        <v>5.5</v>
      </c>
      <c r="C469" s="40">
        <v>5.25</v>
      </c>
      <c r="D469" s="40">
        <v>4.75</v>
      </c>
      <c r="E469" s="40">
        <v>4</v>
      </c>
      <c r="F469" s="40">
        <v>7</v>
      </c>
    </row>
    <row r="470" spans="1:6" ht="11.25" customHeight="1">
      <c r="A470" s="125">
        <v>40491</v>
      </c>
      <c r="B470" s="40">
        <v>5.5</v>
      </c>
      <c r="C470" s="40">
        <v>5.25</v>
      </c>
      <c r="D470" s="40">
        <v>4.5</v>
      </c>
      <c r="E470" s="40">
        <v>4</v>
      </c>
      <c r="F470" s="40">
        <v>7</v>
      </c>
    </row>
    <row r="471" spans="1:6" ht="11.25" customHeight="1">
      <c r="A471" s="125">
        <v>40492</v>
      </c>
      <c r="B471" s="40">
        <v>5.5</v>
      </c>
      <c r="C471" s="40">
        <v>5.25</v>
      </c>
      <c r="D471" s="40">
        <v>4.5</v>
      </c>
      <c r="E471" s="40">
        <v>4</v>
      </c>
      <c r="F471" s="40">
        <v>7</v>
      </c>
    </row>
    <row r="472" spans="1:6" ht="11.25" customHeight="1">
      <c r="A472" s="125">
        <v>40493</v>
      </c>
      <c r="B472" s="40">
        <v>5.5</v>
      </c>
      <c r="C472" s="40">
        <v>5.25</v>
      </c>
      <c r="D472" s="40">
        <v>4.5</v>
      </c>
      <c r="E472" s="40">
        <v>4</v>
      </c>
      <c r="F472" s="40">
        <v>7</v>
      </c>
    </row>
    <row r="473" spans="1:6" ht="11.25" customHeight="1">
      <c r="A473" s="125">
        <v>40494</v>
      </c>
      <c r="B473" s="40">
        <v>5.5</v>
      </c>
      <c r="C473" s="40">
        <v>5.25</v>
      </c>
      <c r="D473" s="40">
        <v>4.5</v>
      </c>
      <c r="E473" s="40">
        <v>4</v>
      </c>
      <c r="F473" s="40">
        <v>7</v>
      </c>
    </row>
    <row r="474" spans="1:6" ht="11.25" customHeight="1">
      <c r="A474" s="125">
        <v>40497</v>
      </c>
      <c r="B474" s="40">
        <v>5.5</v>
      </c>
      <c r="C474" s="40">
        <v>5.25</v>
      </c>
      <c r="D474" s="40">
        <v>4.5</v>
      </c>
      <c r="E474" s="40">
        <v>4</v>
      </c>
      <c r="F474" s="40">
        <v>7</v>
      </c>
    </row>
    <row r="475" spans="1:6" ht="11.25" customHeight="1">
      <c r="A475" s="125">
        <v>40498</v>
      </c>
      <c r="B475" s="40">
        <v>5.5</v>
      </c>
      <c r="C475" s="40">
        <v>5.25</v>
      </c>
      <c r="D475" s="40">
        <v>5</v>
      </c>
      <c r="E475" s="40">
        <v>4</v>
      </c>
      <c r="F475" s="40">
        <v>7</v>
      </c>
    </row>
    <row r="476" spans="1:6" ht="11.25" customHeight="1">
      <c r="A476" s="125">
        <v>40499</v>
      </c>
      <c r="B476" s="40">
        <v>5.5</v>
      </c>
      <c r="C476" s="40">
        <v>5.25</v>
      </c>
      <c r="D476" s="40">
        <v>5</v>
      </c>
      <c r="E476" s="40">
        <v>4</v>
      </c>
      <c r="F476" s="40">
        <v>7</v>
      </c>
    </row>
    <row r="477" spans="1:6" ht="11.25" customHeight="1">
      <c r="A477" s="125">
        <v>40500</v>
      </c>
      <c r="B477" s="40">
        <v>5.5</v>
      </c>
      <c r="C477" s="40">
        <v>5.25</v>
      </c>
      <c r="D477" s="40">
        <v>5</v>
      </c>
      <c r="E477" s="40">
        <v>4</v>
      </c>
      <c r="F477" s="40">
        <v>7</v>
      </c>
    </row>
    <row r="478" spans="1:6" ht="11.25" customHeight="1">
      <c r="A478" s="125">
        <v>40501</v>
      </c>
      <c r="B478" s="40">
        <v>5.5</v>
      </c>
      <c r="C478" s="40">
        <v>5.25</v>
      </c>
      <c r="D478" s="40">
        <v>5</v>
      </c>
      <c r="E478" s="40">
        <v>4</v>
      </c>
      <c r="F478" s="40">
        <v>7</v>
      </c>
    </row>
    <row r="479" spans="1:6" ht="11.25" customHeight="1">
      <c r="A479" s="125">
        <v>40504</v>
      </c>
      <c r="B479" s="40">
        <v>5.5</v>
      </c>
      <c r="C479" s="40">
        <v>5.25</v>
      </c>
      <c r="D479" s="40">
        <v>5</v>
      </c>
      <c r="E479" s="40">
        <v>4</v>
      </c>
      <c r="F479" s="40">
        <v>7</v>
      </c>
    </row>
    <row r="480" spans="1:6" ht="11.25" customHeight="1">
      <c r="A480" s="125">
        <v>40505</v>
      </c>
      <c r="B480" s="40">
        <v>5.5</v>
      </c>
      <c r="C480" s="40">
        <v>5.25</v>
      </c>
      <c r="D480" s="40">
        <v>5</v>
      </c>
      <c r="E480" s="40">
        <v>4</v>
      </c>
      <c r="F480" s="40">
        <v>7</v>
      </c>
    </row>
    <row r="481" spans="1:6" ht="11.25" customHeight="1">
      <c r="A481" s="125">
        <v>40506</v>
      </c>
      <c r="B481" s="40">
        <v>5.5</v>
      </c>
      <c r="C481" s="40">
        <v>5.25</v>
      </c>
      <c r="D481" s="40">
        <v>6</v>
      </c>
      <c r="E481" s="40">
        <v>4</v>
      </c>
      <c r="F481" s="40">
        <v>7</v>
      </c>
    </row>
    <row r="482" spans="1:6" ht="11.25" customHeight="1">
      <c r="A482" s="125">
        <v>40507</v>
      </c>
      <c r="B482" s="40">
        <v>5.5</v>
      </c>
      <c r="C482" s="40">
        <v>5.25</v>
      </c>
      <c r="D482" s="40">
        <v>5.5</v>
      </c>
      <c r="E482" s="40">
        <v>4</v>
      </c>
      <c r="F482" s="40">
        <v>7</v>
      </c>
    </row>
    <row r="483" spans="1:6" ht="11.25" customHeight="1">
      <c r="A483" s="125">
        <v>40508</v>
      </c>
      <c r="B483" s="40">
        <v>5.5</v>
      </c>
      <c r="C483" s="40">
        <v>5.25</v>
      </c>
      <c r="D483" s="40">
        <v>5.5</v>
      </c>
      <c r="E483" s="40">
        <v>4</v>
      </c>
      <c r="F483" s="40">
        <v>7</v>
      </c>
    </row>
    <row r="484" spans="1:6" ht="11.25" customHeight="1">
      <c r="A484" s="125">
        <v>40511</v>
      </c>
      <c r="B484" s="40">
        <v>5.5</v>
      </c>
      <c r="C484" s="40">
        <v>5.25</v>
      </c>
      <c r="D484" s="40">
        <v>5.4</v>
      </c>
      <c r="E484" s="40">
        <v>4</v>
      </c>
      <c r="F484" s="40">
        <v>7</v>
      </c>
    </row>
    <row r="485" spans="1:6" ht="11.25" customHeight="1">
      <c r="A485" s="125">
        <v>40512</v>
      </c>
      <c r="B485" s="40">
        <v>5.5</v>
      </c>
      <c r="C485" s="40">
        <v>5.25</v>
      </c>
      <c r="D485" s="40">
        <v>5.5</v>
      </c>
      <c r="E485" s="40">
        <v>4</v>
      </c>
      <c r="F485" s="40">
        <v>7</v>
      </c>
    </row>
    <row r="486" spans="1:6" ht="11.25" customHeight="1">
      <c r="A486" s="125">
        <v>40513</v>
      </c>
      <c r="B486" s="40">
        <v>5.5</v>
      </c>
      <c r="C486" s="40">
        <v>5.25</v>
      </c>
      <c r="D486" s="40">
        <v>5.5</v>
      </c>
      <c r="E486" s="40">
        <v>4</v>
      </c>
      <c r="F486" s="40">
        <v>7</v>
      </c>
    </row>
    <row r="487" spans="1:6" ht="11.25" customHeight="1">
      <c r="A487" s="125">
        <v>40514</v>
      </c>
      <c r="B487" s="40">
        <v>5.5</v>
      </c>
      <c r="C487" s="40">
        <v>5.25</v>
      </c>
      <c r="D487" s="40">
        <v>5</v>
      </c>
      <c r="E487" s="40">
        <v>4</v>
      </c>
      <c r="F487" s="40">
        <v>7</v>
      </c>
    </row>
    <row r="488" spans="1:6" ht="11.25" customHeight="1">
      <c r="A488" s="125">
        <v>40515</v>
      </c>
      <c r="B488" s="40">
        <v>5.5</v>
      </c>
      <c r="C488" s="40">
        <v>5.25</v>
      </c>
      <c r="D488" s="40">
        <v>4.5</v>
      </c>
      <c r="E488" s="40">
        <v>4</v>
      </c>
      <c r="F488" s="40">
        <v>7</v>
      </c>
    </row>
    <row r="489" spans="1:6" ht="11.25" customHeight="1">
      <c r="A489" s="125">
        <v>40518</v>
      </c>
      <c r="B489" s="40">
        <v>5.5</v>
      </c>
      <c r="C489" s="40">
        <v>5.25</v>
      </c>
      <c r="D489" s="40">
        <v>4.5</v>
      </c>
      <c r="E489" s="40">
        <v>4</v>
      </c>
      <c r="F489" s="40">
        <v>7</v>
      </c>
    </row>
    <row r="490" spans="1:6" ht="11.25" customHeight="1">
      <c r="A490" s="125">
        <v>40519</v>
      </c>
      <c r="B490" s="40">
        <v>5.5</v>
      </c>
      <c r="C490" s="40">
        <v>5.25</v>
      </c>
      <c r="D490" s="40">
        <v>4.5</v>
      </c>
      <c r="E490" s="40">
        <v>4</v>
      </c>
      <c r="F490" s="40">
        <v>7</v>
      </c>
    </row>
    <row r="491" spans="1:6" ht="11.25" customHeight="1">
      <c r="A491" s="125">
        <v>40520</v>
      </c>
      <c r="B491" s="40">
        <v>4.5</v>
      </c>
      <c r="C491" s="40">
        <v>4.25</v>
      </c>
      <c r="D491" s="40">
        <v>4.25</v>
      </c>
      <c r="E491" s="40">
        <v>3.5</v>
      </c>
      <c r="F491" s="40">
        <v>5.5</v>
      </c>
    </row>
    <row r="492" spans="1:6" ht="11.25" customHeight="1">
      <c r="A492" s="125">
        <v>40521</v>
      </c>
      <c r="B492" s="40">
        <v>4.5</v>
      </c>
      <c r="C492" s="40">
        <v>4.25</v>
      </c>
      <c r="D492" s="40">
        <v>4.5</v>
      </c>
      <c r="E492" s="40">
        <v>3.5</v>
      </c>
      <c r="F492" s="40">
        <v>5.5</v>
      </c>
    </row>
    <row r="493" spans="1:6" ht="11.25" customHeight="1">
      <c r="A493" s="125">
        <v>40522</v>
      </c>
      <c r="B493" s="40">
        <v>4.5</v>
      </c>
      <c r="C493" s="40">
        <v>4.25</v>
      </c>
      <c r="D493" s="40">
        <v>4.5</v>
      </c>
      <c r="E493" s="40">
        <v>3.5</v>
      </c>
      <c r="F493" s="40">
        <v>5.5</v>
      </c>
    </row>
    <row r="494" spans="1:6" ht="11.25" customHeight="1">
      <c r="A494" s="125">
        <v>40525</v>
      </c>
      <c r="B494" s="40">
        <v>4.5</v>
      </c>
      <c r="C494" s="40">
        <v>4.25</v>
      </c>
      <c r="D494" s="40">
        <v>4.25</v>
      </c>
      <c r="E494" s="40">
        <v>3.5</v>
      </c>
      <c r="F494" s="40">
        <v>5.5</v>
      </c>
    </row>
    <row r="495" spans="1:6" ht="11.25" customHeight="1">
      <c r="A495" s="125">
        <v>40526</v>
      </c>
      <c r="B495" s="40">
        <v>4.5</v>
      </c>
      <c r="C495" s="40">
        <v>4.25</v>
      </c>
      <c r="D495" s="40">
        <v>4</v>
      </c>
      <c r="E495" s="40">
        <v>3.5</v>
      </c>
      <c r="F495" s="40">
        <v>5.5</v>
      </c>
    </row>
    <row r="496" spans="1:6" ht="11.25" customHeight="1">
      <c r="A496" s="125">
        <v>40527</v>
      </c>
      <c r="B496" s="40">
        <v>4.5</v>
      </c>
      <c r="C496" s="40">
        <v>4.25</v>
      </c>
      <c r="D496" s="40">
        <v>4</v>
      </c>
      <c r="E496" s="40">
        <v>3.5</v>
      </c>
      <c r="F496" s="40">
        <v>5.5</v>
      </c>
    </row>
    <row r="497" spans="1:6" ht="11.25" customHeight="1">
      <c r="A497" s="125">
        <v>40528</v>
      </c>
      <c r="B497" s="40">
        <v>4.5</v>
      </c>
      <c r="C497" s="40">
        <v>4.25</v>
      </c>
      <c r="D497" s="40">
        <v>4</v>
      </c>
      <c r="E497" s="40">
        <v>3.5</v>
      </c>
      <c r="F497" s="40">
        <v>5.5</v>
      </c>
    </row>
    <row r="498" spans="1:6" ht="11.25" customHeight="1">
      <c r="A498" s="125">
        <v>40529</v>
      </c>
      <c r="B498" s="40">
        <v>4.5</v>
      </c>
      <c r="C498" s="40">
        <v>4.25</v>
      </c>
      <c r="D498" s="40">
        <v>3.75</v>
      </c>
      <c r="E498" s="40">
        <v>3.5</v>
      </c>
      <c r="F498" s="40">
        <v>5.5</v>
      </c>
    </row>
    <row r="499" spans="1:6" ht="11.25" customHeight="1">
      <c r="A499" s="125">
        <v>40532</v>
      </c>
      <c r="B499" s="40">
        <v>4.5</v>
      </c>
      <c r="C499" s="40">
        <v>4.25</v>
      </c>
      <c r="D499" s="40">
        <v>3.75</v>
      </c>
      <c r="E499" s="40">
        <v>3.5</v>
      </c>
      <c r="F499" s="40">
        <v>5.5</v>
      </c>
    </row>
    <row r="500" spans="1:6" ht="11.25" customHeight="1">
      <c r="A500" s="125">
        <v>40533</v>
      </c>
      <c r="B500" s="40">
        <v>4.5</v>
      </c>
      <c r="C500" s="40">
        <v>4.25</v>
      </c>
      <c r="D500" s="40">
        <v>4</v>
      </c>
      <c r="E500" s="40">
        <v>3.5</v>
      </c>
      <c r="F500" s="40">
        <v>5.5</v>
      </c>
    </row>
    <row r="501" spans="1:6" ht="11.25" customHeight="1">
      <c r="A501" s="125">
        <v>40534</v>
      </c>
      <c r="B501" s="40">
        <v>4.5</v>
      </c>
      <c r="C501" s="40">
        <v>4.25</v>
      </c>
      <c r="D501" s="40">
        <v>4</v>
      </c>
      <c r="E501" s="40">
        <v>3.5</v>
      </c>
      <c r="F501" s="40">
        <v>5.5</v>
      </c>
    </row>
    <row r="502" spans="1:6" ht="11.25" customHeight="1">
      <c r="A502" s="125">
        <v>40535</v>
      </c>
      <c r="B502" s="40">
        <v>4.5</v>
      </c>
      <c r="C502" s="40">
        <v>4.25</v>
      </c>
      <c r="D502" s="40">
        <v>4</v>
      </c>
      <c r="E502" s="40">
        <v>3.5</v>
      </c>
      <c r="F502" s="40">
        <v>5.5</v>
      </c>
    </row>
    <row r="503" spans="1:6" ht="11.25" customHeight="1">
      <c r="A503" s="125">
        <v>40539</v>
      </c>
      <c r="B503" s="40">
        <v>4.5</v>
      </c>
      <c r="C503" s="40">
        <v>4.25</v>
      </c>
      <c r="D503" s="40">
        <v>4.5</v>
      </c>
      <c r="E503" s="40">
        <v>3.5</v>
      </c>
      <c r="F503" s="40">
        <v>5.5</v>
      </c>
    </row>
    <row r="504" spans="1:6" ht="11.25" customHeight="1">
      <c r="A504" s="125">
        <v>40540</v>
      </c>
      <c r="B504" s="40">
        <v>4.5</v>
      </c>
      <c r="C504" s="40">
        <v>4.25</v>
      </c>
      <c r="D504" s="40">
        <v>4.75</v>
      </c>
      <c r="E504" s="40">
        <v>3.5</v>
      </c>
      <c r="F504" s="40">
        <v>5.5</v>
      </c>
    </row>
    <row r="505" spans="1:6" ht="11.25" customHeight="1">
      <c r="A505" s="125">
        <v>40541</v>
      </c>
      <c r="B505" s="40">
        <v>4.5</v>
      </c>
      <c r="C505" s="40">
        <v>4.25</v>
      </c>
      <c r="D505" s="40">
        <v>4.5999999999999996</v>
      </c>
      <c r="E505" s="40">
        <v>3.5</v>
      </c>
      <c r="F505" s="40">
        <v>5.5</v>
      </c>
    </row>
    <row r="506" spans="1:6" ht="11.25" customHeight="1">
      <c r="A506" s="125">
        <v>40542</v>
      </c>
      <c r="B506" s="40">
        <v>4.5</v>
      </c>
      <c r="C506" s="40">
        <v>4.25</v>
      </c>
      <c r="D506" s="40">
        <v>4.5999999999999996</v>
      </c>
      <c r="E506" s="40">
        <v>3.5</v>
      </c>
      <c r="F506" s="40">
        <v>5.5</v>
      </c>
    </row>
    <row r="507" spans="1:6" ht="11.25" customHeight="1">
      <c r="A507" s="125">
        <v>40543</v>
      </c>
      <c r="B507" s="40">
        <v>4.5</v>
      </c>
      <c r="C507" s="40">
        <v>4.25</v>
      </c>
      <c r="D507" s="40">
        <v>4.5999999999999996</v>
      </c>
      <c r="E507" s="40">
        <v>3.5</v>
      </c>
      <c r="F507" s="40">
        <v>5.5</v>
      </c>
    </row>
    <row r="508" spans="1:6" ht="11.25" customHeight="1">
      <c r="A508" s="125">
        <v>40546</v>
      </c>
      <c r="B508" s="40">
        <v>4.5</v>
      </c>
      <c r="C508" s="40">
        <v>4.25</v>
      </c>
      <c r="D508" s="40">
        <v>4.5999999999999996</v>
      </c>
      <c r="E508" s="40">
        <v>3.5</v>
      </c>
      <c r="F508" s="40">
        <v>5.5</v>
      </c>
    </row>
    <row r="509" spans="1:6" ht="11.25" customHeight="1">
      <c r="A509" s="125">
        <v>40547</v>
      </c>
      <c r="B509" s="40">
        <v>4.5</v>
      </c>
      <c r="C509" s="40">
        <v>4.25</v>
      </c>
      <c r="D509" s="40">
        <v>3.75</v>
      </c>
      <c r="E509" s="40">
        <v>3.5</v>
      </c>
      <c r="F509" s="40">
        <v>5.5</v>
      </c>
    </row>
    <row r="510" spans="1:6" ht="11.25" customHeight="1">
      <c r="A510" s="125">
        <v>40548</v>
      </c>
      <c r="B510" s="40">
        <v>4.5</v>
      </c>
      <c r="C510" s="40">
        <v>4.25</v>
      </c>
      <c r="D510" s="40">
        <v>3.75</v>
      </c>
      <c r="E510" s="40">
        <v>3.5</v>
      </c>
      <c r="F510" s="40">
        <v>5.5</v>
      </c>
    </row>
    <row r="511" spans="1:6" ht="11.25" customHeight="1">
      <c r="A511" s="125">
        <v>40549</v>
      </c>
      <c r="B511" s="40">
        <v>4.5</v>
      </c>
      <c r="C511" s="40">
        <v>4.25</v>
      </c>
      <c r="D511" s="40">
        <v>3.75</v>
      </c>
      <c r="E511" s="40">
        <v>3.5</v>
      </c>
      <c r="F511" s="40">
        <v>5.5</v>
      </c>
    </row>
    <row r="512" spans="1:6" ht="11.25" customHeight="1">
      <c r="A512" s="125">
        <v>40550</v>
      </c>
      <c r="B512" s="40">
        <v>4.5</v>
      </c>
      <c r="C512" s="40">
        <v>4.25</v>
      </c>
      <c r="D512" s="40">
        <v>3.75</v>
      </c>
      <c r="E512" s="40">
        <v>3.5</v>
      </c>
      <c r="F512" s="40">
        <v>5.5</v>
      </c>
    </row>
    <row r="513" spans="1:6" ht="11.25" customHeight="1">
      <c r="A513" s="125">
        <v>40553</v>
      </c>
      <c r="B513" s="40">
        <v>4.5</v>
      </c>
      <c r="C513" s="40">
        <v>4.25</v>
      </c>
      <c r="D513" s="40">
        <v>3.75</v>
      </c>
      <c r="E513" s="40">
        <v>3.5</v>
      </c>
      <c r="F513" s="40">
        <v>5.5</v>
      </c>
    </row>
    <row r="514" spans="1:6" ht="11.25" customHeight="1">
      <c r="A514" s="125">
        <v>40554</v>
      </c>
      <c r="B514" s="40">
        <v>4.5</v>
      </c>
      <c r="C514" s="40">
        <v>4.25</v>
      </c>
      <c r="D514" s="40">
        <v>3.75</v>
      </c>
      <c r="E514" s="40">
        <v>3.5</v>
      </c>
      <c r="F514" s="40">
        <v>5.5</v>
      </c>
    </row>
    <row r="515" spans="1:6" ht="11.25" customHeight="1">
      <c r="A515" s="125">
        <v>40555</v>
      </c>
      <c r="B515" s="40">
        <v>4.5</v>
      </c>
      <c r="C515" s="40">
        <v>4.25</v>
      </c>
      <c r="D515" s="40">
        <v>3.75</v>
      </c>
      <c r="E515" s="40">
        <v>3.5</v>
      </c>
      <c r="F515" s="40">
        <v>5.5</v>
      </c>
    </row>
    <row r="516" spans="1:6" ht="11.25" customHeight="1">
      <c r="A516" s="125">
        <v>40556</v>
      </c>
      <c r="B516" s="40">
        <v>4.5</v>
      </c>
      <c r="C516" s="40">
        <v>4.25</v>
      </c>
      <c r="D516" s="40">
        <v>3.75</v>
      </c>
      <c r="E516" s="40">
        <v>3.5</v>
      </c>
      <c r="F516" s="40">
        <v>5.5</v>
      </c>
    </row>
    <row r="517" spans="1:6" ht="11.25" customHeight="1">
      <c r="A517" s="125">
        <v>40557</v>
      </c>
      <c r="B517" s="40">
        <v>4.5</v>
      </c>
      <c r="C517" s="40">
        <v>4.25</v>
      </c>
      <c r="D517" s="40">
        <v>3.75</v>
      </c>
      <c r="E517" s="40">
        <v>3.5</v>
      </c>
      <c r="F517" s="40">
        <v>5.5</v>
      </c>
    </row>
    <row r="518" spans="1:6" ht="11.25" customHeight="1">
      <c r="A518" s="125">
        <v>40560</v>
      </c>
      <c r="B518" s="40">
        <v>4.5</v>
      </c>
      <c r="C518" s="40">
        <v>4.25</v>
      </c>
      <c r="D518" s="40">
        <v>3.75</v>
      </c>
      <c r="E518" s="40">
        <v>3.5</v>
      </c>
      <c r="F518" s="40">
        <v>5.5</v>
      </c>
    </row>
    <row r="519" spans="1:6" ht="11.25" customHeight="1">
      <c r="A519" s="125">
        <v>40561</v>
      </c>
      <c r="B519" s="40">
        <v>4.5</v>
      </c>
      <c r="C519" s="40">
        <v>4.25</v>
      </c>
      <c r="D519" s="40">
        <v>3.75</v>
      </c>
      <c r="E519" s="40">
        <v>3.5</v>
      </c>
      <c r="F519" s="40">
        <v>5.5</v>
      </c>
    </row>
    <row r="520" spans="1:6" ht="11.25" customHeight="1">
      <c r="A520" s="125">
        <v>40562</v>
      </c>
      <c r="B520" s="40">
        <v>4.5</v>
      </c>
      <c r="C520" s="40">
        <v>4.25</v>
      </c>
      <c r="D520" s="40">
        <v>3.85</v>
      </c>
      <c r="E520" s="40">
        <v>3.5</v>
      </c>
      <c r="F520" s="40">
        <v>5.5</v>
      </c>
    </row>
    <row r="521" spans="1:6" ht="11.25" customHeight="1">
      <c r="A521" s="125">
        <v>40563</v>
      </c>
      <c r="B521" s="40">
        <v>4.5</v>
      </c>
      <c r="C521" s="40">
        <v>4.25</v>
      </c>
      <c r="D521" s="40">
        <v>3.75</v>
      </c>
      <c r="E521" s="40">
        <v>3.5</v>
      </c>
      <c r="F521" s="40">
        <v>5.5</v>
      </c>
    </row>
    <row r="522" spans="1:6" ht="11.25" customHeight="1">
      <c r="A522" s="125">
        <v>40564</v>
      </c>
      <c r="B522" s="40">
        <v>4.5</v>
      </c>
      <c r="C522" s="40">
        <v>4.25</v>
      </c>
      <c r="D522" s="40">
        <v>3.75</v>
      </c>
      <c r="E522" s="40">
        <v>3.5</v>
      </c>
      <c r="F522" s="40">
        <v>5.5</v>
      </c>
    </row>
    <row r="523" spans="1:6" ht="11.25" customHeight="1">
      <c r="A523" s="125">
        <v>40567</v>
      </c>
      <c r="B523" s="40">
        <v>4.5</v>
      </c>
      <c r="C523" s="40">
        <v>4.25</v>
      </c>
      <c r="D523" s="40">
        <v>3.85</v>
      </c>
      <c r="E523" s="40">
        <v>3.5</v>
      </c>
      <c r="F523" s="40">
        <v>5.5</v>
      </c>
    </row>
    <row r="524" spans="1:6" ht="11.25" customHeight="1">
      <c r="A524" s="125">
        <v>40568</v>
      </c>
      <c r="B524" s="17">
        <v>4.5</v>
      </c>
      <c r="C524" s="16">
        <v>4.25</v>
      </c>
      <c r="D524" s="16">
        <v>3.85</v>
      </c>
      <c r="E524" s="3">
        <v>3.5</v>
      </c>
      <c r="F524" s="9">
        <v>5.5</v>
      </c>
    </row>
    <row r="525" spans="1:6" ht="11.25" customHeight="1">
      <c r="A525" s="125">
        <v>40569</v>
      </c>
      <c r="B525" s="17">
        <v>4.5</v>
      </c>
      <c r="C525" s="16">
        <v>4.25</v>
      </c>
      <c r="D525" s="16">
        <v>3.75</v>
      </c>
      <c r="E525" s="3">
        <v>3.5</v>
      </c>
      <c r="F525" s="9">
        <v>5.5</v>
      </c>
    </row>
    <row r="526" spans="1:6" ht="11.25" customHeight="1">
      <c r="A526" s="125">
        <v>40570</v>
      </c>
      <c r="B526" s="17">
        <v>4.5</v>
      </c>
      <c r="C526" s="16">
        <v>4.25</v>
      </c>
      <c r="D526" s="16">
        <v>3.75</v>
      </c>
      <c r="E526" s="3">
        <v>3.5</v>
      </c>
      <c r="F526" s="9">
        <v>5.5</v>
      </c>
    </row>
    <row r="527" spans="1:6" ht="11.25" customHeight="1">
      <c r="A527" s="125">
        <v>40571</v>
      </c>
      <c r="B527" s="17">
        <v>4.5</v>
      </c>
      <c r="C527" s="16">
        <v>4.25</v>
      </c>
      <c r="D527" s="16">
        <v>3.75</v>
      </c>
      <c r="E527" s="3">
        <v>3.5</v>
      </c>
      <c r="F527" s="9">
        <v>5.5</v>
      </c>
    </row>
    <row r="528" spans="1:6" ht="11.25" customHeight="1">
      <c r="A528" s="125">
        <v>40574</v>
      </c>
      <c r="B528" s="17">
        <v>4.5</v>
      </c>
      <c r="C528" s="16">
        <v>4.25</v>
      </c>
      <c r="D528" s="16">
        <v>4.25</v>
      </c>
      <c r="E528" s="3">
        <v>3.5</v>
      </c>
      <c r="F528" s="9">
        <v>5.5</v>
      </c>
    </row>
    <row r="529" spans="1:6" ht="11.25" customHeight="1">
      <c r="A529" s="125">
        <v>40575</v>
      </c>
      <c r="B529" s="17">
        <v>4.5</v>
      </c>
      <c r="C529" s="16">
        <v>4.25</v>
      </c>
      <c r="D529" s="16">
        <v>3.75</v>
      </c>
      <c r="E529" s="3">
        <v>3.5</v>
      </c>
      <c r="F529" s="9">
        <v>5.5</v>
      </c>
    </row>
    <row r="530" spans="1:6" ht="11.25" customHeight="1">
      <c r="A530" s="125">
        <v>40576</v>
      </c>
      <c r="B530" s="17">
        <v>4.25</v>
      </c>
      <c r="C530" s="16">
        <v>4</v>
      </c>
      <c r="D530" s="16">
        <v>3.75</v>
      </c>
      <c r="E530" s="3">
        <v>3.25</v>
      </c>
      <c r="F530" s="9">
        <v>5.25</v>
      </c>
    </row>
    <row r="531" spans="1:6" ht="11.25" customHeight="1">
      <c r="A531" s="125">
        <v>40576</v>
      </c>
      <c r="B531" s="17">
        <v>4.25</v>
      </c>
      <c r="C531" s="16">
        <v>4</v>
      </c>
      <c r="D531" s="16">
        <v>3.75</v>
      </c>
      <c r="E531" s="3">
        <v>3.25</v>
      </c>
      <c r="F531" s="9">
        <v>5.25</v>
      </c>
    </row>
    <row r="532" spans="1:6" ht="11.25" customHeight="1">
      <c r="A532" s="125">
        <v>40578</v>
      </c>
      <c r="B532" s="17">
        <v>4.25</v>
      </c>
      <c r="C532" s="16">
        <v>4</v>
      </c>
      <c r="D532" s="16">
        <v>3.75</v>
      </c>
      <c r="E532" s="3">
        <v>3.25</v>
      </c>
      <c r="F532" s="9">
        <v>5.25</v>
      </c>
    </row>
    <row r="533" spans="1:6" ht="11.25" customHeight="1">
      <c r="A533" s="125">
        <v>40581</v>
      </c>
      <c r="B533" s="17">
        <v>4.25</v>
      </c>
      <c r="C533" s="16">
        <v>4</v>
      </c>
      <c r="D533" s="16">
        <v>3.75</v>
      </c>
      <c r="E533" s="3">
        <v>3.25</v>
      </c>
      <c r="F533" s="9">
        <v>5.25</v>
      </c>
    </row>
    <row r="534" spans="1:6" ht="11.25" customHeight="1">
      <c r="A534" s="125">
        <v>40582</v>
      </c>
      <c r="B534" s="17">
        <v>4.25</v>
      </c>
      <c r="C534" s="16">
        <v>4</v>
      </c>
      <c r="D534" s="16">
        <v>4</v>
      </c>
      <c r="E534" s="3">
        <v>3.25</v>
      </c>
      <c r="F534" s="9">
        <v>5.25</v>
      </c>
    </row>
    <row r="535" spans="1:6" ht="11.25" customHeight="1">
      <c r="A535" s="125">
        <v>40583</v>
      </c>
      <c r="B535" s="17">
        <v>4.25</v>
      </c>
      <c r="C535" s="16">
        <v>4</v>
      </c>
      <c r="D535" s="16">
        <v>4.25</v>
      </c>
      <c r="E535" s="3">
        <v>3.25</v>
      </c>
      <c r="F535" s="9">
        <v>5.25</v>
      </c>
    </row>
    <row r="536" spans="1:6" ht="11.25" customHeight="1">
      <c r="A536" s="125">
        <v>40584</v>
      </c>
      <c r="B536" s="17">
        <v>4.25</v>
      </c>
      <c r="C536" s="16">
        <v>4</v>
      </c>
      <c r="D536" s="16">
        <v>4.25</v>
      </c>
      <c r="E536" s="3">
        <v>3.25</v>
      </c>
      <c r="F536" s="9">
        <v>5.25</v>
      </c>
    </row>
    <row r="537" spans="1:6" ht="11.25" customHeight="1">
      <c r="A537" s="125">
        <v>40585</v>
      </c>
      <c r="B537" s="17">
        <v>4.25</v>
      </c>
      <c r="C537" s="16">
        <v>4</v>
      </c>
      <c r="D537" s="16">
        <v>4.25</v>
      </c>
      <c r="E537" s="3">
        <v>3.25</v>
      </c>
      <c r="F537" s="9">
        <v>5.25</v>
      </c>
    </row>
    <row r="538" spans="1:6" ht="11.25" customHeight="1">
      <c r="A538" s="125">
        <v>40588</v>
      </c>
      <c r="B538" s="17">
        <v>4.25</v>
      </c>
      <c r="C538" s="16">
        <v>4</v>
      </c>
      <c r="D538" s="16">
        <v>4.25</v>
      </c>
      <c r="E538" s="3">
        <v>3.25</v>
      </c>
      <c r="F538" s="9">
        <v>5.25</v>
      </c>
    </row>
    <row r="539" spans="1:6" ht="11.25" customHeight="1">
      <c r="A539" s="125">
        <v>40589</v>
      </c>
      <c r="B539" s="17">
        <v>4.25</v>
      </c>
      <c r="C539" s="16">
        <v>4</v>
      </c>
      <c r="D539" s="16">
        <v>4.5</v>
      </c>
      <c r="E539" s="3">
        <v>3.25</v>
      </c>
      <c r="F539" s="9">
        <v>5.25</v>
      </c>
    </row>
    <row r="540" spans="1:6" ht="11.25" customHeight="1">
      <c r="A540" s="125">
        <v>40590</v>
      </c>
      <c r="B540" s="17">
        <v>4.25</v>
      </c>
      <c r="C540" s="16">
        <v>4</v>
      </c>
      <c r="D540" s="16">
        <v>4.5</v>
      </c>
      <c r="E540" s="3">
        <v>3.25</v>
      </c>
      <c r="F540" s="9">
        <v>5.25</v>
      </c>
    </row>
    <row r="541" spans="1:6" ht="11.25" customHeight="1">
      <c r="A541" s="125">
        <v>40591</v>
      </c>
      <c r="B541" s="17">
        <v>4.25</v>
      </c>
      <c r="C541" s="16">
        <v>4</v>
      </c>
      <c r="D541" s="16">
        <v>4.25</v>
      </c>
      <c r="E541" s="3">
        <v>3.25</v>
      </c>
      <c r="F541" s="9">
        <v>5.25</v>
      </c>
    </row>
    <row r="542" spans="1:6" ht="11.25" customHeight="1">
      <c r="A542" s="125">
        <v>40592</v>
      </c>
      <c r="B542" s="17">
        <v>4.25</v>
      </c>
      <c r="C542" s="16">
        <v>4</v>
      </c>
      <c r="D542" s="16">
        <v>4</v>
      </c>
      <c r="E542" s="3">
        <v>3.25</v>
      </c>
      <c r="F542" s="9">
        <v>5.25</v>
      </c>
    </row>
    <row r="543" spans="1:6" ht="11.25" customHeight="1">
      <c r="A543" s="125">
        <v>40595</v>
      </c>
      <c r="B543" s="17">
        <v>4.25</v>
      </c>
      <c r="C543" s="16">
        <v>4</v>
      </c>
      <c r="D543" s="16">
        <v>4</v>
      </c>
      <c r="E543" s="3">
        <v>3.25</v>
      </c>
      <c r="F543" s="9">
        <v>5.25</v>
      </c>
    </row>
    <row r="544" spans="1:6" ht="11.25" customHeight="1">
      <c r="A544" s="125">
        <v>40596</v>
      </c>
      <c r="B544" s="17">
        <v>4.25</v>
      </c>
      <c r="C544" s="16">
        <v>4</v>
      </c>
      <c r="D544" s="16">
        <v>4</v>
      </c>
      <c r="E544" s="3">
        <v>3.25</v>
      </c>
      <c r="F544" s="9">
        <v>5.25</v>
      </c>
    </row>
    <row r="545" spans="1:6" ht="11.25" customHeight="1">
      <c r="A545" s="125">
        <v>40597</v>
      </c>
      <c r="B545" s="17">
        <v>4.25</v>
      </c>
      <c r="C545" s="16">
        <v>4</v>
      </c>
      <c r="D545" s="16">
        <v>4</v>
      </c>
      <c r="E545" s="3">
        <v>3.25</v>
      </c>
      <c r="F545" s="9">
        <v>5.25</v>
      </c>
    </row>
    <row r="546" spans="1:6" ht="11.25" customHeight="1">
      <c r="A546" s="125">
        <v>40598</v>
      </c>
      <c r="B546" s="17">
        <v>4.25</v>
      </c>
      <c r="C546" s="16">
        <v>4</v>
      </c>
      <c r="D546" s="16">
        <v>4</v>
      </c>
      <c r="E546" s="3">
        <v>3.25</v>
      </c>
      <c r="F546" s="9">
        <v>5.25</v>
      </c>
    </row>
    <row r="547" spans="1:6" ht="11.25" customHeight="1">
      <c r="A547" s="125">
        <v>40599</v>
      </c>
      <c r="B547" s="17">
        <v>4.25</v>
      </c>
      <c r="C547" s="16">
        <v>4</v>
      </c>
      <c r="D547" s="16">
        <v>4</v>
      </c>
      <c r="E547" s="3">
        <v>3.25</v>
      </c>
      <c r="F547" s="9">
        <v>5.25</v>
      </c>
    </row>
    <row r="548" spans="1:6" ht="11.25" customHeight="1">
      <c r="A548" s="125">
        <v>40602</v>
      </c>
      <c r="B548" s="17">
        <v>4.25</v>
      </c>
      <c r="C548" s="16">
        <v>4</v>
      </c>
      <c r="D548" s="16">
        <v>4</v>
      </c>
      <c r="E548" s="3">
        <v>3.25</v>
      </c>
      <c r="F548" s="9">
        <v>5.25</v>
      </c>
    </row>
    <row r="549" spans="1:6" ht="11.25" customHeight="1">
      <c r="A549" s="125">
        <v>40603</v>
      </c>
      <c r="B549" s="17">
        <v>4.25</v>
      </c>
      <c r="C549" s="16">
        <v>4</v>
      </c>
      <c r="D549" s="16">
        <v>4</v>
      </c>
      <c r="E549" s="3">
        <v>3.25</v>
      </c>
      <c r="F549" s="9">
        <v>5.25</v>
      </c>
    </row>
    <row r="550" spans="1:6" ht="11.25" customHeight="1">
      <c r="A550" s="125">
        <v>40604</v>
      </c>
      <c r="B550" s="17">
        <v>4.25</v>
      </c>
      <c r="C550" s="16">
        <v>4</v>
      </c>
      <c r="D550" s="16">
        <v>4</v>
      </c>
      <c r="E550" s="3">
        <v>3.25</v>
      </c>
      <c r="F550" s="9">
        <v>5.25</v>
      </c>
    </row>
    <row r="551" spans="1:6" ht="11.25" customHeight="1">
      <c r="A551" s="125">
        <v>40605</v>
      </c>
      <c r="B551" s="17">
        <v>4.25</v>
      </c>
      <c r="C551" s="16">
        <v>4</v>
      </c>
      <c r="D551" s="16">
        <v>3.5</v>
      </c>
      <c r="E551" s="3">
        <v>3.25</v>
      </c>
      <c r="F551" s="9">
        <v>5.25</v>
      </c>
    </row>
    <row r="552" spans="1:6" ht="11.25" customHeight="1">
      <c r="A552" s="125">
        <v>40606</v>
      </c>
      <c r="B552" s="17">
        <v>4.25</v>
      </c>
      <c r="C552" s="16">
        <v>4</v>
      </c>
      <c r="D552" s="16">
        <v>3.5</v>
      </c>
      <c r="E552" s="3">
        <v>3.25</v>
      </c>
      <c r="F552" s="9">
        <v>5.25</v>
      </c>
    </row>
    <row r="553" spans="1:6" ht="11.25" customHeight="1">
      <c r="A553" s="125">
        <v>40609</v>
      </c>
      <c r="B553" s="17">
        <v>4.25</v>
      </c>
      <c r="C553" s="16">
        <v>4</v>
      </c>
      <c r="D553" s="16">
        <v>3.5</v>
      </c>
      <c r="E553" s="3">
        <v>3.25</v>
      </c>
      <c r="F553" s="9">
        <v>5.25</v>
      </c>
    </row>
    <row r="554" spans="1:6" ht="11.25" customHeight="1">
      <c r="A554" s="125">
        <v>40610</v>
      </c>
      <c r="B554" s="17">
        <v>4.25</v>
      </c>
      <c r="C554" s="16">
        <v>4</v>
      </c>
      <c r="D554" s="16">
        <v>3.5</v>
      </c>
      <c r="E554" s="3">
        <v>3.25</v>
      </c>
      <c r="F554" s="9">
        <v>5.25</v>
      </c>
    </row>
    <row r="555" spans="1:6" ht="11.25" customHeight="1">
      <c r="A555" s="125">
        <v>40611</v>
      </c>
      <c r="B555" s="17">
        <v>4.25</v>
      </c>
      <c r="C555" s="16">
        <v>4</v>
      </c>
      <c r="D555" s="16">
        <v>3.5</v>
      </c>
      <c r="E555" s="3">
        <v>3.25</v>
      </c>
      <c r="F555" s="9">
        <v>5.25</v>
      </c>
    </row>
    <row r="556" spans="1:6" ht="11.25" customHeight="1">
      <c r="A556" s="125">
        <v>40612</v>
      </c>
      <c r="B556" s="17">
        <v>4.25</v>
      </c>
      <c r="C556" s="16">
        <v>4</v>
      </c>
      <c r="D556" s="16">
        <v>3.5</v>
      </c>
      <c r="E556" s="3">
        <v>3.25</v>
      </c>
      <c r="F556" s="9">
        <v>5.25</v>
      </c>
    </row>
    <row r="557" spans="1:6" ht="11.25" customHeight="1">
      <c r="A557" s="125">
        <v>40613</v>
      </c>
      <c r="B557" s="17">
        <v>4.25</v>
      </c>
      <c r="C557" s="16">
        <v>4</v>
      </c>
      <c r="D557" s="16">
        <v>3.5</v>
      </c>
      <c r="E557" s="3">
        <v>3.25</v>
      </c>
      <c r="F557" s="9">
        <v>5.25</v>
      </c>
    </row>
    <row r="558" spans="1:6" ht="11.25" customHeight="1">
      <c r="A558" s="125">
        <v>40616</v>
      </c>
      <c r="B558" s="17">
        <v>4.25</v>
      </c>
      <c r="C558" s="16">
        <v>4</v>
      </c>
      <c r="D558" s="16">
        <v>3.5</v>
      </c>
      <c r="E558" s="3">
        <v>3.25</v>
      </c>
      <c r="F558" s="9">
        <v>5.25</v>
      </c>
    </row>
    <row r="559" spans="1:6" ht="11.25" customHeight="1">
      <c r="A559" s="125">
        <v>40617</v>
      </c>
      <c r="B559" s="17">
        <v>4.25</v>
      </c>
      <c r="C559" s="16">
        <v>4</v>
      </c>
      <c r="D559" s="16">
        <v>3.5</v>
      </c>
      <c r="E559" s="3">
        <v>3.25</v>
      </c>
      <c r="F559" s="9">
        <v>5.25</v>
      </c>
    </row>
    <row r="560" spans="1:6" ht="11.25" customHeight="1">
      <c r="A560" s="125">
        <v>40618</v>
      </c>
      <c r="B560" s="17">
        <v>4.25</v>
      </c>
      <c r="C560" s="16">
        <v>4</v>
      </c>
      <c r="D560" s="16">
        <v>3.75</v>
      </c>
      <c r="E560" s="3">
        <v>3.25</v>
      </c>
      <c r="F560" s="9">
        <v>5.25</v>
      </c>
    </row>
    <row r="561" spans="1:6" ht="11.25" customHeight="1">
      <c r="A561" s="125">
        <v>40619</v>
      </c>
      <c r="B561" s="17">
        <v>4.25</v>
      </c>
      <c r="C561" s="16">
        <v>4</v>
      </c>
      <c r="D561" s="16">
        <v>3.75</v>
      </c>
      <c r="E561" s="3">
        <v>3.25</v>
      </c>
      <c r="F561" s="9">
        <v>5.25</v>
      </c>
    </row>
    <row r="562" spans="1:6" ht="11.25" customHeight="1">
      <c r="A562" s="125">
        <v>40620</v>
      </c>
      <c r="B562" s="17">
        <v>4.25</v>
      </c>
      <c r="C562" s="16">
        <v>4</v>
      </c>
      <c r="D562" s="16">
        <v>3.75</v>
      </c>
      <c r="E562" s="3">
        <v>3.25</v>
      </c>
      <c r="F562" s="9">
        <v>5.25</v>
      </c>
    </row>
    <row r="563" spans="1:6" ht="11.25" customHeight="1">
      <c r="A563" s="125">
        <v>40623</v>
      </c>
      <c r="B563" s="17">
        <v>4.25</v>
      </c>
      <c r="C563" s="16">
        <v>4</v>
      </c>
      <c r="D563" s="16">
        <v>4</v>
      </c>
      <c r="E563" s="3">
        <v>3.25</v>
      </c>
      <c r="F563" s="9">
        <v>5.25</v>
      </c>
    </row>
    <row r="564" spans="1:6" ht="11.25" customHeight="1">
      <c r="A564" s="125">
        <v>40624</v>
      </c>
      <c r="B564" s="17">
        <v>4.25</v>
      </c>
      <c r="C564" s="16">
        <v>4</v>
      </c>
      <c r="D564" s="16">
        <v>4</v>
      </c>
      <c r="E564" s="3">
        <v>3.25</v>
      </c>
      <c r="F564" s="9">
        <v>5.25</v>
      </c>
    </row>
    <row r="565" spans="1:6" ht="11.25" customHeight="1">
      <c r="A565" s="125">
        <v>40625</v>
      </c>
      <c r="B565" s="17">
        <v>4.25</v>
      </c>
      <c r="C565" s="16">
        <v>4</v>
      </c>
      <c r="D565" s="16">
        <v>4</v>
      </c>
      <c r="E565" s="3">
        <v>3.25</v>
      </c>
      <c r="F565" s="9">
        <v>5.25</v>
      </c>
    </row>
    <row r="566" spans="1:6" ht="11.25" customHeight="1">
      <c r="A566" s="125">
        <v>40626</v>
      </c>
      <c r="B566" s="17">
        <v>4.25</v>
      </c>
      <c r="C566" s="16">
        <v>4</v>
      </c>
      <c r="D566" s="16">
        <v>4</v>
      </c>
      <c r="E566" s="3">
        <v>3.25</v>
      </c>
      <c r="F566" s="9">
        <v>5.25</v>
      </c>
    </row>
    <row r="567" spans="1:6" ht="11.25" customHeight="1">
      <c r="A567" s="125">
        <v>40627</v>
      </c>
      <c r="B567" s="17">
        <v>4.25</v>
      </c>
      <c r="C567" s="16">
        <v>4</v>
      </c>
      <c r="D567" s="16">
        <v>3.85</v>
      </c>
      <c r="E567" s="3">
        <v>3.25</v>
      </c>
      <c r="F567" s="9">
        <v>5.25</v>
      </c>
    </row>
    <row r="570" spans="1:6" ht="11.25" customHeight="1">
      <c r="B570" s="119" t="s">
        <v>99</v>
      </c>
      <c r="E570" s="9"/>
    </row>
    <row r="571" spans="1:6" ht="11.25" customHeight="1">
      <c r="B571" s="201" t="s">
        <v>147</v>
      </c>
      <c r="C571" s="201"/>
      <c r="D571" s="201"/>
      <c r="E571" s="201"/>
    </row>
    <row r="572" spans="1:6" ht="11.25" customHeight="1">
      <c r="B572" s="201"/>
      <c r="C572" s="201"/>
      <c r="D572" s="201"/>
      <c r="E572" s="201"/>
    </row>
  </sheetData>
  <mergeCells count="1">
    <mergeCell ref="B571:E572"/>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F560"/>
  <sheetViews>
    <sheetView workbookViewId="0">
      <pane xSplit="1" ySplit="7" topLeftCell="B83" activePane="bottomRight" state="frozen"/>
      <selection pane="topRight"/>
      <selection pane="bottomLeft"/>
      <selection pane="bottomRight"/>
    </sheetView>
  </sheetViews>
  <sheetFormatPr defaultRowHeight="11.25"/>
  <cols>
    <col min="1" max="1" width="17.85546875" style="48" customWidth="1"/>
    <col min="2" max="2" width="13" style="48" customWidth="1"/>
    <col min="3" max="3" width="15.5703125" style="48" customWidth="1"/>
    <col min="4" max="4" width="14.5703125" style="48" customWidth="1"/>
    <col min="5" max="5" width="19.42578125" style="48" customWidth="1"/>
    <col min="6" max="16384" width="9.140625" style="48"/>
  </cols>
  <sheetData>
    <row r="1" spans="1:6">
      <c r="A1" s="1" t="s">
        <v>7</v>
      </c>
    </row>
    <row r="2" spans="1:6">
      <c r="A2" s="15" t="s">
        <v>81</v>
      </c>
      <c r="C2" s="174"/>
    </row>
    <row r="3" spans="1:6">
      <c r="A3" s="158" t="s">
        <v>131</v>
      </c>
    </row>
    <row r="4" spans="1:6" ht="11.25" customHeight="1">
      <c r="A4" s="175" t="s">
        <v>23</v>
      </c>
      <c r="E4" s="92"/>
    </row>
    <row r="5" spans="1:6" ht="11.25" customHeight="1">
      <c r="A5" s="13" t="s">
        <v>212</v>
      </c>
      <c r="B5" s="176"/>
      <c r="C5" s="176"/>
      <c r="D5" s="176"/>
      <c r="E5" s="92"/>
    </row>
    <row r="6" spans="1:6" s="50" customFormat="1" ht="11.25" customHeight="1">
      <c r="A6" s="177"/>
      <c r="B6" s="178"/>
      <c r="C6" s="178"/>
      <c r="D6" s="178"/>
    </row>
    <row r="7" spans="1:6" ht="34.5" customHeight="1">
      <c r="B7" s="179" t="s">
        <v>46</v>
      </c>
      <c r="C7" s="180" t="s">
        <v>97</v>
      </c>
      <c r="D7" s="179" t="s">
        <v>47</v>
      </c>
      <c r="E7" s="179" t="s">
        <v>48</v>
      </c>
    </row>
    <row r="8" spans="1:6">
      <c r="A8" s="32">
        <v>37377</v>
      </c>
      <c r="B8" s="165">
        <v>2.36</v>
      </c>
      <c r="C8" s="165">
        <v>5.58</v>
      </c>
      <c r="D8" s="165">
        <v>4.25</v>
      </c>
      <c r="E8" s="165" t="s">
        <v>148</v>
      </c>
      <c r="F8" s="188"/>
    </row>
    <row r="9" spans="1:6">
      <c r="A9" s="32">
        <v>37408</v>
      </c>
      <c r="B9" s="165">
        <v>3.2</v>
      </c>
      <c r="C9" s="165">
        <v>5.34</v>
      </c>
      <c r="D9" s="165" t="s">
        <v>148</v>
      </c>
      <c r="E9" s="165" t="s">
        <v>148</v>
      </c>
      <c r="F9" s="188"/>
    </row>
    <row r="10" spans="1:6">
      <c r="A10" s="32">
        <v>37438</v>
      </c>
      <c r="B10" s="165">
        <v>3.88</v>
      </c>
      <c r="C10" s="165">
        <v>5.12</v>
      </c>
      <c r="D10" s="165" t="s">
        <v>148</v>
      </c>
      <c r="E10" s="165" t="s">
        <v>148</v>
      </c>
      <c r="F10" s="188"/>
    </row>
    <row r="11" spans="1:6">
      <c r="A11" s="32">
        <v>37469</v>
      </c>
      <c r="B11" s="165">
        <v>3.97</v>
      </c>
      <c r="C11" s="165">
        <v>4.4800000000000004</v>
      </c>
      <c r="D11" s="165" t="s">
        <v>148</v>
      </c>
      <c r="E11" s="165" t="s">
        <v>148</v>
      </c>
      <c r="F11" s="188"/>
    </row>
    <row r="12" spans="1:6">
      <c r="A12" s="32">
        <v>37500</v>
      </c>
      <c r="B12" s="165">
        <v>3.69</v>
      </c>
      <c r="C12" s="165">
        <v>4.26</v>
      </c>
      <c r="D12" s="165" t="s">
        <v>148</v>
      </c>
      <c r="E12" s="165" t="s">
        <v>148</v>
      </c>
      <c r="F12" s="188"/>
    </row>
    <row r="13" spans="1:6">
      <c r="A13" s="32">
        <v>37530</v>
      </c>
      <c r="B13" s="165">
        <v>3.53</v>
      </c>
      <c r="C13" s="165">
        <v>3.99</v>
      </c>
      <c r="D13" s="165">
        <v>2.97</v>
      </c>
      <c r="E13" s="165" t="s">
        <v>148</v>
      </c>
      <c r="F13" s="188"/>
    </row>
    <row r="14" spans="1:6">
      <c r="A14" s="32">
        <v>37561</v>
      </c>
      <c r="B14" s="165">
        <v>3.63</v>
      </c>
      <c r="C14" s="165">
        <v>3.53</v>
      </c>
      <c r="D14" s="165" t="s">
        <v>148</v>
      </c>
      <c r="E14" s="165" t="s">
        <v>148</v>
      </c>
      <c r="F14" s="188"/>
    </row>
    <row r="15" spans="1:6">
      <c r="A15" s="32">
        <v>37591</v>
      </c>
      <c r="B15" s="165">
        <v>3.55</v>
      </c>
      <c r="C15" s="165">
        <v>2.93</v>
      </c>
      <c r="D15" s="165" t="s">
        <v>148</v>
      </c>
      <c r="E15" s="165" t="s">
        <v>148</v>
      </c>
      <c r="F15" s="188"/>
    </row>
    <row r="16" spans="1:6">
      <c r="A16" s="32">
        <v>37622</v>
      </c>
      <c r="B16" s="165">
        <v>4.13</v>
      </c>
      <c r="C16" s="165">
        <v>2.78</v>
      </c>
      <c r="D16" s="165">
        <v>2.5499999999999998</v>
      </c>
      <c r="E16" s="165" t="s">
        <v>148</v>
      </c>
      <c r="F16" s="188"/>
    </row>
    <row r="17" spans="1:6">
      <c r="A17" s="32">
        <v>37653</v>
      </c>
      <c r="B17" s="165">
        <v>3.57</v>
      </c>
      <c r="C17" s="165">
        <v>2.13</v>
      </c>
      <c r="D17" s="165" t="s">
        <v>148</v>
      </c>
      <c r="E17" s="165">
        <v>3</v>
      </c>
      <c r="F17" s="188"/>
    </row>
    <row r="18" spans="1:6">
      <c r="A18" s="32">
        <v>37681</v>
      </c>
      <c r="B18" s="165">
        <v>2.89</v>
      </c>
      <c r="C18" s="165">
        <v>2.11</v>
      </c>
      <c r="D18" s="165" t="s">
        <v>148</v>
      </c>
      <c r="E18" s="165" t="s">
        <v>148</v>
      </c>
      <c r="F18" s="188"/>
    </row>
    <row r="19" spans="1:6">
      <c r="A19" s="32">
        <v>37712</v>
      </c>
      <c r="B19" s="165">
        <v>2.8</v>
      </c>
      <c r="C19" s="165">
        <v>1.71</v>
      </c>
      <c r="D19" s="165">
        <v>2.1</v>
      </c>
      <c r="E19" s="165" t="s">
        <v>148</v>
      </c>
      <c r="F19" s="188"/>
    </row>
    <row r="20" spans="1:6">
      <c r="A20" s="32">
        <v>37742</v>
      </c>
      <c r="B20" s="165">
        <v>2.93</v>
      </c>
      <c r="C20" s="165">
        <v>1.9</v>
      </c>
      <c r="D20" s="165" t="s">
        <v>148</v>
      </c>
      <c r="E20" s="165" t="s">
        <v>148</v>
      </c>
      <c r="F20" s="188"/>
    </row>
    <row r="21" spans="1:6">
      <c r="A21" s="32">
        <v>37773</v>
      </c>
      <c r="B21" s="165">
        <v>3.31</v>
      </c>
      <c r="C21" s="165">
        <v>1.84</v>
      </c>
      <c r="D21" s="165" t="s">
        <v>148</v>
      </c>
      <c r="E21" s="165" t="s">
        <v>148</v>
      </c>
      <c r="F21" s="188"/>
    </row>
    <row r="22" spans="1:6">
      <c r="A22" s="32">
        <v>37803</v>
      </c>
      <c r="B22" s="165">
        <v>3.54</v>
      </c>
      <c r="C22" s="165">
        <v>1.7</v>
      </c>
      <c r="D22" s="165">
        <v>2.1</v>
      </c>
      <c r="E22" s="165" t="s">
        <v>148</v>
      </c>
      <c r="F22" s="188"/>
    </row>
    <row r="23" spans="1:6">
      <c r="A23" s="32">
        <v>37834</v>
      </c>
      <c r="B23" s="165">
        <v>3.07</v>
      </c>
      <c r="C23" s="165">
        <v>1.84</v>
      </c>
      <c r="D23" s="165" t="s">
        <v>148</v>
      </c>
      <c r="E23" s="165" t="s">
        <v>148</v>
      </c>
      <c r="F23" s="188"/>
    </row>
    <row r="24" spans="1:6">
      <c r="A24" s="32">
        <v>37865</v>
      </c>
      <c r="B24" s="165">
        <v>2.85</v>
      </c>
      <c r="C24" s="165">
        <v>2.02</v>
      </c>
      <c r="D24" s="165" t="s">
        <v>148</v>
      </c>
      <c r="E24" s="165">
        <v>2.2000000000000002</v>
      </c>
      <c r="F24" s="188"/>
    </row>
    <row r="25" spans="1:6">
      <c r="A25" s="32">
        <v>37895</v>
      </c>
      <c r="B25" s="165">
        <v>2.91</v>
      </c>
      <c r="C25" s="165">
        <v>1.7</v>
      </c>
      <c r="D25" s="165">
        <v>2.1</v>
      </c>
      <c r="E25" s="165" t="s">
        <v>148</v>
      </c>
      <c r="F25" s="188"/>
    </row>
    <row r="26" spans="1:6">
      <c r="A26" s="32">
        <v>37926</v>
      </c>
      <c r="B26" s="165">
        <v>2.59</v>
      </c>
      <c r="C26" s="165">
        <v>1.66</v>
      </c>
      <c r="D26" s="165" t="s">
        <v>148</v>
      </c>
      <c r="E26" s="165" t="s">
        <v>148</v>
      </c>
      <c r="F26" s="188"/>
    </row>
    <row r="27" spans="1:6">
      <c r="A27" s="32">
        <v>37956</v>
      </c>
      <c r="B27" s="165">
        <v>2.37</v>
      </c>
      <c r="C27" s="165">
        <v>1.51</v>
      </c>
      <c r="D27" s="165" t="s">
        <v>148</v>
      </c>
      <c r="E27" s="165" t="s">
        <v>148</v>
      </c>
      <c r="F27" s="188"/>
    </row>
    <row r="28" spans="1:6">
      <c r="A28" s="32">
        <v>37987</v>
      </c>
      <c r="B28" s="165">
        <v>2.69</v>
      </c>
      <c r="C28" s="165">
        <v>1.7</v>
      </c>
      <c r="D28" s="165" t="s">
        <v>148</v>
      </c>
      <c r="E28" s="165" t="s">
        <v>148</v>
      </c>
      <c r="F28" s="188"/>
    </row>
    <row r="29" spans="1:6">
      <c r="A29" s="32">
        <v>38018</v>
      </c>
      <c r="B29" s="165">
        <v>2.82</v>
      </c>
      <c r="C29" s="165">
        <v>1.68</v>
      </c>
      <c r="D29" s="165">
        <v>2.1</v>
      </c>
      <c r="E29" s="165" t="s">
        <v>148</v>
      </c>
      <c r="F29" s="188"/>
    </row>
    <row r="30" spans="1:6">
      <c r="A30" s="32">
        <v>38047</v>
      </c>
      <c r="B30" s="165">
        <v>3.34</v>
      </c>
      <c r="C30" s="165">
        <v>1.83</v>
      </c>
      <c r="D30" s="165" t="s">
        <v>148</v>
      </c>
      <c r="E30" s="165">
        <v>2.2000000000000002</v>
      </c>
      <c r="F30" s="188"/>
    </row>
    <row r="31" spans="1:6">
      <c r="A31" s="32">
        <v>38078</v>
      </c>
      <c r="B31" s="165">
        <v>2.89</v>
      </c>
      <c r="C31" s="165">
        <v>1.6</v>
      </c>
      <c r="D31" s="165" t="s">
        <v>148</v>
      </c>
      <c r="E31" s="165" t="s">
        <v>148</v>
      </c>
      <c r="F31" s="188"/>
    </row>
    <row r="32" spans="1:6">
      <c r="A32" s="32">
        <v>38108</v>
      </c>
      <c r="B32" s="165">
        <v>2.06</v>
      </c>
      <c r="C32" s="165">
        <v>1.64</v>
      </c>
      <c r="D32" s="165">
        <v>2.2799999999999998</v>
      </c>
      <c r="E32" s="165" t="s">
        <v>148</v>
      </c>
      <c r="F32" s="188"/>
    </row>
    <row r="33" spans="1:6">
      <c r="A33" s="32">
        <v>38139</v>
      </c>
      <c r="B33" s="165">
        <v>1.6</v>
      </c>
      <c r="C33" s="165">
        <v>1.83</v>
      </c>
      <c r="D33" s="165" t="s">
        <v>148</v>
      </c>
      <c r="E33" s="165" t="s">
        <v>148</v>
      </c>
      <c r="F33" s="188"/>
    </row>
    <row r="34" spans="1:6">
      <c r="A34" s="32">
        <v>38169</v>
      </c>
      <c r="B34" s="165">
        <v>2.4</v>
      </c>
      <c r="C34" s="165">
        <v>2.17</v>
      </c>
      <c r="D34" s="165" t="s">
        <v>148</v>
      </c>
      <c r="E34" s="165" t="s">
        <v>148</v>
      </c>
      <c r="F34" s="188"/>
    </row>
    <row r="35" spans="1:6">
      <c r="A35" s="32">
        <v>38200</v>
      </c>
      <c r="B35" s="165">
        <v>2.31</v>
      </c>
      <c r="C35" s="165">
        <v>1.86</v>
      </c>
      <c r="D35" s="165">
        <v>2.91</v>
      </c>
      <c r="E35" s="165" t="s">
        <v>148</v>
      </c>
      <c r="F35" s="188"/>
    </row>
    <row r="36" spans="1:6">
      <c r="A36" s="32">
        <v>38231</v>
      </c>
      <c r="B36" s="165">
        <v>3.05</v>
      </c>
      <c r="C36" s="165">
        <v>2.5099999999999998</v>
      </c>
      <c r="D36" s="165" t="s">
        <v>148</v>
      </c>
      <c r="E36" s="165">
        <v>2.93</v>
      </c>
      <c r="F36" s="188"/>
    </row>
    <row r="37" spans="1:6">
      <c r="A37" s="32">
        <v>38261</v>
      </c>
      <c r="B37" s="165">
        <v>3.2</v>
      </c>
      <c r="C37" s="165">
        <v>2.81</v>
      </c>
      <c r="D37" s="165" t="s">
        <v>148</v>
      </c>
      <c r="E37" s="165" t="s">
        <v>148</v>
      </c>
      <c r="F37" s="188"/>
    </row>
    <row r="38" spans="1:6">
      <c r="A38" s="32">
        <v>38292</v>
      </c>
      <c r="B38" s="165">
        <v>3.12</v>
      </c>
      <c r="C38" s="165">
        <v>2.67</v>
      </c>
      <c r="D38" s="165">
        <v>2.88</v>
      </c>
      <c r="E38" s="165" t="s">
        <v>148</v>
      </c>
      <c r="F38" s="188"/>
    </row>
    <row r="39" spans="1:6">
      <c r="A39" s="32">
        <v>38322</v>
      </c>
      <c r="B39" s="165">
        <v>3.86</v>
      </c>
      <c r="C39" s="165">
        <v>3.87</v>
      </c>
      <c r="D39" s="165" t="s">
        <v>148</v>
      </c>
      <c r="E39" s="165" t="s">
        <v>148</v>
      </c>
      <c r="F39" s="188"/>
    </row>
    <row r="40" spans="1:6">
      <c r="A40" s="32">
        <v>38353</v>
      </c>
      <c r="B40" s="165">
        <v>3.81</v>
      </c>
      <c r="C40" s="165">
        <v>3.87</v>
      </c>
      <c r="D40" s="165" t="s">
        <v>148</v>
      </c>
      <c r="E40" s="165" t="s">
        <v>148</v>
      </c>
      <c r="F40" s="188"/>
    </row>
    <row r="41" spans="1:6">
      <c r="A41" s="32">
        <v>38384</v>
      </c>
      <c r="B41" s="165">
        <v>3.72</v>
      </c>
      <c r="C41" s="165">
        <v>4.2300000000000004</v>
      </c>
      <c r="D41" s="165" t="s">
        <v>148</v>
      </c>
      <c r="E41" s="165">
        <v>4.21</v>
      </c>
      <c r="F41" s="188"/>
    </row>
    <row r="42" spans="1:6">
      <c r="A42" s="32">
        <v>38412</v>
      </c>
      <c r="B42" s="165">
        <v>3.75</v>
      </c>
      <c r="C42" s="165">
        <v>4.3099999999999996</v>
      </c>
      <c r="D42" s="165">
        <v>4.43</v>
      </c>
      <c r="E42" s="165" t="s">
        <v>148</v>
      </c>
      <c r="F42" s="188"/>
    </row>
    <row r="43" spans="1:6">
      <c r="A43" s="32">
        <v>38443</v>
      </c>
      <c r="B43" s="165">
        <v>4.12</v>
      </c>
      <c r="C43" s="165">
        <v>4.3099999999999996</v>
      </c>
      <c r="D43" s="165" t="s">
        <v>148</v>
      </c>
      <c r="E43" s="165" t="s">
        <v>148</v>
      </c>
      <c r="F43" s="188"/>
    </row>
    <row r="44" spans="1:6">
      <c r="A44" s="32">
        <v>38473</v>
      </c>
      <c r="B44" s="165">
        <v>5.54</v>
      </c>
      <c r="C44" s="165">
        <v>4.47</v>
      </c>
      <c r="D44" s="165">
        <v>4.43</v>
      </c>
      <c r="E44" s="165" t="s">
        <v>148</v>
      </c>
      <c r="F44" s="188"/>
    </row>
    <row r="45" spans="1:6">
      <c r="A45" s="32">
        <v>38504</v>
      </c>
      <c r="B45" s="165">
        <v>6.06</v>
      </c>
      <c r="C45" s="165">
        <v>4.92</v>
      </c>
      <c r="D45" s="165" t="s">
        <v>148</v>
      </c>
      <c r="E45" s="165" t="s">
        <v>148</v>
      </c>
      <c r="F45" s="188"/>
    </row>
    <row r="46" spans="1:6">
      <c r="A46" s="32">
        <v>38534</v>
      </c>
      <c r="B46" s="165">
        <v>5.43</v>
      </c>
      <c r="C46" s="165">
        <v>5.23</v>
      </c>
      <c r="D46" s="165" t="s">
        <v>148</v>
      </c>
      <c r="E46" s="165" t="s">
        <v>148</v>
      </c>
      <c r="F46" s="188"/>
    </row>
    <row r="47" spans="1:6">
      <c r="A47" s="32">
        <v>38565</v>
      </c>
      <c r="B47" s="165">
        <v>5.21</v>
      </c>
      <c r="C47" s="165">
        <v>5.08</v>
      </c>
      <c r="D47" s="165" t="s">
        <v>148</v>
      </c>
      <c r="E47" s="165" t="s">
        <v>148</v>
      </c>
      <c r="F47" s="188"/>
    </row>
    <row r="48" spans="1:6">
      <c r="A48" s="32">
        <v>38596</v>
      </c>
      <c r="B48" s="165">
        <v>4.7300000000000004</v>
      </c>
      <c r="C48" s="165">
        <v>5.59</v>
      </c>
      <c r="D48" s="165">
        <v>5.53</v>
      </c>
      <c r="E48" s="165" t="s">
        <v>148</v>
      </c>
      <c r="F48" s="188"/>
    </row>
    <row r="49" spans="1:6">
      <c r="A49" s="32">
        <v>38626</v>
      </c>
      <c r="B49" s="165">
        <v>4.8899999999999997</v>
      </c>
      <c r="C49" s="165">
        <v>5.74</v>
      </c>
      <c r="D49" s="165" t="s">
        <v>148</v>
      </c>
      <c r="E49" s="165" t="s">
        <v>148</v>
      </c>
      <c r="F49" s="188"/>
    </row>
    <row r="50" spans="1:6">
      <c r="A50" s="32">
        <v>38657</v>
      </c>
      <c r="B50" s="165">
        <v>5.28</v>
      </c>
      <c r="C50" s="165">
        <v>5.91</v>
      </c>
      <c r="D50" s="165">
        <v>5.48</v>
      </c>
      <c r="E50" s="165">
        <v>5.53</v>
      </c>
      <c r="F50" s="188"/>
    </row>
    <row r="51" spans="1:6">
      <c r="A51" s="32">
        <v>38687</v>
      </c>
      <c r="B51" s="165">
        <v>5.6</v>
      </c>
      <c r="C51" s="165">
        <v>6.09</v>
      </c>
      <c r="D51" s="165" t="s">
        <v>148</v>
      </c>
      <c r="E51" s="165" t="s">
        <v>148</v>
      </c>
      <c r="F51" s="188"/>
    </row>
    <row r="52" spans="1:6">
      <c r="A52" s="32">
        <v>38718</v>
      </c>
      <c r="B52" s="165">
        <v>5.57</v>
      </c>
      <c r="C52" s="165">
        <v>6.04</v>
      </c>
      <c r="D52" s="165" t="s">
        <v>148</v>
      </c>
      <c r="E52" s="165" t="s">
        <v>148</v>
      </c>
      <c r="F52" s="188"/>
    </row>
    <row r="53" spans="1:6">
      <c r="A53" s="32">
        <v>38749</v>
      </c>
      <c r="B53" s="165">
        <v>5.87</v>
      </c>
      <c r="C53" s="165">
        <v>6.17</v>
      </c>
      <c r="D53" s="165">
        <v>5.93</v>
      </c>
      <c r="E53" s="165">
        <v>5.96</v>
      </c>
      <c r="F53" s="188"/>
    </row>
    <row r="54" spans="1:6">
      <c r="A54" s="32">
        <v>38777</v>
      </c>
      <c r="B54" s="165">
        <v>6.12</v>
      </c>
      <c r="C54" s="165">
        <v>6.16</v>
      </c>
      <c r="D54" s="165" t="s">
        <v>148</v>
      </c>
      <c r="E54" s="165" t="s">
        <v>148</v>
      </c>
      <c r="F54" s="188"/>
    </row>
    <row r="55" spans="1:6">
      <c r="A55" s="32">
        <v>38808</v>
      </c>
      <c r="B55" s="165">
        <v>5.14</v>
      </c>
      <c r="C55" s="165">
        <v>5.75</v>
      </c>
      <c r="D55" s="165" t="s">
        <v>148</v>
      </c>
      <c r="E55" s="165" t="s">
        <v>148</v>
      </c>
      <c r="F55" s="188"/>
    </row>
    <row r="56" spans="1:6">
      <c r="A56" s="32">
        <v>38838</v>
      </c>
      <c r="B56" s="165">
        <v>3.7</v>
      </c>
      <c r="C56" s="165">
        <v>6.46</v>
      </c>
      <c r="D56" s="165" t="s">
        <v>148</v>
      </c>
      <c r="E56" s="165" t="s">
        <v>148</v>
      </c>
      <c r="F56" s="188"/>
    </row>
    <row r="57" spans="1:6">
      <c r="A57" s="32">
        <v>38869</v>
      </c>
      <c r="B57" s="165">
        <v>3.24</v>
      </c>
      <c r="C57" s="165">
        <v>6.31</v>
      </c>
      <c r="D57" s="165">
        <v>5.18</v>
      </c>
      <c r="E57" s="165" t="s">
        <v>148</v>
      </c>
      <c r="F57" s="188"/>
    </row>
    <row r="58" spans="1:6">
      <c r="A58" s="32">
        <v>38899</v>
      </c>
      <c r="B58" s="165">
        <v>3.51</v>
      </c>
      <c r="C58" s="165">
        <v>7.13</v>
      </c>
      <c r="D58" s="165" t="s">
        <v>148</v>
      </c>
      <c r="E58" s="165" t="s">
        <v>148</v>
      </c>
      <c r="F58" s="188"/>
    </row>
    <row r="59" spans="1:6">
      <c r="A59" s="32">
        <v>38930</v>
      </c>
      <c r="B59" s="165">
        <v>3.77</v>
      </c>
      <c r="C59" s="165">
        <v>8.43</v>
      </c>
      <c r="D59" s="165">
        <v>5.23</v>
      </c>
      <c r="E59" s="165" t="s">
        <v>148</v>
      </c>
      <c r="F59" s="188"/>
    </row>
    <row r="60" spans="1:6">
      <c r="A60" s="32">
        <v>38961</v>
      </c>
      <c r="B60" s="165">
        <v>5.13</v>
      </c>
      <c r="C60" s="165">
        <v>8.8000000000000007</v>
      </c>
      <c r="D60" s="165" t="s">
        <v>148</v>
      </c>
      <c r="E60" s="165">
        <v>7.7</v>
      </c>
      <c r="F60" s="188"/>
    </row>
    <row r="61" spans="1:6">
      <c r="A61" s="32">
        <v>38991</v>
      </c>
      <c r="B61" s="165">
        <v>5.53</v>
      </c>
      <c r="C61" s="165">
        <v>8.98</v>
      </c>
      <c r="D61" s="165">
        <v>6.69</v>
      </c>
      <c r="E61" s="165" t="s">
        <v>148</v>
      </c>
      <c r="F61" s="188"/>
    </row>
    <row r="62" spans="1:6">
      <c r="A62" s="32">
        <v>39022</v>
      </c>
      <c r="B62" s="165">
        <v>5.4</v>
      </c>
      <c r="C62" s="165">
        <v>8.5500000000000007</v>
      </c>
      <c r="D62" s="165" t="s">
        <v>148</v>
      </c>
      <c r="E62" s="165" t="s">
        <v>148</v>
      </c>
      <c r="F62" s="188"/>
    </row>
    <row r="63" spans="1:6">
      <c r="A63" s="32">
        <v>39052</v>
      </c>
      <c r="B63" s="165">
        <v>5.94</v>
      </c>
      <c r="C63" s="165">
        <v>8.2200000000000006</v>
      </c>
      <c r="D63" s="165" t="s">
        <v>148</v>
      </c>
      <c r="E63" s="165">
        <v>10</v>
      </c>
      <c r="F63" s="188"/>
    </row>
    <row r="64" spans="1:6">
      <c r="A64" s="32">
        <v>39083</v>
      </c>
      <c r="B64" s="165">
        <v>6</v>
      </c>
      <c r="C64" s="165">
        <v>9.07</v>
      </c>
      <c r="D64" s="165" t="s">
        <v>148</v>
      </c>
      <c r="E64" s="165" t="s">
        <v>148</v>
      </c>
      <c r="F64" s="188"/>
    </row>
    <row r="65" spans="1:6">
      <c r="A65" s="32">
        <v>39114</v>
      </c>
      <c r="B65" s="165">
        <v>5.48</v>
      </c>
      <c r="C65" s="165">
        <v>8.5299999999999994</v>
      </c>
      <c r="D65" s="165">
        <v>7.9</v>
      </c>
      <c r="E65" s="165">
        <v>10</v>
      </c>
      <c r="F65" s="188"/>
    </row>
    <row r="66" spans="1:6">
      <c r="A66" s="32">
        <v>39142</v>
      </c>
      <c r="B66" s="165">
        <v>7.02</v>
      </c>
      <c r="C66" s="165">
        <v>8.1300000000000008</v>
      </c>
      <c r="D66" s="165" t="s">
        <v>148</v>
      </c>
      <c r="E66" s="165" t="s">
        <v>148</v>
      </c>
      <c r="F66" s="188"/>
    </row>
    <row r="67" spans="1:6">
      <c r="A67" s="32">
        <v>39173</v>
      </c>
      <c r="B67" s="165">
        <v>7.61</v>
      </c>
      <c r="C67" s="165">
        <v>7.98</v>
      </c>
      <c r="D67" s="165" t="s">
        <v>148</v>
      </c>
      <c r="E67" s="165" t="s">
        <v>148</v>
      </c>
      <c r="F67" s="188"/>
    </row>
    <row r="68" spans="1:6">
      <c r="A68" s="32">
        <v>39203</v>
      </c>
      <c r="B68" s="165">
        <v>8.24</v>
      </c>
      <c r="C68" s="165">
        <v>7.97</v>
      </c>
      <c r="D68" s="165">
        <v>7.9</v>
      </c>
      <c r="E68" s="165">
        <v>8.94</v>
      </c>
      <c r="F68" s="188"/>
    </row>
    <row r="69" spans="1:6">
      <c r="A69" s="32">
        <v>39234</v>
      </c>
      <c r="B69" s="165">
        <v>8.93</v>
      </c>
      <c r="C69" s="165">
        <v>8.23</v>
      </c>
      <c r="D69" s="165" t="s">
        <v>148</v>
      </c>
      <c r="E69" s="165" t="s">
        <v>148</v>
      </c>
      <c r="F69" s="188"/>
    </row>
    <row r="70" spans="1:6">
      <c r="A70" s="32">
        <v>39264</v>
      </c>
      <c r="B70" s="165">
        <v>9.19</v>
      </c>
      <c r="C70" s="165">
        <v>8.01</v>
      </c>
      <c r="D70" s="165" t="s">
        <v>148</v>
      </c>
      <c r="E70" s="165" t="s">
        <v>148</v>
      </c>
      <c r="F70" s="188"/>
    </row>
    <row r="71" spans="1:6">
      <c r="A71" s="32">
        <v>39295</v>
      </c>
      <c r="B71" s="165">
        <v>9.52</v>
      </c>
      <c r="C71" s="165">
        <v>7.73</v>
      </c>
      <c r="D71" s="165">
        <v>8.94</v>
      </c>
      <c r="E71" s="165" t="s">
        <v>148</v>
      </c>
      <c r="F71" s="188"/>
    </row>
    <row r="72" spans="1:6">
      <c r="A72" s="32">
        <v>39326</v>
      </c>
      <c r="B72" s="165">
        <v>8.75</v>
      </c>
      <c r="C72" s="165">
        <v>7.94</v>
      </c>
      <c r="D72" s="165"/>
      <c r="E72" s="165">
        <v>8.94</v>
      </c>
      <c r="F72" s="188"/>
    </row>
    <row r="73" spans="1:6">
      <c r="A73" s="32">
        <v>39356</v>
      </c>
      <c r="B73" s="165">
        <v>8.4499999999999993</v>
      </c>
      <c r="C73" s="165">
        <v>7.71</v>
      </c>
      <c r="D73" s="165">
        <v>8.42</v>
      </c>
      <c r="E73" s="165" t="s">
        <v>148</v>
      </c>
      <c r="F73" s="188"/>
    </row>
    <row r="74" spans="1:6">
      <c r="A74" s="32">
        <v>39387</v>
      </c>
      <c r="B74" s="165">
        <v>8.14</v>
      </c>
      <c r="C74" s="165">
        <v>8.2200000000000006</v>
      </c>
      <c r="D74" s="165" t="s">
        <v>148</v>
      </c>
      <c r="E74" s="165" t="s">
        <v>148</v>
      </c>
      <c r="F74" s="188"/>
    </row>
    <row r="75" spans="1:6">
      <c r="A75" s="32">
        <v>39417</v>
      </c>
      <c r="B75" s="165">
        <v>7.45</v>
      </c>
      <c r="C75" s="165">
        <v>8.02</v>
      </c>
      <c r="D75" s="165" t="s">
        <v>148</v>
      </c>
      <c r="E75" s="165">
        <v>9.3800000000000008</v>
      </c>
      <c r="F75" s="188"/>
    </row>
    <row r="76" spans="1:6">
      <c r="A76" s="32">
        <v>39448</v>
      </c>
      <c r="B76" s="165">
        <v>7.54</v>
      </c>
      <c r="C76" s="165">
        <v>8.49</v>
      </c>
      <c r="D76" s="165" t="s">
        <v>148</v>
      </c>
      <c r="E76" s="165" t="s">
        <v>148</v>
      </c>
      <c r="F76" s="188"/>
    </row>
    <row r="77" spans="1:6">
      <c r="A77" s="32">
        <v>39479</v>
      </c>
      <c r="B77" s="165">
        <v>6.52</v>
      </c>
      <c r="C77" s="165">
        <v>7.97</v>
      </c>
      <c r="D77" s="165" t="s">
        <v>148</v>
      </c>
      <c r="E77" s="165" t="s">
        <v>148</v>
      </c>
      <c r="F77" s="188"/>
    </row>
    <row r="78" spans="1:6">
      <c r="A78" s="32">
        <v>39508</v>
      </c>
      <c r="B78" s="165">
        <v>5.77</v>
      </c>
      <c r="C78" s="165">
        <v>6.54</v>
      </c>
      <c r="D78" s="165">
        <v>7.48</v>
      </c>
      <c r="E78" s="165">
        <v>9.52</v>
      </c>
      <c r="F78" s="188"/>
    </row>
    <row r="79" spans="1:6">
      <c r="A79" s="32">
        <v>39539</v>
      </c>
      <c r="B79" s="165">
        <v>3.35</v>
      </c>
      <c r="C79" s="165">
        <v>7.52</v>
      </c>
      <c r="D79" s="165" t="s">
        <v>148</v>
      </c>
      <c r="E79" s="165" t="s">
        <v>148</v>
      </c>
      <c r="F79" s="188"/>
    </row>
    <row r="80" spans="1:6">
      <c r="A80" s="32">
        <v>39569</v>
      </c>
      <c r="B80" s="165">
        <v>2.83</v>
      </c>
      <c r="C80" s="165">
        <v>9.59</v>
      </c>
      <c r="D80" s="165" t="s">
        <v>148</v>
      </c>
      <c r="E80" s="165" t="s">
        <v>148</v>
      </c>
      <c r="F80" s="188"/>
    </row>
    <row r="81" spans="1:6">
      <c r="A81" s="32">
        <v>39600</v>
      </c>
      <c r="B81" s="165">
        <v>2.4500000000000002</v>
      </c>
      <c r="C81" s="165">
        <v>8.91</v>
      </c>
      <c r="D81" s="165">
        <v>5</v>
      </c>
      <c r="E81" s="165">
        <v>5</v>
      </c>
      <c r="F81" s="188"/>
    </row>
    <row r="82" spans="1:6">
      <c r="A82" s="32">
        <v>39630</v>
      </c>
      <c r="B82" s="165">
        <v>1.71</v>
      </c>
      <c r="C82" s="165">
        <v>8.35</v>
      </c>
      <c r="D82" s="165" t="s">
        <v>148</v>
      </c>
      <c r="E82" s="165" t="s">
        <v>148</v>
      </c>
      <c r="F82" s="188"/>
    </row>
    <row r="83" spans="1:6">
      <c r="A83" s="32">
        <v>39661</v>
      </c>
      <c r="B83" s="165">
        <v>0.84</v>
      </c>
      <c r="C83" s="165">
        <v>8.5399999999999991</v>
      </c>
      <c r="D83" s="165">
        <v>3.13</v>
      </c>
      <c r="E83" s="165" t="s">
        <v>148</v>
      </c>
      <c r="F83" s="188"/>
    </row>
    <row r="84" spans="1:6">
      <c r="A84" s="32">
        <v>39692</v>
      </c>
      <c r="B84" s="165">
        <v>1.3</v>
      </c>
      <c r="C84" s="165">
        <v>9.6199999999999992</v>
      </c>
      <c r="D84" s="165">
        <v>1.32</v>
      </c>
      <c r="E84" s="165" t="s">
        <v>148</v>
      </c>
      <c r="F84" s="188"/>
    </row>
    <row r="85" spans="1:6">
      <c r="A85" s="32">
        <v>39722</v>
      </c>
      <c r="B85" s="165">
        <v>1.82</v>
      </c>
      <c r="C85" s="165">
        <v>6.76</v>
      </c>
      <c r="D85" s="165" t="s">
        <v>148</v>
      </c>
      <c r="E85" s="165">
        <v>10.28</v>
      </c>
      <c r="F85" s="188"/>
    </row>
    <row r="86" spans="1:6">
      <c r="A86" s="32">
        <v>39753</v>
      </c>
      <c r="B86" s="165">
        <v>0.73</v>
      </c>
      <c r="C86" s="165">
        <v>7.88</v>
      </c>
      <c r="D86" s="165" t="s">
        <v>148</v>
      </c>
      <c r="E86" s="165" t="s">
        <v>148</v>
      </c>
      <c r="F86" s="188"/>
    </row>
    <row r="87" spans="1:6">
      <c r="A87" s="32">
        <v>39783</v>
      </c>
      <c r="B87" s="165">
        <v>-0.11</v>
      </c>
      <c r="C87" s="165">
        <v>10.61</v>
      </c>
      <c r="D87" s="165" t="s">
        <v>148</v>
      </c>
      <c r="E87" s="165">
        <v>2.61</v>
      </c>
      <c r="F87" s="188"/>
    </row>
    <row r="88" spans="1:6">
      <c r="A88" s="32">
        <v>39814</v>
      </c>
      <c r="B88" s="165">
        <v>-0.5</v>
      </c>
      <c r="C88" s="165">
        <v>12.46</v>
      </c>
      <c r="D88" s="165" t="s">
        <v>148</v>
      </c>
      <c r="E88" s="165" t="s">
        <v>148</v>
      </c>
      <c r="F88" s="188"/>
    </row>
    <row r="89" spans="1:6">
      <c r="A89" s="32">
        <v>39845</v>
      </c>
      <c r="B89" s="165">
        <v>0.36</v>
      </c>
      <c r="C89" s="165">
        <v>13.1</v>
      </c>
      <c r="D89" s="165" t="s">
        <v>148</v>
      </c>
      <c r="E89" s="165" t="s">
        <v>148</v>
      </c>
      <c r="F89" s="188"/>
    </row>
    <row r="90" spans="1:6">
      <c r="A90" s="32">
        <v>39873</v>
      </c>
      <c r="B90" s="165">
        <v>1.57</v>
      </c>
      <c r="C90" s="165">
        <v>12.2</v>
      </c>
      <c r="D90" s="165">
        <v>4.46</v>
      </c>
      <c r="E90" s="165" t="s">
        <v>148</v>
      </c>
      <c r="F90" s="188"/>
    </row>
    <row r="91" spans="1:6">
      <c r="A91" s="32">
        <v>39904</v>
      </c>
      <c r="B91" s="165">
        <v>0.55000000000000004</v>
      </c>
      <c r="C91" s="165">
        <v>8.64</v>
      </c>
      <c r="D91" s="165" t="s">
        <v>148</v>
      </c>
      <c r="E91" s="165">
        <v>12.5</v>
      </c>
      <c r="F91" s="188"/>
    </row>
    <row r="92" spans="1:6">
      <c r="A92" s="32">
        <v>39934</v>
      </c>
      <c r="B92" s="165">
        <v>-1.91</v>
      </c>
      <c r="C92" s="165">
        <v>6.15</v>
      </c>
      <c r="D92" s="165" t="s">
        <v>148</v>
      </c>
      <c r="E92" s="165">
        <v>9.5</v>
      </c>
      <c r="F92" s="188"/>
    </row>
    <row r="93" spans="1:6">
      <c r="A93" s="32">
        <v>39965</v>
      </c>
      <c r="B93" s="165">
        <v>-2.39</v>
      </c>
      <c r="C93" s="165">
        <v>5.4</v>
      </c>
      <c r="D93" s="165">
        <v>-0.45</v>
      </c>
      <c r="E93" s="165" t="s">
        <v>148</v>
      </c>
      <c r="F93" s="188"/>
    </row>
    <row r="94" spans="1:6">
      <c r="A94" s="32">
        <v>39995</v>
      </c>
      <c r="B94" s="165">
        <v>-1.64</v>
      </c>
      <c r="C94" s="165">
        <v>5.3</v>
      </c>
      <c r="D94" s="165" t="s">
        <v>148</v>
      </c>
      <c r="E94" s="165" t="s">
        <v>148</v>
      </c>
      <c r="F94" s="188"/>
    </row>
    <row r="95" spans="1:6">
      <c r="A95" s="32">
        <v>40026</v>
      </c>
      <c r="B95" s="165">
        <v>-1.26</v>
      </c>
      <c r="C95" s="165">
        <v>5.93</v>
      </c>
      <c r="D95" s="165">
        <v>-0.45</v>
      </c>
      <c r="E95" s="165" t="s">
        <v>148</v>
      </c>
      <c r="F95" s="188"/>
    </row>
    <row r="96" spans="1:6">
      <c r="A96" s="32">
        <v>40057</v>
      </c>
      <c r="B96" s="165">
        <v>-1.18</v>
      </c>
      <c r="C96" s="165">
        <v>5.91</v>
      </c>
      <c r="D96" s="165" t="s">
        <v>148</v>
      </c>
      <c r="E96" s="165">
        <v>5.29</v>
      </c>
      <c r="F96" s="188"/>
    </row>
    <row r="97" spans="1:6">
      <c r="A97" s="32">
        <v>40087</v>
      </c>
      <c r="B97" s="165">
        <v>-0.19</v>
      </c>
      <c r="C97" s="165">
        <v>5.95</v>
      </c>
      <c r="D97" s="165" t="s">
        <v>148</v>
      </c>
      <c r="E97" s="165" t="s">
        <v>148</v>
      </c>
      <c r="F97" s="188"/>
    </row>
    <row r="98" spans="1:6">
      <c r="A98" s="32">
        <v>40118</v>
      </c>
      <c r="B98" s="48">
        <v>0.34</v>
      </c>
      <c r="C98" s="48">
        <v>5.05</v>
      </c>
      <c r="D98" s="48" t="s">
        <v>148</v>
      </c>
      <c r="E98" s="48" t="s">
        <v>148</v>
      </c>
      <c r="F98" s="188"/>
    </row>
    <row r="99" spans="1:6">
      <c r="A99" s="32">
        <v>40148</v>
      </c>
      <c r="B99" s="48">
        <v>0.92</v>
      </c>
      <c r="C99" s="48">
        <v>4.63</v>
      </c>
      <c r="D99" s="48">
        <v>-1.36</v>
      </c>
      <c r="E99" s="48">
        <v>2.36</v>
      </c>
      <c r="F99" s="188"/>
    </row>
    <row r="100" spans="1:6">
      <c r="A100" s="32">
        <v>40179</v>
      </c>
      <c r="B100" s="48">
        <v>1.34</v>
      </c>
      <c r="C100" s="48">
        <v>4.3899999999999997</v>
      </c>
      <c r="D100" s="48" t="s">
        <v>148</v>
      </c>
      <c r="E100" s="48" t="s">
        <v>148</v>
      </c>
      <c r="F100" s="188"/>
    </row>
    <row r="101" spans="1:6">
      <c r="A101" s="32">
        <v>40210</v>
      </c>
      <c r="B101" s="48">
        <v>0.7</v>
      </c>
      <c r="C101" s="48">
        <v>4.4800000000000004</v>
      </c>
      <c r="D101" s="48" t="s">
        <v>148</v>
      </c>
      <c r="E101" s="48" t="s">
        <v>148</v>
      </c>
      <c r="F101" s="188"/>
    </row>
    <row r="102" spans="1:6">
      <c r="A102" s="32">
        <v>40238</v>
      </c>
      <c r="B102" s="48">
        <v>-0.91</v>
      </c>
      <c r="C102" s="48">
        <v>4.93</v>
      </c>
      <c r="D102" s="48">
        <v>-0.46</v>
      </c>
      <c r="E102" s="48">
        <v>3.37</v>
      </c>
      <c r="F102" s="188"/>
    </row>
    <row r="103" spans="1:6">
      <c r="A103" s="32">
        <v>40269</v>
      </c>
      <c r="B103" s="48">
        <v>-0.71</v>
      </c>
      <c r="C103" s="48">
        <v>5.21</v>
      </c>
      <c r="D103" s="48" t="s">
        <v>148</v>
      </c>
      <c r="E103" s="48" t="s">
        <v>148</v>
      </c>
      <c r="F103" s="188"/>
    </row>
    <row r="104" spans="1:6">
      <c r="A104" s="32">
        <v>40299</v>
      </c>
      <c r="B104" s="48">
        <v>-0.47</v>
      </c>
      <c r="C104" s="48">
        <v>5.43</v>
      </c>
      <c r="D104" s="48" t="s">
        <v>148</v>
      </c>
      <c r="E104" s="48" t="s">
        <v>148</v>
      </c>
      <c r="F104" s="188"/>
    </row>
    <row r="105" spans="1:6">
      <c r="A105" s="32">
        <v>40330</v>
      </c>
      <c r="B105" s="48">
        <v>0.77</v>
      </c>
      <c r="C105" s="48">
        <v>5.64</v>
      </c>
      <c r="D105" s="48">
        <v>-1.39</v>
      </c>
      <c r="E105" s="48">
        <v>3.4</v>
      </c>
      <c r="F105" s="188"/>
    </row>
    <row r="106" spans="1:6">
      <c r="A106" s="32">
        <v>40360</v>
      </c>
      <c r="B106" s="48">
        <v>1.61</v>
      </c>
      <c r="C106" s="48">
        <v>5.62</v>
      </c>
      <c r="D106" s="48" t="s">
        <v>148</v>
      </c>
      <c r="E106" s="48" t="s">
        <v>148</v>
      </c>
      <c r="F106" s="188"/>
    </row>
    <row r="107" spans="1:6">
      <c r="A107" s="32">
        <v>40391</v>
      </c>
      <c r="B107" s="48">
        <v>0.93</v>
      </c>
      <c r="C107" s="48">
        <v>4.33</v>
      </c>
      <c r="D107" s="48" t="s">
        <v>148</v>
      </c>
      <c r="E107" s="48" t="s">
        <v>148</v>
      </c>
      <c r="F107" s="188"/>
    </row>
    <row r="108" spans="1:6">
      <c r="A108" s="32">
        <v>40422</v>
      </c>
      <c r="B108" s="48">
        <v>0.99</v>
      </c>
      <c r="C108" s="48">
        <v>3.92</v>
      </c>
      <c r="D108" s="48" t="s">
        <v>148</v>
      </c>
      <c r="E108" s="48" t="s">
        <v>148</v>
      </c>
      <c r="F108" s="188"/>
    </row>
    <row r="109" spans="1:6">
      <c r="A109" s="32">
        <v>40452</v>
      </c>
      <c r="B109" s="48">
        <v>1.4</v>
      </c>
      <c r="C109" s="48">
        <v>3.4</v>
      </c>
      <c r="D109" s="48">
        <v>-1.18</v>
      </c>
      <c r="E109" s="48">
        <v>2.2000000000000002</v>
      </c>
      <c r="F109" s="188"/>
    </row>
    <row r="110" spans="1:6">
      <c r="A110" s="32">
        <v>40483</v>
      </c>
      <c r="B110" s="48">
        <v>1.35</v>
      </c>
      <c r="C110" s="48">
        <v>3.64</v>
      </c>
      <c r="D110" s="48" t="s">
        <v>148</v>
      </c>
      <c r="E110" s="48" t="s">
        <v>148</v>
      </c>
      <c r="F110" s="188"/>
    </row>
    <row r="111" spans="1:6">
      <c r="A111" s="32">
        <v>40513</v>
      </c>
      <c r="B111" s="48">
        <v>1.02</v>
      </c>
      <c r="C111" s="48">
        <v>3.86</v>
      </c>
      <c r="D111" s="48">
        <v>-0.48</v>
      </c>
      <c r="E111" s="48">
        <v>1.47</v>
      </c>
      <c r="F111" s="188"/>
    </row>
    <row r="112" spans="1:6">
      <c r="A112" s="32">
        <v>40544</v>
      </c>
      <c r="B112" s="48">
        <v>1.62</v>
      </c>
      <c r="C112" s="48">
        <v>4.2300000000000004</v>
      </c>
      <c r="E112" s="48" t="s">
        <v>148</v>
      </c>
      <c r="F112" s="188"/>
    </row>
    <row r="113" spans="1:5">
      <c r="A113" s="32">
        <v>40575</v>
      </c>
      <c r="B113" s="48">
        <v>1.34</v>
      </c>
      <c r="C113" s="48">
        <v>3.19</v>
      </c>
      <c r="D113" s="48" t="s">
        <v>148</v>
      </c>
      <c r="E113" s="48" t="s">
        <v>148</v>
      </c>
    </row>
    <row r="114" spans="1:5">
      <c r="A114" s="32">
        <v>40603</v>
      </c>
      <c r="B114" s="48">
        <v>0.94</v>
      </c>
      <c r="C114" s="48">
        <v>3.43</v>
      </c>
      <c r="D114" s="48">
        <v>-0.24</v>
      </c>
      <c r="E114" s="48">
        <v>-0.72</v>
      </c>
    </row>
    <row r="117" spans="1:5">
      <c r="B117" s="54" t="s">
        <v>99</v>
      </c>
      <c r="C117" s="13"/>
      <c r="D117" s="30"/>
      <c r="E117" s="30"/>
    </row>
    <row r="118" spans="1:5">
      <c r="B118" s="201" t="s">
        <v>213</v>
      </c>
      <c r="C118" s="201"/>
      <c r="D118" s="201"/>
      <c r="E118" s="201"/>
    </row>
    <row r="119" spans="1:5">
      <c r="B119" s="201"/>
      <c r="C119" s="201"/>
      <c r="D119" s="201"/>
      <c r="E119" s="201"/>
    </row>
    <row r="120" spans="1:5">
      <c r="B120" s="201"/>
      <c r="C120" s="201"/>
      <c r="D120" s="201"/>
      <c r="E120" s="201"/>
    </row>
    <row r="121" spans="1:5">
      <c r="B121" s="201"/>
      <c r="C121" s="201"/>
      <c r="D121" s="201"/>
      <c r="E121" s="201"/>
    </row>
    <row r="122" spans="1:5">
      <c r="B122" s="201"/>
      <c r="C122" s="201"/>
      <c r="D122" s="201"/>
      <c r="E122" s="201"/>
    </row>
    <row r="123" spans="1:5">
      <c r="B123" s="202"/>
      <c r="C123" s="202"/>
      <c r="D123" s="202"/>
      <c r="E123" s="202"/>
    </row>
    <row r="205" spans="1:5" s="52" customFormat="1">
      <c r="A205" s="48"/>
      <c r="B205" s="48"/>
      <c r="C205" s="48"/>
      <c r="D205" s="48"/>
      <c r="E205" s="48"/>
    </row>
    <row r="218" spans="1:5" s="52" customFormat="1">
      <c r="A218" s="48"/>
      <c r="B218" s="48"/>
      <c r="C218" s="48"/>
      <c r="D218" s="48"/>
      <c r="E218" s="48"/>
    </row>
    <row r="242" ht="11.25" customHeight="1"/>
    <row r="557" ht="11.25" customHeight="1"/>
    <row r="558" ht="11.25" customHeight="1"/>
    <row r="559" ht="11.25" customHeight="1"/>
    <row r="560" ht="11.25" customHeight="1"/>
  </sheetData>
  <mergeCells count="1">
    <mergeCell ref="B118:E123"/>
  </mergeCells>
  <phoneticPr fontId="13"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H306"/>
  <sheetViews>
    <sheetView workbookViewId="0">
      <pane ySplit="7" topLeftCell="A11" activePane="bottomLeft" state="frozen"/>
      <selection pane="bottomLeft"/>
    </sheetView>
  </sheetViews>
  <sheetFormatPr defaultRowHeight="11.25"/>
  <cols>
    <col min="1" max="1" width="13.5703125" style="98" customWidth="1"/>
    <col min="2" max="2" width="10" style="98" customWidth="1"/>
    <col min="3" max="3" width="14.85546875" style="98" customWidth="1"/>
    <col min="4" max="4" width="11" style="98" customWidth="1"/>
    <col min="5" max="16384" width="9.140625" style="98"/>
  </cols>
  <sheetData>
    <row r="1" spans="1:8">
      <c r="A1" s="1" t="s">
        <v>7</v>
      </c>
      <c r="B1" s="58"/>
    </row>
    <row r="2" spans="1:8">
      <c r="A2" s="1" t="s">
        <v>58</v>
      </c>
      <c r="B2" s="60"/>
    </row>
    <row r="3" spans="1:8">
      <c r="A3" s="3" t="s">
        <v>96</v>
      </c>
      <c r="B3" s="61"/>
    </row>
    <row r="4" spans="1:8">
      <c r="A4" s="162" t="s">
        <v>23</v>
      </c>
      <c r="B4" s="61"/>
    </row>
    <row r="5" spans="1:8">
      <c r="A5" s="181"/>
      <c r="B5" s="61"/>
    </row>
    <row r="6" spans="1:8">
      <c r="A6" s="97"/>
      <c r="B6" s="97"/>
    </row>
    <row r="7" spans="1:8" ht="18" customHeight="1">
      <c r="A7" s="99"/>
      <c r="B7" s="183">
        <v>40627</v>
      </c>
      <c r="C7" s="183">
        <v>40599</v>
      </c>
      <c r="D7" s="183">
        <v>40262</v>
      </c>
    </row>
    <row r="8" spans="1:8">
      <c r="A8" s="183">
        <v>40658</v>
      </c>
      <c r="B8" s="145">
        <v>3.69</v>
      </c>
      <c r="C8" s="145">
        <v>3.42</v>
      </c>
      <c r="D8" s="145">
        <v>5.99</v>
      </c>
      <c r="E8" s="144"/>
      <c r="F8" s="144"/>
      <c r="G8" s="144"/>
      <c r="H8" s="144"/>
    </row>
    <row r="9" spans="1:8">
      <c r="A9" s="183">
        <v>40688</v>
      </c>
      <c r="B9" s="145">
        <v>3.47</v>
      </c>
      <c r="C9" s="145">
        <v>3.29</v>
      </c>
      <c r="D9" s="145">
        <v>5.99</v>
      </c>
      <c r="E9" s="144"/>
      <c r="F9" s="144"/>
      <c r="G9" s="144"/>
      <c r="H9" s="144"/>
    </row>
    <row r="10" spans="1:8">
      <c r="A10" s="183">
        <v>40719</v>
      </c>
      <c r="B10" s="145">
        <v>3.3</v>
      </c>
      <c r="C10" s="145">
        <v>3.19</v>
      </c>
      <c r="D10" s="145">
        <v>5.99</v>
      </c>
      <c r="E10" s="144"/>
      <c r="F10" s="144"/>
      <c r="G10" s="144"/>
      <c r="H10" s="144"/>
    </row>
    <row r="11" spans="1:8">
      <c r="A11" s="183">
        <v>40749</v>
      </c>
      <c r="B11" s="145">
        <v>3.17</v>
      </c>
      <c r="C11" s="145">
        <v>3.13</v>
      </c>
      <c r="D11" s="145">
        <v>6</v>
      </c>
      <c r="E11" s="144"/>
      <c r="F11" s="144"/>
      <c r="G11" s="144"/>
      <c r="H11" s="144"/>
    </row>
    <row r="12" spans="1:8">
      <c r="A12" s="183">
        <v>40780</v>
      </c>
      <c r="B12" s="145">
        <v>3.09</v>
      </c>
      <c r="C12" s="145">
        <v>3.1</v>
      </c>
      <c r="D12" s="145">
        <v>6.02</v>
      </c>
      <c r="E12" s="144"/>
      <c r="F12" s="144"/>
      <c r="G12" s="144"/>
      <c r="H12" s="144"/>
    </row>
    <row r="13" spans="1:8">
      <c r="A13" s="183">
        <v>40811</v>
      </c>
      <c r="B13" s="145">
        <v>3.04</v>
      </c>
      <c r="C13" s="145">
        <v>3.1</v>
      </c>
      <c r="D13" s="145">
        <v>6.05</v>
      </c>
      <c r="E13" s="144"/>
      <c r="F13" s="144"/>
      <c r="G13" s="144"/>
      <c r="H13" s="144"/>
    </row>
    <row r="14" spans="1:8">
      <c r="A14" s="183">
        <v>40841</v>
      </c>
      <c r="B14" s="145">
        <v>3.01</v>
      </c>
      <c r="C14" s="145">
        <v>3.12</v>
      </c>
      <c r="D14" s="145">
        <v>6.08</v>
      </c>
      <c r="E14" s="144"/>
      <c r="F14" s="144"/>
      <c r="G14" s="144"/>
      <c r="H14" s="144"/>
    </row>
    <row r="15" spans="1:8">
      <c r="A15" s="183">
        <v>40872</v>
      </c>
      <c r="B15" s="145">
        <v>3.02</v>
      </c>
      <c r="C15" s="145">
        <v>3.16</v>
      </c>
      <c r="D15" s="145">
        <v>6.12</v>
      </c>
      <c r="E15" s="144"/>
      <c r="F15" s="144"/>
      <c r="G15" s="144"/>
      <c r="H15" s="144"/>
    </row>
    <row r="16" spans="1:8">
      <c r="A16" s="183">
        <v>40902</v>
      </c>
      <c r="B16" s="145">
        <v>3.05</v>
      </c>
      <c r="C16" s="145">
        <v>3.21</v>
      </c>
      <c r="D16" s="145">
        <v>6.15</v>
      </c>
      <c r="E16" s="144"/>
      <c r="F16" s="144"/>
      <c r="G16" s="144"/>
      <c r="H16" s="144"/>
    </row>
    <row r="17" spans="1:8">
      <c r="A17" s="183">
        <v>40933</v>
      </c>
      <c r="B17" s="145">
        <v>3.1</v>
      </c>
      <c r="C17" s="145">
        <v>3.29</v>
      </c>
      <c r="D17" s="145">
        <v>6.2</v>
      </c>
      <c r="E17" s="144"/>
      <c r="F17" s="144"/>
      <c r="G17" s="144"/>
      <c r="H17" s="144"/>
    </row>
    <row r="18" spans="1:8">
      <c r="A18" s="183">
        <v>40964</v>
      </c>
      <c r="B18" s="145">
        <v>3.16</v>
      </c>
      <c r="C18" s="145">
        <v>3.37</v>
      </c>
      <c r="D18" s="145">
        <v>6.24</v>
      </c>
      <c r="E18" s="144"/>
      <c r="F18" s="144"/>
      <c r="G18" s="144"/>
      <c r="H18" s="144"/>
    </row>
    <row r="19" spans="1:8">
      <c r="A19" s="183">
        <v>40993</v>
      </c>
      <c r="B19" s="145">
        <v>3.24</v>
      </c>
      <c r="C19" s="145">
        <v>3.46</v>
      </c>
      <c r="D19" s="145">
        <v>6.29</v>
      </c>
      <c r="E19" s="144"/>
      <c r="F19" s="144"/>
      <c r="G19" s="144"/>
      <c r="H19" s="144"/>
    </row>
    <row r="20" spans="1:8">
      <c r="A20" s="183">
        <v>41024</v>
      </c>
      <c r="B20" s="145">
        <v>3.34</v>
      </c>
      <c r="C20" s="145">
        <v>3.56</v>
      </c>
      <c r="D20" s="145">
        <v>6.34</v>
      </c>
      <c r="E20" s="144"/>
      <c r="F20" s="144"/>
      <c r="G20" s="144"/>
      <c r="H20" s="144"/>
    </row>
    <row r="21" spans="1:8">
      <c r="A21" s="183">
        <v>41054</v>
      </c>
      <c r="B21" s="145">
        <v>3.44</v>
      </c>
      <c r="C21" s="145">
        <v>3.67</v>
      </c>
      <c r="D21" s="145">
        <v>6.38</v>
      </c>
      <c r="E21" s="144"/>
      <c r="F21" s="144"/>
      <c r="G21" s="144"/>
      <c r="H21" s="144"/>
    </row>
    <row r="22" spans="1:8">
      <c r="A22" s="183">
        <v>41085</v>
      </c>
      <c r="B22" s="145">
        <v>3.56</v>
      </c>
      <c r="C22" s="145">
        <v>3.79</v>
      </c>
      <c r="D22" s="145">
        <v>6.43</v>
      </c>
      <c r="E22" s="144"/>
      <c r="F22" s="144"/>
      <c r="G22" s="144"/>
      <c r="H22" s="144"/>
    </row>
    <row r="23" spans="1:8">
      <c r="A23" s="183">
        <v>41115</v>
      </c>
      <c r="B23" s="146">
        <v>3.68</v>
      </c>
      <c r="C23" s="146">
        <v>3.91</v>
      </c>
      <c r="D23" s="146">
        <v>6.48</v>
      </c>
      <c r="E23" s="144"/>
      <c r="F23" s="144"/>
      <c r="G23" s="144"/>
      <c r="H23" s="144"/>
    </row>
    <row r="24" spans="1:8">
      <c r="A24" s="183">
        <v>41146</v>
      </c>
      <c r="B24" s="146">
        <v>3.8</v>
      </c>
      <c r="C24" s="146">
        <v>4.03</v>
      </c>
      <c r="D24" s="146">
        <v>6.53</v>
      </c>
      <c r="E24" s="144"/>
      <c r="F24" s="144"/>
      <c r="G24" s="144"/>
      <c r="H24" s="144"/>
    </row>
    <row r="25" spans="1:8">
      <c r="A25" s="183">
        <v>41177</v>
      </c>
      <c r="B25" s="146">
        <v>3.93</v>
      </c>
      <c r="C25" s="146">
        <v>4.16</v>
      </c>
      <c r="D25" s="146">
        <v>6.58</v>
      </c>
      <c r="E25" s="144"/>
      <c r="F25" s="144"/>
      <c r="G25" s="144"/>
      <c r="H25" s="144"/>
    </row>
    <row r="26" spans="1:8">
      <c r="A26" s="183">
        <v>41207</v>
      </c>
      <c r="B26" s="146">
        <v>4.07</v>
      </c>
      <c r="C26" s="146">
        <v>4.29</v>
      </c>
      <c r="D26" s="146">
        <v>6.63</v>
      </c>
      <c r="E26" s="144"/>
      <c r="F26" s="144"/>
      <c r="G26" s="144"/>
      <c r="H26" s="144"/>
    </row>
    <row r="27" spans="1:8">
      <c r="A27" s="183">
        <v>41238</v>
      </c>
      <c r="B27" s="146">
        <v>4.2</v>
      </c>
      <c r="C27" s="146">
        <v>4.42</v>
      </c>
      <c r="D27" s="146">
        <v>6.68</v>
      </c>
      <c r="E27" s="144"/>
      <c r="F27" s="144"/>
      <c r="G27" s="144"/>
      <c r="H27" s="144"/>
    </row>
    <row r="28" spans="1:8">
      <c r="A28" s="183">
        <v>41268</v>
      </c>
      <c r="B28" s="146">
        <v>4.34</v>
      </c>
      <c r="C28" s="146">
        <v>4.55</v>
      </c>
      <c r="D28" s="146">
        <v>6.73</v>
      </c>
      <c r="E28" s="144"/>
      <c r="F28" s="144"/>
      <c r="G28" s="144"/>
      <c r="H28" s="144"/>
    </row>
    <row r="29" spans="1:8">
      <c r="A29" s="183">
        <v>41299</v>
      </c>
      <c r="B29" s="146">
        <v>4.4800000000000004</v>
      </c>
      <c r="C29" s="146">
        <v>4.67</v>
      </c>
      <c r="D29" s="146">
        <v>6.78</v>
      </c>
      <c r="E29" s="144"/>
      <c r="F29" s="144"/>
      <c r="G29" s="144"/>
      <c r="H29" s="144"/>
    </row>
    <row r="30" spans="1:8">
      <c r="A30" s="183">
        <v>41330</v>
      </c>
      <c r="B30" s="146">
        <v>4.62</v>
      </c>
      <c r="C30" s="146">
        <v>4.8</v>
      </c>
      <c r="D30" s="146">
        <v>6.82</v>
      </c>
      <c r="E30" s="144"/>
      <c r="F30" s="144"/>
      <c r="G30" s="144"/>
      <c r="H30" s="144"/>
    </row>
    <row r="31" spans="1:8">
      <c r="A31" s="183">
        <v>41358</v>
      </c>
      <c r="B31" s="146">
        <v>4.76</v>
      </c>
      <c r="C31" s="146">
        <v>4.93</v>
      </c>
      <c r="D31" s="146">
        <v>6.87</v>
      </c>
      <c r="E31" s="144"/>
      <c r="F31" s="144"/>
      <c r="G31" s="144"/>
      <c r="H31" s="144"/>
    </row>
    <row r="32" spans="1:8">
      <c r="A32" s="183">
        <v>41389</v>
      </c>
      <c r="B32" s="146">
        <v>4.8899999999999997</v>
      </c>
      <c r="C32" s="146">
        <v>5.05</v>
      </c>
      <c r="D32" s="146">
        <v>6.91</v>
      </c>
      <c r="E32" s="144"/>
      <c r="F32" s="144"/>
      <c r="G32" s="144"/>
      <c r="H32" s="144"/>
    </row>
    <row r="33" spans="1:8">
      <c r="A33" s="183">
        <v>41419</v>
      </c>
      <c r="B33" s="146">
        <v>5.03</v>
      </c>
      <c r="C33" s="146">
        <v>5.18</v>
      </c>
      <c r="D33" s="146">
        <v>6.96</v>
      </c>
      <c r="E33" s="144"/>
      <c r="F33" s="144"/>
      <c r="G33" s="144"/>
      <c r="H33" s="144"/>
    </row>
    <row r="34" spans="1:8">
      <c r="A34" s="183">
        <v>41450</v>
      </c>
      <c r="B34" s="146">
        <v>5.16</v>
      </c>
      <c r="C34" s="146">
        <v>5.3</v>
      </c>
      <c r="D34" s="146">
        <v>7</v>
      </c>
      <c r="E34" s="144"/>
      <c r="F34" s="144"/>
      <c r="G34" s="144"/>
      <c r="H34" s="144"/>
    </row>
    <row r="35" spans="1:8">
      <c r="A35" s="183">
        <v>41480</v>
      </c>
      <c r="B35" s="146">
        <v>5.29</v>
      </c>
      <c r="C35" s="146">
        <v>5.41</v>
      </c>
      <c r="D35" s="146">
        <v>7.04</v>
      </c>
      <c r="E35" s="144"/>
      <c r="F35" s="144"/>
      <c r="G35" s="144"/>
      <c r="H35" s="144"/>
    </row>
    <row r="36" spans="1:8">
      <c r="A36" s="183">
        <v>41511</v>
      </c>
      <c r="B36" s="146">
        <v>5.42</v>
      </c>
      <c r="C36" s="146">
        <v>5.53</v>
      </c>
      <c r="D36" s="146">
        <v>7.08</v>
      </c>
      <c r="E36" s="144"/>
      <c r="F36" s="144"/>
      <c r="G36" s="144"/>
    </row>
    <row r="37" spans="1:8">
      <c r="A37" s="183">
        <v>41542</v>
      </c>
      <c r="B37" s="146">
        <v>5.55</v>
      </c>
      <c r="C37" s="146">
        <v>5.64</v>
      </c>
      <c r="D37" s="146">
        <v>7.12</v>
      </c>
      <c r="E37" s="144"/>
      <c r="F37" s="144"/>
      <c r="G37" s="144"/>
    </row>
    <row r="38" spans="1:8">
      <c r="A38" s="183">
        <v>41572</v>
      </c>
      <c r="B38" s="146">
        <v>5.67</v>
      </c>
      <c r="C38" s="146">
        <v>5.75</v>
      </c>
      <c r="D38" s="146">
        <v>7.16</v>
      </c>
      <c r="E38" s="144"/>
      <c r="F38" s="144"/>
      <c r="G38" s="144"/>
    </row>
    <row r="39" spans="1:8">
      <c r="A39" s="183">
        <v>41603</v>
      </c>
      <c r="B39" s="146">
        <v>5.79</v>
      </c>
      <c r="C39" s="146">
        <v>5.86</v>
      </c>
      <c r="D39" s="146">
        <v>7.19</v>
      </c>
      <c r="E39" s="144"/>
      <c r="F39" s="144"/>
      <c r="G39" s="144"/>
    </row>
    <row r="40" spans="1:8">
      <c r="A40" s="183">
        <v>41633</v>
      </c>
      <c r="B40" s="146">
        <v>5.91</v>
      </c>
      <c r="C40" s="146">
        <v>5.96</v>
      </c>
      <c r="D40" s="146">
        <v>7.23</v>
      </c>
      <c r="E40" s="144"/>
      <c r="F40" s="144"/>
      <c r="G40" s="144"/>
    </row>
    <row r="41" spans="1:8">
      <c r="A41" s="183">
        <v>41664</v>
      </c>
      <c r="B41" s="146">
        <v>6.02</v>
      </c>
      <c r="C41" s="146">
        <v>6.06</v>
      </c>
      <c r="D41" s="146">
        <v>7.26</v>
      </c>
      <c r="E41" s="144"/>
      <c r="F41" s="144"/>
      <c r="G41" s="144"/>
    </row>
    <row r="42" spans="1:8">
      <c r="A42" s="183">
        <v>41695</v>
      </c>
      <c r="B42" s="146">
        <v>6.13</v>
      </c>
      <c r="C42" s="146">
        <v>6.16</v>
      </c>
      <c r="D42" s="146">
        <v>7.29</v>
      </c>
      <c r="E42" s="144"/>
      <c r="F42" s="144"/>
      <c r="G42" s="144"/>
    </row>
    <row r="43" spans="1:8">
      <c r="A43" s="183">
        <v>41723</v>
      </c>
      <c r="B43" s="146">
        <v>6.24</v>
      </c>
      <c r="C43" s="146">
        <v>6.25</v>
      </c>
      <c r="D43" s="146">
        <v>7.32</v>
      </c>
      <c r="E43" s="144"/>
      <c r="F43" s="144"/>
      <c r="G43" s="144"/>
    </row>
    <row r="44" spans="1:8">
      <c r="A44" s="183">
        <v>41754</v>
      </c>
      <c r="B44" s="146">
        <v>6.34</v>
      </c>
      <c r="C44" s="146">
        <v>6.34</v>
      </c>
      <c r="D44" s="146">
        <v>7.35</v>
      </c>
      <c r="E44" s="144"/>
      <c r="F44" s="144"/>
      <c r="G44" s="144"/>
    </row>
    <row r="45" spans="1:8">
      <c r="A45" s="183"/>
      <c r="B45" s="146"/>
      <c r="C45" s="146"/>
      <c r="D45" s="146"/>
      <c r="E45" s="144"/>
      <c r="F45" s="144"/>
      <c r="G45" s="144"/>
    </row>
    <row r="46" spans="1:8">
      <c r="A46" s="124"/>
      <c r="B46" s="146"/>
      <c r="C46" s="146"/>
      <c r="D46" s="146"/>
    </row>
    <row r="48" spans="1:8">
      <c r="B48" s="117" t="s">
        <v>99</v>
      </c>
    </row>
    <row r="49" spans="2:7">
      <c r="B49" s="199" t="s">
        <v>177</v>
      </c>
      <c r="C49" s="200"/>
      <c r="D49" s="200"/>
      <c r="E49" s="200"/>
    </row>
    <row r="50" spans="2:7" ht="11.25" customHeight="1">
      <c r="B50" s="200"/>
      <c r="C50" s="200"/>
      <c r="D50" s="200"/>
      <c r="E50" s="200"/>
      <c r="F50" s="112"/>
      <c r="G50" s="112"/>
    </row>
    <row r="51" spans="2:7" ht="11.25" customHeight="1">
      <c r="B51" s="200"/>
      <c r="C51" s="200"/>
      <c r="D51" s="200"/>
      <c r="E51" s="200"/>
      <c r="F51" s="112"/>
      <c r="G51" s="112"/>
    </row>
    <row r="101" spans="2:3">
      <c r="C101" s="98">
        <v>2.87</v>
      </c>
    </row>
    <row r="102" spans="2:3">
      <c r="B102" s="98">
        <v>1.31</v>
      </c>
      <c r="C102" s="98">
        <v>4.3899999999999997</v>
      </c>
    </row>
    <row r="103" spans="2:3">
      <c r="B103" s="98">
        <v>0.65</v>
      </c>
      <c r="C103" s="98">
        <v>4.58</v>
      </c>
    </row>
    <row r="289" spans="4:4">
      <c r="D289" s="98">
        <v>8.5</v>
      </c>
    </row>
    <row r="290" spans="4:4">
      <c r="D290" s="98">
        <v>8.5</v>
      </c>
    </row>
    <row r="291" spans="4:4">
      <c r="D291" s="98">
        <v>8.5</v>
      </c>
    </row>
    <row r="292" spans="4:4">
      <c r="D292" s="98">
        <v>8.5</v>
      </c>
    </row>
    <row r="293" spans="4:4">
      <c r="D293" s="98">
        <v>8.5</v>
      </c>
    </row>
    <row r="294" spans="4:4">
      <c r="D294" s="98">
        <v>8.5</v>
      </c>
    </row>
    <row r="295" spans="4:4">
      <c r="D295" s="98">
        <v>8.5</v>
      </c>
    </row>
    <row r="296" spans="4:4">
      <c r="D296" s="98">
        <v>8.5</v>
      </c>
    </row>
    <row r="297" spans="4:4">
      <c r="D297" s="98">
        <v>8.5</v>
      </c>
    </row>
    <row r="298" spans="4:4">
      <c r="D298" s="98">
        <v>8.5</v>
      </c>
    </row>
    <row r="299" spans="4:4">
      <c r="D299" s="98">
        <v>8.5</v>
      </c>
    </row>
    <row r="300" spans="4:4">
      <c r="D300" s="98">
        <v>8.5</v>
      </c>
    </row>
    <row r="301" spans="4:4">
      <c r="D301" s="98">
        <v>8.5</v>
      </c>
    </row>
    <row r="302" spans="4:4">
      <c r="D302" s="98">
        <v>8.5</v>
      </c>
    </row>
    <row r="303" spans="4:4">
      <c r="D303" s="98">
        <v>8.5</v>
      </c>
    </row>
    <row r="304" spans="4:4">
      <c r="D304" s="98">
        <v>8.5</v>
      </c>
    </row>
    <row r="305" spans="4:4">
      <c r="D305" s="98">
        <v>8.5</v>
      </c>
    </row>
    <row r="306" spans="4:4">
      <c r="D306" s="98">
        <v>8.5</v>
      </c>
    </row>
  </sheetData>
  <mergeCells count="1">
    <mergeCell ref="B49:E51"/>
  </mergeCells>
  <phoneticPr fontId="13"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93"/>
  <sheetViews>
    <sheetView workbookViewId="0">
      <pane ySplit="6" topLeftCell="A452" activePane="bottomLeft" state="frozen"/>
      <selection pane="bottomLeft"/>
    </sheetView>
  </sheetViews>
  <sheetFormatPr defaultRowHeight="11.25"/>
  <cols>
    <col min="1" max="1" width="15.5703125" style="47" customWidth="1"/>
    <col min="2" max="2" width="13.85546875" style="47" customWidth="1"/>
    <col min="3" max="3" width="15.140625" style="47" customWidth="1"/>
    <col min="4" max="4" width="13" style="47" customWidth="1"/>
    <col min="5" max="5" width="10.85546875" style="47" customWidth="1"/>
    <col min="6" max="6" width="11.140625" style="47" customWidth="1"/>
    <col min="7" max="16384" width="9.140625" style="47"/>
  </cols>
  <sheetData>
    <row r="1" spans="1:6">
      <c r="A1" s="1" t="s">
        <v>7</v>
      </c>
    </row>
    <row r="2" spans="1:6">
      <c r="A2" s="15" t="s">
        <v>41</v>
      </c>
    </row>
    <row r="3" spans="1:6">
      <c r="A3" s="93" t="s">
        <v>106</v>
      </c>
    </row>
    <row r="4" spans="1:6" ht="11.25" customHeight="1">
      <c r="A4" s="49" t="s">
        <v>23</v>
      </c>
    </row>
    <row r="5" spans="1:6" ht="11.25" customHeight="1">
      <c r="A5" s="159"/>
    </row>
    <row r="6" spans="1:6" ht="33" customHeight="1">
      <c r="B6" s="139" t="s">
        <v>107</v>
      </c>
      <c r="C6" s="139" t="s">
        <v>108</v>
      </c>
      <c r="D6" s="139" t="s">
        <v>109</v>
      </c>
      <c r="E6" s="139" t="s">
        <v>110</v>
      </c>
      <c r="F6" s="139" t="s">
        <v>111</v>
      </c>
    </row>
    <row r="7" spans="1:6">
      <c r="A7" s="143">
        <v>37260</v>
      </c>
      <c r="B7" s="48">
        <v>9.25</v>
      </c>
      <c r="C7" s="48">
        <v>10.68</v>
      </c>
      <c r="D7" s="48">
        <v>8.51</v>
      </c>
      <c r="E7" s="48">
        <v>10.74</v>
      </c>
      <c r="F7" s="48">
        <v>12.46</v>
      </c>
    </row>
    <row r="8" spans="1:6">
      <c r="A8" s="143">
        <v>37267</v>
      </c>
      <c r="B8" s="48">
        <v>9.17</v>
      </c>
      <c r="C8" s="48">
        <v>10.69</v>
      </c>
      <c r="D8" s="48">
        <v>8.4600000000000009</v>
      </c>
      <c r="E8" s="48">
        <v>10.79</v>
      </c>
      <c r="F8" s="48">
        <v>12.43</v>
      </c>
    </row>
    <row r="9" spans="1:6">
      <c r="A9" s="143">
        <v>37274</v>
      </c>
      <c r="B9" s="48">
        <v>9.24</v>
      </c>
      <c r="C9" s="48">
        <v>10.81</v>
      </c>
      <c r="D9" s="48">
        <v>8.5500000000000007</v>
      </c>
      <c r="E9" s="48">
        <v>10.88</v>
      </c>
      <c r="F9" s="48">
        <v>12.5</v>
      </c>
    </row>
    <row r="10" spans="1:6">
      <c r="A10" s="143">
        <v>37281</v>
      </c>
      <c r="B10" s="48">
        <v>9.2200000000000006</v>
      </c>
      <c r="C10" s="48">
        <v>10.72</v>
      </c>
      <c r="D10" s="48">
        <v>8.56</v>
      </c>
      <c r="E10" s="48">
        <v>10.89</v>
      </c>
      <c r="F10" s="48">
        <v>12.51</v>
      </c>
    </row>
    <row r="11" spans="1:6">
      <c r="A11" s="143">
        <v>37288</v>
      </c>
      <c r="B11" s="48">
        <v>9.2200000000000006</v>
      </c>
      <c r="C11" s="48">
        <v>10.68</v>
      </c>
      <c r="D11" s="48">
        <v>8.5399999999999991</v>
      </c>
      <c r="E11" s="48">
        <v>10.92</v>
      </c>
      <c r="F11" s="48">
        <v>12.51</v>
      </c>
    </row>
    <row r="12" spans="1:6">
      <c r="A12" s="143">
        <v>37295</v>
      </c>
      <c r="B12" s="48">
        <v>9.25</v>
      </c>
      <c r="C12" s="48">
        <v>10.7</v>
      </c>
      <c r="D12" s="48">
        <v>8.56</v>
      </c>
      <c r="E12" s="48">
        <v>10.93</v>
      </c>
      <c r="F12" s="48">
        <v>12.51</v>
      </c>
    </row>
    <row r="13" spans="1:6">
      <c r="A13" s="143">
        <v>37302</v>
      </c>
      <c r="B13" s="48">
        <v>8.77</v>
      </c>
      <c r="C13" s="48">
        <v>10.210000000000001</v>
      </c>
      <c r="D13" s="48">
        <v>8.08</v>
      </c>
      <c r="E13" s="48">
        <v>10.44</v>
      </c>
      <c r="F13" s="48">
        <v>12.03</v>
      </c>
    </row>
    <row r="14" spans="1:6">
      <c r="A14" s="143">
        <v>37309</v>
      </c>
      <c r="B14" s="48">
        <v>8.74</v>
      </c>
      <c r="C14" s="48">
        <v>10.19</v>
      </c>
      <c r="D14" s="48">
        <v>8.0399999999999991</v>
      </c>
      <c r="E14" s="48">
        <v>10.39</v>
      </c>
      <c r="F14" s="48">
        <v>12</v>
      </c>
    </row>
    <row r="15" spans="1:6">
      <c r="A15" s="143">
        <v>37316</v>
      </c>
      <c r="B15" s="48">
        <v>8.49</v>
      </c>
      <c r="C15" s="48">
        <v>9.9600000000000009</v>
      </c>
      <c r="D15" s="48">
        <v>7.8</v>
      </c>
      <c r="E15" s="48">
        <v>10.11</v>
      </c>
      <c r="F15" s="48">
        <v>11.74</v>
      </c>
    </row>
    <row r="16" spans="1:6">
      <c r="A16" s="143">
        <v>37323</v>
      </c>
      <c r="B16" s="48">
        <v>8.07</v>
      </c>
      <c r="C16" s="48">
        <v>9.48</v>
      </c>
      <c r="D16" s="48">
        <v>7.35</v>
      </c>
      <c r="E16" s="48">
        <v>9.69</v>
      </c>
      <c r="F16" s="48">
        <v>11.33</v>
      </c>
    </row>
    <row r="17" spans="1:6">
      <c r="A17" s="143">
        <v>37330</v>
      </c>
      <c r="B17" s="48">
        <v>8.06</v>
      </c>
      <c r="C17" s="48">
        <v>9.43</v>
      </c>
      <c r="D17" s="48">
        <v>7.33</v>
      </c>
      <c r="E17" s="48">
        <v>9.76</v>
      </c>
      <c r="F17" s="48">
        <v>11.34</v>
      </c>
    </row>
    <row r="18" spans="1:6">
      <c r="A18" s="143">
        <v>37337</v>
      </c>
      <c r="B18" s="48">
        <v>8.01</v>
      </c>
      <c r="C18" s="48">
        <v>9.3800000000000008</v>
      </c>
      <c r="D18" s="48">
        <v>7.23</v>
      </c>
      <c r="E18" s="48">
        <v>9.6999999999999993</v>
      </c>
      <c r="F18" s="48">
        <v>11.31</v>
      </c>
    </row>
    <row r="19" spans="1:6">
      <c r="A19" s="143">
        <v>37344</v>
      </c>
      <c r="B19" s="48">
        <v>7.69</v>
      </c>
      <c r="C19" s="48">
        <v>9.11</v>
      </c>
      <c r="D19" s="48">
        <v>6.95</v>
      </c>
      <c r="E19" s="48">
        <v>9.5</v>
      </c>
      <c r="F19" s="48">
        <v>11.05</v>
      </c>
    </row>
    <row r="20" spans="1:6">
      <c r="A20" s="143">
        <v>37351</v>
      </c>
      <c r="B20" s="48">
        <v>6.85</v>
      </c>
      <c r="C20" s="48">
        <v>8.27</v>
      </c>
      <c r="D20" s="48">
        <v>6.08</v>
      </c>
      <c r="E20" s="48">
        <v>8.69</v>
      </c>
      <c r="F20" s="48">
        <v>10.19</v>
      </c>
    </row>
    <row r="21" spans="1:6">
      <c r="A21" s="143">
        <v>37358</v>
      </c>
      <c r="B21" s="48">
        <v>6.6</v>
      </c>
      <c r="C21" s="48">
        <v>8.0299999999999994</v>
      </c>
      <c r="D21" s="48">
        <v>5.85</v>
      </c>
      <c r="E21" s="48">
        <v>8.4700000000000006</v>
      </c>
      <c r="F21" s="48">
        <v>9.93</v>
      </c>
    </row>
    <row r="22" spans="1:6">
      <c r="A22" s="143">
        <v>37365</v>
      </c>
      <c r="B22" s="48">
        <v>6.68</v>
      </c>
      <c r="C22" s="48">
        <v>8.1300000000000008</v>
      </c>
      <c r="D22" s="48">
        <v>5.9</v>
      </c>
      <c r="E22" s="48">
        <v>8.5</v>
      </c>
      <c r="F22" s="48">
        <v>9.98</v>
      </c>
    </row>
    <row r="23" spans="1:6">
      <c r="A23" s="143">
        <v>37372</v>
      </c>
      <c r="B23" s="48">
        <v>7.14</v>
      </c>
      <c r="C23" s="48">
        <v>8.61</v>
      </c>
      <c r="D23" s="48">
        <v>6.37</v>
      </c>
      <c r="E23" s="48">
        <v>8.98</v>
      </c>
      <c r="F23" s="48">
        <v>10.45</v>
      </c>
    </row>
    <row r="24" spans="1:6">
      <c r="A24" s="143">
        <v>37379</v>
      </c>
      <c r="B24" s="48">
        <v>6.99</v>
      </c>
      <c r="C24" s="48">
        <v>8.48</v>
      </c>
      <c r="D24" s="48">
        <v>6.27</v>
      </c>
      <c r="E24" s="48">
        <v>9.11</v>
      </c>
      <c r="F24" s="48">
        <v>10.32</v>
      </c>
    </row>
    <row r="25" spans="1:6">
      <c r="A25" s="143">
        <v>37386</v>
      </c>
      <c r="B25" s="48">
        <v>6.64</v>
      </c>
      <c r="C25" s="48">
        <v>8.17</v>
      </c>
      <c r="D25" s="48">
        <v>5.92</v>
      </c>
      <c r="E25" s="48">
        <v>8.77</v>
      </c>
      <c r="F25" s="48">
        <v>9.99</v>
      </c>
    </row>
    <row r="26" spans="1:6">
      <c r="A26" s="143">
        <v>37393</v>
      </c>
      <c r="B26" s="48">
        <v>5.52</v>
      </c>
      <c r="C26" s="48">
        <v>7.15</v>
      </c>
      <c r="D26" s="48">
        <v>4.8899999999999997</v>
      </c>
      <c r="E26" s="48">
        <v>7.77</v>
      </c>
      <c r="F26" s="48">
        <v>8.98</v>
      </c>
    </row>
    <row r="27" spans="1:6">
      <c r="A27" s="143">
        <v>37400</v>
      </c>
      <c r="B27" s="48">
        <v>5.68</v>
      </c>
      <c r="C27" s="48">
        <v>7.27</v>
      </c>
      <c r="D27" s="48">
        <v>4.99</v>
      </c>
      <c r="E27" s="48">
        <v>7.92</v>
      </c>
      <c r="F27" s="48">
        <v>9.09</v>
      </c>
    </row>
    <row r="28" spans="1:6">
      <c r="A28" s="143">
        <v>37407</v>
      </c>
      <c r="B28" s="48">
        <v>5.67</v>
      </c>
      <c r="C28" s="48">
        <v>7.25</v>
      </c>
      <c r="D28" s="48">
        <v>4.96</v>
      </c>
      <c r="E28" s="48">
        <v>7.92</v>
      </c>
      <c r="F28" s="48">
        <v>9.08</v>
      </c>
    </row>
    <row r="29" spans="1:6">
      <c r="A29" s="143">
        <v>37414</v>
      </c>
      <c r="B29" s="48">
        <v>5.53</v>
      </c>
      <c r="C29" s="48">
        <v>7.11</v>
      </c>
      <c r="D29" s="48">
        <v>4.82</v>
      </c>
      <c r="E29" s="48">
        <v>7.74</v>
      </c>
      <c r="F29" s="48">
        <v>8.93</v>
      </c>
    </row>
    <row r="30" spans="1:6">
      <c r="A30" s="143">
        <v>37421</v>
      </c>
      <c r="B30" s="48">
        <v>5.54</v>
      </c>
      <c r="C30" s="48">
        <v>7.12</v>
      </c>
      <c r="D30" s="48">
        <v>4.82</v>
      </c>
      <c r="E30" s="48">
        <v>7.74</v>
      </c>
      <c r="F30" s="48">
        <v>8.93</v>
      </c>
    </row>
    <row r="31" spans="1:6">
      <c r="A31" s="143">
        <v>37428</v>
      </c>
      <c r="B31" s="48">
        <v>5.48</v>
      </c>
      <c r="C31" s="48">
        <v>7.07</v>
      </c>
      <c r="D31" s="48">
        <v>4.7699999999999996</v>
      </c>
      <c r="E31" s="48">
        <v>7.7</v>
      </c>
      <c r="F31" s="48">
        <v>8.8699999999999992</v>
      </c>
    </row>
    <row r="32" spans="1:6">
      <c r="A32" s="143">
        <v>37435</v>
      </c>
      <c r="B32" s="48">
        <v>5.39</v>
      </c>
      <c r="C32" s="48">
        <v>6.97</v>
      </c>
      <c r="D32" s="48">
        <v>4.68</v>
      </c>
      <c r="E32" s="48">
        <v>7.58</v>
      </c>
      <c r="F32" s="48">
        <v>8.76</v>
      </c>
    </row>
    <row r="33" spans="1:6">
      <c r="A33" s="143">
        <v>37442</v>
      </c>
      <c r="B33" s="48">
        <v>5.24</v>
      </c>
      <c r="C33" s="48">
        <v>6.82</v>
      </c>
      <c r="D33" s="48">
        <v>4.54</v>
      </c>
      <c r="E33" s="48">
        <v>7.49</v>
      </c>
      <c r="F33" s="48">
        <v>8.6</v>
      </c>
    </row>
    <row r="34" spans="1:6">
      <c r="A34" s="143">
        <v>37449</v>
      </c>
      <c r="B34" s="48">
        <v>4.82</v>
      </c>
      <c r="C34" s="48">
        <v>6.37</v>
      </c>
      <c r="D34" s="48">
        <v>4.1500000000000004</v>
      </c>
      <c r="E34" s="48">
        <v>7.06</v>
      </c>
      <c r="F34" s="48">
        <v>8.15</v>
      </c>
    </row>
    <row r="35" spans="1:6">
      <c r="A35" s="143">
        <v>37456</v>
      </c>
      <c r="B35" s="48">
        <v>4.88</v>
      </c>
      <c r="C35" s="48">
        <v>6.42</v>
      </c>
      <c r="D35" s="48">
        <v>4.25</v>
      </c>
      <c r="E35" s="48">
        <v>7.13</v>
      </c>
      <c r="F35" s="48">
        <v>8.2100000000000009</v>
      </c>
    </row>
    <row r="36" spans="1:6">
      <c r="A36" s="143">
        <v>37463</v>
      </c>
      <c r="B36" s="48">
        <v>4.9000000000000004</v>
      </c>
      <c r="C36" s="48">
        <v>6.47</v>
      </c>
      <c r="D36" s="48">
        <v>4.3</v>
      </c>
      <c r="E36" s="48">
        <v>7.23</v>
      </c>
      <c r="F36" s="48">
        <v>8.2100000000000009</v>
      </c>
    </row>
    <row r="37" spans="1:6">
      <c r="A37" s="143">
        <v>37470</v>
      </c>
      <c r="B37" s="48">
        <v>4.47</v>
      </c>
      <c r="C37" s="48">
        <v>6.03</v>
      </c>
      <c r="D37" s="48">
        <v>3.86</v>
      </c>
      <c r="E37" s="48">
        <v>7.05</v>
      </c>
      <c r="F37" s="48">
        <v>7.76</v>
      </c>
    </row>
    <row r="38" spans="1:6">
      <c r="A38" s="143">
        <v>37477</v>
      </c>
      <c r="B38" s="48">
        <v>4.49</v>
      </c>
      <c r="C38" s="48">
        <v>6.08</v>
      </c>
      <c r="D38" s="48">
        <v>3.85</v>
      </c>
      <c r="E38" s="48">
        <v>7.02</v>
      </c>
      <c r="F38" s="48">
        <v>7.76</v>
      </c>
    </row>
    <row r="39" spans="1:6">
      <c r="A39" s="143">
        <v>37484</v>
      </c>
      <c r="B39" s="48">
        <v>4.3499999999999996</v>
      </c>
      <c r="C39" s="48">
        <v>5.94</v>
      </c>
      <c r="D39" s="48">
        <v>3.72</v>
      </c>
      <c r="E39" s="48">
        <v>6.91</v>
      </c>
      <c r="F39" s="48">
        <v>7.64</v>
      </c>
    </row>
    <row r="40" spans="1:6">
      <c r="A40" s="143">
        <v>37491</v>
      </c>
      <c r="B40" s="48">
        <v>4.3499999999999996</v>
      </c>
      <c r="C40" s="48">
        <v>5.92</v>
      </c>
      <c r="D40" s="48">
        <v>3.71</v>
      </c>
      <c r="E40" s="48">
        <v>6.92</v>
      </c>
      <c r="F40" s="48">
        <v>7.65</v>
      </c>
    </row>
    <row r="41" spans="1:6">
      <c r="A41" s="143">
        <v>37498</v>
      </c>
      <c r="B41" s="48">
        <v>4.2300000000000004</v>
      </c>
      <c r="C41" s="48">
        <v>5.77</v>
      </c>
      <c r="D41" s="48">
        <v>3.57</v>
      </c>
      <c r="E41" s="48">
        <v>6.83</v>
      </c>
      <c r="F41" s="48">
        <v>7.52</v>
      </c>
    </row>
    <row r="42" spans="1:6">
      <c r="A42" s="143">
        <v>37505</v>
      </c>
      <c r="B42" s="48">
        <v>4.1399999999999997</v>
      </c>
      <c r="C42" s="48">
        <v>5.67</v>
      </c>
      <c r="D42" s="48">
        <v>3.46</v>
      </c>
      <c r="E42" s="48">
        <v>6.74</v>
      </c>
      <c r="F42" s="48">
        <v>7.38</v>
      </c>
    </row>
    <row r="43" spans="1:6">
      <c r="A43" s="143">
        <v>37512</v>
      </c>
      <c r="B43" s="48">
        <v>4.0599999999999996</v>
      </c>
      <c r="C43" s="48">
        <v>5.55</v>
      </c>
      <c r="D43" s="48">
        <v>3.36</v>
      </c>
      <c r="E43" s="48">
        <v>6.65</v>
      </c>
      <c r="F43" s="48">
        <v>7.3</v>
      </c>
    </row>
    <row r="44" spans="1:6">
      <c r="A44" s="143">
        <v>37519</v>
      </c>
      <c r="B44" s="48">
        <v>3.6</v>
      </c>
      <c r="C44" s="48">
        <v>5.0999999999999996</v>
      </c>
      <c r="D44" s="48">
        <v>2.92</v>
      </c>
      <c r="E44" s="48">
        <v>6.18</v>
      </c>
      <c r="F44" s="48">
        <v>6.84</v>
      </c>
    </row>
    <row r="45" spans="1:6">
      <c r="A45" s="143">
        <v>37526</v>
      </c>
      <c r="B45" s="48">
        <v>3.53</v>
      </c>
      <c r="C45" s="48">
        <v>5.03</v>
      </c>
      <c r="D45" s="48">
        <v>2.87</v>
      </c>
      <c r="E45" s="48">
        <v>6.06</v>
      </c>
      <c r="F45" s="48">
        <v>6.76</v>
      </c>
    </row>
    <row r="46" spans="1:6">
      <c r="A46" s="143">
        <v>37533</v>
      </c>
      <c r="B46" s="48">
        <v>3.52</v>
      </c>
      <c r="C46" s="48">
        <v>5.01</v>
      </c>
      <c r="D46" s="48">
        <v>2.84</v>
      </c>
      <c r="E46" s="48">
        <v>6.02</v>
      </c>
      <c r="F46" s="48">
        <v>6.7</v>
      </c>
    </row>
    <row r="47" spans="1:6">
      <c r="A47" s="143">
        <v>37540</v>
      </c>
      <c r="B47" s="48">
        <v>3.41</v>
      </c>
      <c r="C47" s="48">
        <v>4.8899999999999997</v>
      </c>
      <c r="D47" s="48">
        <v>2.7</v>
      </c>
      <c r="E47" s="48">
        <v>5.89</v>
      </c>
      <c r="F47" s="48">
        <v>6.6</v>
      </c>
    </row>
    <row r="48" spans="1:6">
      <c r="A48" s="143">
        <v>37547</v>
      </c>
      <c r="B48" s="48">
        <v>3.28</v>
      </c>
      <c r="C48" s="48">
        <v>4.74</v>
      </c>
      <c r="D48" s="48">
        <v>2.57</v>
      </c>
      <c r="E48" s="48">
        <v>5.79</v>
      </c>
      <c r="F48" s="48">
        <v>6.5</v>
      </c>
    </row>
    <row r="49" spans="1:6">
      <c r="A49" s="143">
        <v>37554</v>
      </c>
      <c r="B49" s="48">
        <v>3.29</v>
      </c>
      <c r="C49" s="48">
        <v>4.72</v>
      </c>
      <c r="D49" s="48">
        <v>2.5499999999999998</v>
      </c>
      <c r="E49" s="48">
        <v>5.79</v>
      </c>
      <c r="F49" s="48">
        <v>6.47</v>
      </c>
    </row>
    <row r="50" spans="1:6">
      <c r="A50" s="143">
        <v>37561</v>
      </c>
      <c r="B50" s="48">
        <v>3.38</v>
      </c>
      <c r="C50" s="48">
        <v>4.96</v>
      </c>
      <c r="D50" s="48">
        <v>2.68</v>
      </c>
      <c r="E50" s="48">
        <v>5.88</v>
      </c>
      <c r="F50" s="48">
        <v>6.54</v>
      </c>
    </row>
    <row r="51" spans="1:6">
      <c r="A51" s="143">
        <v>37568</v>
      </c>
      <c r="B51" s="48">
        <v>3.33</v>
      </c>
      <c r="C51" s="48">
        <v>5.13</v>
      </c>
      <c r="D51" s="48">
        <v>2.57</v>
      </c>
      <c r="E51" s="48">
        <v>5.87</v>
      </c>
      <c r="F51" s="48">
        <v>6.46</v>
      </c>
    </row>
    <row r="52" spans="1:6">
      <c r="A52" s="143">
        <v>37575</v>
      </c>
      <c r="B52" s="48">
        <v>3.12</v>
      </c>
      <c r="C52" s="48">
        <v>4.82</v>
      </c>
      <c r="D52" s="48">
        <v>2.25</v>
      </c>
      <c r="E52" s="48">
        <v>5.53</v>
      </c>
      <c r="F52" s="48">
        <v>6.17</v>
      </c>
    </row>
    <row r="53" spans="1:6">
      <c r="A53" s="143">
        <v>37582</v>
      </c>
      <c r="B53" s="48">
        <v>3.17</v>
      </c>
      <c r="C53" s="48">
        <v>4.79</v>
      </c>
      <c r="D53" s="48">
        <v>2.2200000000000002</v>
      </c>
      <c r="E53" s="48">
        <v>5.48</v>
      </c>
      <c r="F53" s="48">
        <v>6.14</v>
      </c>
    </row>
    <row r="54" spans="1:6">
      <c r="A54" s="143">
        <v>37589</v>
      </c>
      <c r="B54" s="48">
        <v>3.13</v>
      </c>
      <c r="C54" s="48">
        <v>4.75</v>
      </c>
      <c r="D54" s="48">
        <v>2.14</v>
      </c>
      <c r="E54" s="48">
        <v>5.43</v>
      </c>
      <c r="F54" s="48">
        <v>6.11</v>
      </c>
    </row>
    <row r="55" spans="1:6">
      <c r="A55" s="143">
        <v>37596</v>
      </c>
      <c r="B55" s="48">
        <v>3.23</v>
      </c>
      <c r="C55" s="48">
        <v>4.72</v>
      </c>
      <c r="D55" s="48">
        <v>2.13</v>
      </c>
      <c r="E55" s="48">
        <v>5.43</v>
      </c>
      <c r="F55" s="48">
        <v>6.08</v>
      </c>
    </row>
    <row r="56" spans="1:6">
      <c r="A56" s="143">
        <v>37603</v>
      </c>
      <c r="B56" s="48">
        <v>3.06</v>
      </c>
      <c r="C56" s="48">
        <v>4.58</v>
      </c>
      <c r="D56" s="48">
        <v>1.99</v>
      </c>
      <c r="E56" s="48">
        <v>5.31</v>
      </c>
      <c r="F56" s="48">
        <v>5.93</v>
      </c>
    </row>
    <row r="57" spans="1:6">
      <c r="A57" s="143">
        <v>37610</v>
      </c>
      <c r="B57" s="48">
        <v>3.21</v>
      </c>
      <c r="C57" s="48">
        <v>4.75</v>
      </c>
      <c r="D57" s="48">
        <v>2.14</v>
      </c>
      <c r="E57" s="48">
        <v>5.45</v>
      </c>
      <c r="F57" s="48">
        <v>6.09</v>
      </c>
    </row>
    <row r="58" spans="1:6">
      <c r="A58" s="143">
        <v>37617</v>
      </c>
      <c r="B58" s="48">
        <v>3.26</v>
      </c>
      <c r="C58" s="48">
        <v>4.78</v>
      </c>
      <c r="D58" s="48">
        <v>2.16</v>
      </c>
      <c r="E58" s="48">
        <v>5.54</v>
      </c>
      <c r="F58" s="48">
        <v>6.12</v>
      </c>
    </row>
    <row r="59" spans="1:6">
      <c r="A59" s="143">
        <v>37624</v>
      </c>
      <c r="B59" s="48">
        <v>3.32</v>
      </c>
      <c r="C59" s="48">
        <v>4.79</v>
      </c>
      <c r="D59" s="48">
        <v>2.1800000000000002</v>
      </c>
      <c r="E59" s="48">
        <v>5.56</v>
      </c>
      <c r="F59" s="48">
        <v>6.12</v>
      </c>
    </row>
    <row r="60" spans="1:6">
      <c r="A60" s="143">
        <v>37631</v>
      </c>
      <c r="B60" s="48">
        <v>3.42</v>
      </c>
      <c r="C60" s="48">
        <v>4.87</v>
      </c>
      <c r="D60" s="48">
        <v>2.25</v>
      </c>
      <c r="E60" s="48">
        <v>5.62</v>
      </c>
      <c r="F60" s="48">
        <v>6.19</v>
      </c>
    </row>
    <row r="61" spans="1:6">
      <c r="A61" s="143">
        <v>37638</v>
      </c>
      <c r="B61" s="48">
        <v>3.53</v>
      </c>
      <c r="C61" s="48">
        <v>4.99</v>
      </c>
      <c r="D61" s="48">
        <v>2.38</v>
      </c>
      <c r="E61" s="48">
        <v>5.73</v>
      </c>
      <c r="F61" s="48">
        <v>6.29</v>
      </c>
    </row>
    <row r="62" spans="1:6">
      <c r="A62" s="143">
        <v>37645</v>
      </c>
      <c r="B62" s="48">
        <v>3.53</v>
      </c>
      <c r="C62" s="48">
        <v>5</v>
      </c>
      <c r="D62" s="48">
        <v>2.38</v>
      </c>
      <c r="E62" s="48">
        <v>5.75</v>
      </c>
      <c r="F62" s="48">
        <v>6.29</v>
      </c>
    </row>
    <row r="63" spans="1:6">
      <c r="A63" s="143">
        <v>37652</v>
      </c>
      <c r="B63" s="48">
        <v>3.45</v>
      </c>
      <c r="C63" s="48">
        <v>4.9000000000000004</v>
      </c>
      <c r="D63" s="48">
        <v>2.29</v>
      </c>
      <c r="E63" s="48">
        <v>5.65</v>
      </c>
      <c r="F63" s="48">
        <v>6.19</v>
      </c>
    </row>
    <row r="64" spans="1:6">
      <c r="A64" s="143">
        <v>37659</v>
      </c>
      <c r="B64" s="48">
        <v>3.24</v>
      </c>
      <c r="C64" s="48">
        <v>4.6500000000000004</v>
      </c>
      <c r="D64" s="48">
        <v>2.27</v>
      </c>
      <c r="E64" s="48">
        <v>5.41</v>
      </c>
      <c r="F64" s="48">
        <v>5.94</v>
      </c>
    </row>
    <row r="65" spans="1:6">
      <c r="A65" s="143">
        <v>37666</v>
      </c>
      <c r="B65" s="48">
        <v>2.72</v>
      </c>
      <c r="C65" s="48">
        <v>4.0599999999999996</v>
      </c>
      <c r="D65" s="48">
        <v>1.71</v>
      </c>
      <c r="E65" s="48">
        <v>4.8099999999999996</v>
      </c>
      <c r="F65" s="48">
        <v>5.34</v>
      </c>
    </row>
    <row r="66" spans="1:6">
      <c r="A66" s="143">
        <v>37673</v>
      </c>
      <c r="B66" s="48">
        <v>2.85</v>
      </c>
      <c r="C66" s="48">
        <v>4.1900000000000004</v>
      </c>
      <c r="D66" s="48">
        <v>1.83</v>
      </c>
      <c r="E66" s="48">
        <v>4.95</v>
      </c>
      <c r="F66" s="48">
        <v>5.47</v>
      </c>
    </row>
    <row r="67" spans="1:6">
      <c r="A67" s="143">
        <v>37680</v>
      </c>
      <c r="B67" s="48">
        <v>2.96</v>
      </c>
      <c r="C67" s="48">
        <v>4.1500000000000004</v>
      </c>
      <c r="D67" s="48">
        <v>1.81</v>
      </c>
      <c r="E67" s="48">
        <v>4.92</v>
      </c>
      <c r="F67" s="48">
        <v>5.43</v>
      </c>
    </row>
    <row r="68" spans="1:6">
      <c r="A68" s="143">
        <v>37687</v>
      </c>
      <c r="B68" s="48">
        <v>2.89</v>
      </c>
      <c r="C68" s="48">
        <v>4.0999999999999996</v>
      </c>
      <c r="D68" s="48">
        <v>1.75</v>
      </c>
      <c r="E68" s="48">
        <v>5.1100000000000003</v>
      </c>
      <c r="F68" s="48">
        <v>5.36</v>
      </c>
    </row>
    <row r="69" spans="1:6">
      <c r="A69" s="143">
        <v>37694</v>
      </c>
      <c r="B69" s="48">
        <v>2.82</v>
      </c>
      <c r="C69" s="48">
        <v>4.0999999999999996</v>
      </c>
      <c r="D69" s="48">
        <v>1.73</v>
      </c>
      <c r="E69" s="48">
        <v>5.0599999999999996</v>
      </c>
      <c r="F69" s="48">
        <v>5.32</v>
      </c>
    </row>
    <row r="70" spans="1:6">
      <c r="A70" s="143">
        <v>37701</v>
      </c>
      <c r="B70" s="48">
        <v>2.84</v>
      </c>
      <c r="C70" s="48">
        <v>4.09</v>
      </c>
      <c r="D70" s="48">
        <v>1.72</v>
      </c>
      <c r="E70" s="48">
        <v>5.0599999999999996</v>
      </c>
      <c r="F70" s="48">
        <v>5.32</v>
      </c>
    </row>
    <row r="71" spans="1:6">
      <c r="A71" s="143">
        <v>37708</v>
      </c>
      <c r="B71" s="48">
        <v>2.81</v>
      </c>
      <c r="C71" s="48">
        <v>4.05</v>
      </c>
      <c r="D71" s="48">
        <v>1.68</v>
      </c>
      <c r="E71" s="48">
        <v>5.01</v>
      </c>
      <c r="F71" s="48">
        <v>5.28</v>
      </c>
    </row>
    <row r="72" spans="1:6">
      <c r="A72" s="143">
        <v>37715</v>
      </c>
      <c r="B72" s="48">
        <v>2.75</v>
      </c>
      <c r="C72" s="48">
        <v>3.99</v>
      </c>
      <c r="D72" s="48">
        <v>1.63</v>
      </c>
      <c r="E72" s="48">
        <v>4.96</v>
      </c>
      <c r="F72" s="48">
        <v>5.2</v>
      </c>
    </row>
    <row r="73" spans="1:6">
      <c r="A73" s="143">
        <v>37722</v>
      </c>
      <c r="B73" s="48">
        <v>2.72</v>
      </c>
      <c r="C73" s="48">
        <v>3.95</v>
      </c>
      <c r="D73" s="48">
        <v>1.59</v>
      </c>
      <c r="E73" s="48">
        <v>4.9400000000000004</v>
      </c>
      <c r="F73" s="48">
        <v>5.18</v>
      </c>
    </row>
    <row r="74" spans="1:6">
      <c r="A74" s="143">
        <v>37729</v>
      </c>
      <c r="B74" s="48">
        <v>2.73</v>
      </c>
      <c r="C74" s="48">
        <v>3.96</v>
      </c>
      <c r="D74" s="48">
        <v>1.62</v>
      </c>
      <c r="E74" s="48">
        <v>4.97</v>
      </c>
      <c r="F74" s="48">
        <v>5.22</v>
      </c>
    </row>
    <row r="75" spans="1:6">
      <c r="A75" s="143">
        <v>37736</v>
      </c>
      <c r="B75" s="48">
        <v>2.74</v>
      </c>
      <c r="C75" s="48">
        <v>3.97</v>
      </c>
      <c r="D75" s="48">
        <v>1.64</v>
      </c>
      <c r="E75" s="48">
        <v>4.97</v>
      </c>
      <c r="F75" s="48">
        <v>5.22</v>
      </c>
    </row>
    <row r="76" spans="1:6">
      <c r="A76" s="143">
        <v>37743</v>
      </c>
      <c r="B76" s="48">
        <v>2.76</v>
      </c>
      <c r="C76" s="48">
        <v>3.97</v>
      </c>
      <c r="D76" s="48">
        <v>1.67</v>
      </c>
      <c r="E76" s="48">
        <v>4.96</v>
      </c>
      <c r="F76" s="48">
        <v>5.2</v>
      </c>
    </row>
    <row r="77" spans="1:6">
      <c r="A77" s="143">
        <v>37750</v>
      </c>
      <c r="B77" s="48">
        <v>2.81</v>
      </c>
      <c r="C77" s="48">
        <v>3.99</v>
      </c>
      <c r="D77" s="48">
        <v>1.62</v>
      </c>
      <c r="E77" s="48">
        <v>4.99</v>
      </c>
      <c r="F77" s="48">
        <v>5.22</v>
      </c>
    </row>
    <row r="78" spans="1:6">
      <c r="A78" s="143">
        <v>37757</v>
      </c>
      <c r="B78" s="48">
        <v>2.87</v>
      </c>
      <c r="C78" s="48">
        <v>3.99</v>
      </c>
      <c r="D78" s="48">
        <v>1.61</v>
      </c>
      <c r="E78" s="48">
        <v>4.99</v>
      </c>
      <c r="F78" s="48">
        <v>5.22</v>
      </c>
    </row>
    <row r="79" spans="1:6">
      <c r="A79" s="143">
        <v>37764</v>
      </c>
      <c r="B79" s="48">
        <v>2.91</v>
      </c>
      <c r="C79" s="48">
        <v>3.97</v>
      </c>
      <c r="D79" s="48">
        <v>1.63</v>
      </c>
      <c r="E79" s="48">
        <v>4.97</v>
      </c>
      <c r="F79" s="48">
        <v>5.19</v>
      </c>
    </row>
    <row r="80" spans="1:6">
      <c r="A80" s="143">
        <v>37771</v>
      </c>
      <c r="B80" s="48">
        <v>2.99</v>
      </c>
      <c r="C80" s="48">
        <v>3.98</v>
      </c>
      <c r="D80" s="48">
        <v>1.63</v>
      </c>
      <c r="E80" s="48">
        <v>4.9800000000000004</v>
      </c>
      <c r="F80" s="48">
        <v>5.2</v>
      </c>
    </row>
    <row r="81" spans="1:6">
      <c r="A81" s="143">
        <v>37778</v>
      </c>
      <c r="B81" s="48">
        <v>3.14</v>
      </c>
      <c r="C81" s="48">
        <v>4.07</v>
      </c>
      <c r="D81" s="48">
        <v>1.61</v>
      </c>
      <c r="E81" s="48">
        <v>5.0199999999999996</v>
      </c>
      <c r="F81" s="48">
        <v>5.22</v>
      </c>
    </row>
    <row r="82" spans="1:6">
      <c r="A82" s="143">
        <v>37785</v>
      </c>
      <c r="B82" s="48">
        <v>3.15</v>
      </c>
      <c r="C82" s="48">
        <v>4.1900000000000004</v>
      </c>
      <c r="D82" s="48">
        <v>1.62</v>
      </c>
      <c r="E82" s="48">
        <v>5.0199999999999996</v>
      </c>
      <c r="F82" s="48">
        <v>5.22</v>
      </c>
    </row>
    <row r="83" spans="1:6">
      <c r="A83" s="143">
        <v>37792</v>
      </c>
      <c r="B83" s="48">
        <v>3.14</v>
      </c>
      <c r="C83" s="48">
        <v>4.26</v>
      </c>
      <c r="D83" s="48">
        <v>1.66</v>
      </c>
      <c r="E83" s="48">
        <v>5</v>
      </c>
      <c r="F83" s="48">
        <v>5.22</v>
      </c>
    </row>
    <row r="84" spans="1:6">
      <c r="A84" s="143">
        <v>37799</v>
      </c>
      <c r="B84" s="48">
        <v>3.12</v>
      </c>
      <c r="C84" s="48">
        <v>4.1500000000000004</v>
      </c>
      <c r="D84" s="48">
        <v>1.62</v>
      </c>
      <c r="E84" s="48">
        <v>4.97</v>
      </c>
      <c r="F84" s="48">
        <v>5.2</v>
      </c>
    </row>
    <row r="85" spans="1:6">
      <c r="A85" s="143">
        <v>37806</v>
      </c>
      <c r="B85" s="48">
        <v>3.12</v>
      </c>
      <c r="C85" s="48">
        <v>4.1500000000000004</v>
      </c>
      <c r="D85" s="48">
        <v>1.66</v>
      </c>
      <c r="E85" s="48">
        <v>4.9800000000000004</v>
      </c>
      <c r="F85" s="48">
        <v>5.21</v>
      </c>
    </row>
    <row r="86" spans="1:6">
      <c r="A86" s="143">
        <v>37813</v>
      </c>
      <c r="B86" s="48">
        <v>3.13</v>
      </c>
      <c r="C86" s="48">
        <v>4.1500000000000004</v>
      </c>
      <c r="D86" s="48">
        <v>1.8</v>
      </c>
      <c r="E86" s="48">
        <v>4.9800000000000004</v>
      </c>
      <c r="F86" s="48">
        <v>5.21</v>
      </c>
    </row>
    <row r="87" spans="1:6">
      <c r="A87" s="143">
        <v>37820</v>
      </c>
      <c r="B87" s="48">
        <v>3.12</v>
      </c>
      <c r="C87" s="48">
        <v>4.1399999999999997</v>
      </c>
      <c r="D87" s="48">
        <v>1.85</v>
      </c>
      <c r="E87" s="48">
        <v>4.96</v>
      </c>
      <c r="F87" s="48">
        <v>5.21</v>
      </c>
    </row>
    <row r="88" spans="1:6">
      <c r="A88" s="143">
        <v>37827</v>
      </c>
      <c r="B88" s="48">
        <v>3.18</v>
      </c>
      <c r="C88" s="48">
        <v>4.1900000000000004</v>
      </c>
      <c r="D88" s="48">
        <v>1.87</v>
      </c>
      <c r="E88" s="48">
        <v>5.01</v>
      </c>
      <c r="F88" s="48">
        <v>5.25</v>
      </c>
    </row>
    <row r="89" spans="1:6">
      <c r="A89" s="143">
        <v>37834</v>
      </c>
      <c r="B89" s="48">
        <v>3.17</v>
      </c>
      <c r="C89" s="48">
        <v>4.16</v>
      </c>
      <c r="D89" s="48">
        <v>1.83</v>
      </c>
      <c r="E89" s="48">
        <v>5.01</v>
      </c>
      <c r="F89" s="48">
        <v>5.25</v>
      </c>
    </row>
    <row r="90" spans="1:6">
      <c r="A90" s="143">
        <v>37841</v>
      </c>
      <c r="B90" s="48">
        <v>3.17</v>
      </c>
      <c r="C90" s="48">
        <v>4.17</v>
      </c>
      <c r="D90" s="48">
        <v>1.81</v>
      </c>
      <c r="E90" s="48">
        <v>5.04</v>
      </c>
      <c r="F90" s="48">
        <v>5.25</v>
      </c>
    </row>
    <row r="91" spans="1:6">
      <c r="A91" s="143">
        <v>37848</v>
      </c>
      <c r="B91" s="48">
        <v>3.07</v>
      </c>
      <c r="C91" s="48">
        <v>4.08</v>
      </c>
      <c r="D91" s="48">
        <v>1.71</v>
      </c>
      <c r="E91" s="48">
        <v>4.96</v>
      </c>
      <c r="F91" s="48">
        <v>5.16</v>
      </c>
    </row>
    <row r="92" spans="1:6">
      <c r="A92" s="143">
        <v>37855</v>
      </c>
      <c r="B92" s="48">
        <v>3.06</v>
      </c>
      <c r="C92" s="48">
        <v>4.07</v>
      </c>
      <c r="D92" s="48">
        <v>1.64</v>
      </c>
      <c r="E92" s="48">
        <v>4.95</v>
      </c>
      <c r="F92" s="48">
        <v>5.15</v>
      </c>
    </row>
    <row r="93" spans="1:6">
      <c r="A93" s="143">
        <v>37862</v>
      </c>
      <c r="B93" s="48">
        <v>3.08</v>
      </c>
      <c r="C93" s="48">
        <v>4.09</v>
      </c>
      <c r="D93" s="48">
        <v>1.6</v>
      </c>
      <c r="E93" s="48">
        <v>4.96</v>
      </c>
      <c r="F93" s="48">
        <v>5.17</v>
      </c>
    </row>
    <row r="94" spans="1:6">
      <c r="A94" s="143">
        <v>37869</v>
      </c>
      <c r="B94" s="48">
        <v>3.07</v>
      </c>
      <c r="C94" s="48">
        <v>4.09</v>
      </c>
      <c r="D94" s="48">
        <v>1.55</v>
      </c>
      <c r="E94" s="48">
        <v>4.96</v>
      </c>
      <c r="F94" s="48">
        <v>5.18</v>
      </c>
    </row>
    <row r="95" spans="1:6">
      <c r="A95" s="143">
        <v>37876</v>
      </c>
      <c r="B95" s="48">
        <v>3.09</v>
      </c>
      <c r="C95" s="48">
        <v>4.0999999999999996</v>
      </c>
      <c r="D95" s="48">
        <v>1.55</v>
      </c>
      <c r="E95" s="48">
        <v>4.99</v>
      </c>
      <c r="F95" s="48">
        <v>5.18</v>
      </c>
    </row>
    <row r="96" spans="1:6">
      <c r="A96" s="143">
        <v>37883</v>
      </c>
      <c r="B96" s="48">
        <v>3.09</v>
      </c>
      <c r="C96" s="48">
        <v>4.09</v>
      </c>
      <c r="D96" s="48">
        <v>1.52</v>
      </c>
      <c r="E96" s="48">
        <v>4.99</v>
      </c>
      <c r="F96" s="48">
        <v>5.18</v>
      </c>
    </row>
    <row r="97" spans="1:6">
      <c r="A97" s="143">
        <v>37890</v>
      </c>
      <c r="B97" s="48">
        <v>3.11</v>
      </c>
      <c r="C97" s="48">
        <v>4.0999999999999996</v>
      </c>
      <c r="D97" s="48">
        <v>1.52</v>
      </c>
      <c r="E97" s="48">
        <v>5</v>
      </c>
      <c r="F97" s="48">
        <v>5.18</v>
      </c>
    </row>
    <row r="98" spans="1:6">
      <c r="A98" s="143">
        <v>37897</v>
      </c>
      <c r="B98" s="48">
        <v>2.95</v>
      </c>
      <c r="C98" s="48">
        <v>3.93</v>
      </c>
      <c r="D98" s="48">
        <v>1.36</v>
      </c>
      <c r="E98" s="48">
        <v>4.84</v>
      </c>
      <c r="F98" s="48">
        <v>5.0199999999999996</v>
      </c>
    </row>
    <row r="99" spans="1:6">
      <c r="A99" s="143">
        <v>37904</v>
      </c>
      <c r="B99" s="48">
        <v>2.95</v>
      </c>
      <c r="C99" s="48">
        <v>3.94</v>
      </c>
      <c r="D99" s="48">
        <v>1.35</v>
      </c>
      <c r="E99" s="48">
        <v>4.84</v>
      </c>
      <c r="F99" s="48">
        <v>5.03</v>
      </c>
    </row>
    <row r="100" spans="1:6">
      <c r="A100" s="143">
        <v>37911</v>
      </c>
      <c r="B100" s="48">
        <v>2.95</v>
      </c>
      <c r="C100" s="48">
        <v>3.93</v>
      </c>
      <c r="D100" s="48">
        <v>1.34</v>
      </c>
      <c r="E100" s="48">
        <v>4.8499999999999996</v>
      </c>
      <c r="F100" s="48">
        <v>5.05</v>
      </c>
    </row>
    <row r="101" spans="1:6">
      <c r="A101" s="143">
        <v>37918</v>
      </c>
      <c r="B101" s="48">
        <v>2.95</v>
      </c>
      <c r="C101" s="48">
        <v>3.94</v>
      </c>
      <c r="D101" s="48">
        <v>1.21</v>
      </c>
      <c r="E101" s="48">
        <v>4.8600000000000003</v>
      </c>
      <c r="F101" s="48">
        <v>5.05</v>
      </c>
    </row>
    <row r="102" spans="1:6">
      <c r="A102" s="143">
        <v>37925</v>
      </c>
      <c r="B102" s="48">
        <v>2.94</v>
      </c>
      <c r="C102" s="48">
        <v>3.93</v>
      </c>
      <c r="D102" s="48">
        <v>1.1499999999999999</v>
      </c>
      <c r="E102" s="48">
        <v>4.8499999999999996</v>
      </c>
      <c r="F102" s="48">
        <v>5.04</v>
      </c>
    </row>
    <row r="103" spans="1:6">
      <c r="A103" s="143">
        <v>37932</v>
      </c>
      <c r="B103" s="48">
        <v>2.94</v>
      </c>
      <c r="C103" s="48">
        <v>3.93</v>
      </c>
      <c r="D103" s="48">
        <v>1.1200000000000001</v>
      </c>
      <c r="E103" s="48">
        <v>4.84</v>
      </c>
      <c r="F103" s="48">
        <v>5.05</v>
      </c>
    </row>
    <row r="104" spans="1:6">
      <c r="A104" s="143">
        <v>37939</v>
      </c>
      <c r="B104" s="48">
        <v>2.94</v>
      </c>
      <c r="C104" s="48">
        <v>3.93</v>
      </c>
      <c r="D104" s="48">
        <v>1.1200000000000001</v>
      </c>
      <c r="E104" s="48">
        <v>4.8499999999999996</v>
      </c>
      <c r="F104" s="48">
        <v>5.04</v>
      </c>
    </row>
    <row r="105" spans="1:6">
      <c r="A105" s="143">
        <v>37946</v>
      </c>
      <c r="B105" s="48">
        <v>2.96</v>
      </c>
      <c r="C105" s="48">
        <v>3.93</v>
      </c>
      <c r="D105" s="48">
        <v>1.1200000000000001</v>
      </c>
      <c r="E105" s="48">
        <v>4.8600000000000003</v>
      </c>
      <c r="F105" s="48">
        <v>5.04</v>
      </c>
    </row>
    <row r="106" spans="1:6">
      <c r="A106" s="143">
        <v>37953</v>
      </c>
      <c r="B106" s="48">
        <v>2.95</v>
      </c>
      <c r="C106" s="48">
        <v>3.93</v>
      </c>
      <c r="D106" s="48">
        <v>1.1200000000000001</v>
      </c>
      <c r="E106" s="48">
        <v>4.83</v>
      </c>
      <c r="F106" s="48">
        <v>5.04</v>
      </c>
    </row>
    <row r="107" spans="1:6">
      <c r="A107" s="143">
        <v>37960</v>
      </c>
      <c r="B107" s="48">
        <v>2.93</v>
      </c>
      <c r="C107" s="48">
        <v>3.9</v>
      </c>
      <c r="D107" s="48">
        <v>1.08</v>
      </c>
      <c r="E107" s="48">
        <v>4.8099999999999996</v>
      </c>
      <c r="F107" s="48">
        <v>5.03</v>
      </c>
    </row>
    <row r="108" spans="1:6">
      <c r="A108" s="143">
        <v>37967</v>
      </c>
      <c r="B108" s="48">
        <v>2.98</v>
      </c>
      <c r="C108" s="48">
        <v>3.95</v>
      </c>
      <c r="D108" s="48">
        <v>1.1100000000000001</v>
      </c>
      <c r="E108" s="48">
        <v>4.8600000000000003</v>
      </c>
      <c r="F108" s="48">
        <v>5.07</v>
      </c>
    </row>
    <row r="109" spans="1:6">
      <c r="A109" s="143">
        <v>37974</v>
      </c>
      <c r="B109" s="48">
        <v>2.99</v>
      </c>
      <c r="C109" s="48">
        <v>3.95</v>
      </c>
      <c r="D109" s="48">
        <v>1.1000000000000001</v>
      </c>
      <c r="E109" s="48">
        <v>4.87</v>
      </c>
      <c r="F109" s="48">
        <v>5.07</v>
      </c>
    </row>
    <row r="110" spans="1:6">
      <c r="A110" s="143">
        <v>37981</v>
      </c>
      <c r="B110" s="48">
        <v>2.97</v>
      </c>
      <c r="C110" s="48">
        <v>3.94</v>
      </c>
      <c r="D110" s="48">
        <v>1.08</v>
      </c>
      <c r="E110" s="48">
        <v>4.8499999999999996</v>
      </c>
      <c r="F110" s="48">
        <v>5.0599999999999996</v>
      </c>
    </row>
    <row r="111" spans="1:6">
      <c r="A111" s="143">
        <v>37988</v>
      </c>
      <c r="B111" s="48">
        <v>2.99</v>
      </c>
      <c r="C111" s="48">
        <v>3.96</v>
      </c>
      <c r="D111" s="48">
        <v>1.07</v>
      </c>
      <c r="E111" s="48">
        <v>4.8499999999999996</v>
      </c>
      <c r="F111" s="48">
        <v>5.04</v>
      </c>
    </row>
    <row r="112" spans="1:6">
      <c r="A112" s="143">
        <v>37995</v>
      </c>
      <c r="B112" s="48">
        <v>3.05</v>
      </c>
      <c r="C112" s="48">
        <v>4.01</v>
      </c>
      <c r="D112" s="48">
        <v>1.1100000000000001</v>
      </c>
      <c r="E112" s="48">
        <v>4.9000000000000004</v>
      </c>
      <c r="F112" s="48">
        <v>5.09</v>
      </c>
    </row>
    <row r="113" spans="1:6">
      <c r="A113" s="143">
        <v>38002</v>
      </c>
      <c r="B113" s="48">
        <v>3.09</v>
      </c>
      <c r="C113" s="48">
        <v>4.04</v>
      </c>
      <c r="D113" s="48">
        <v>1.1399999999999999</v>
      </c>
      <c r="E113" s="48">
        <v>4.93</v>
      </c>
      <c r="F113" s="48">
        <v>5.1100000000000003</v>
      </c>
    </row>
    <row r="114" spans="1:6">
      <c r="A114" s="143">
        <v>38009</v>
      </c>
      <c r="B114" s="48">
        <v>3.17</v>
      </c>
      <c r="C114" s="48">
        <v>4.12</v>
      </c>
      <c r="D114" s="48">
        <v>1.18</v>
      </c>
      <c r="E114" s="48">
        <v>5.01</v>
      </c>
      <c r="F114" s="48">
        <v>5.19</v>
      </c>
    </row>
    <row r="115" spans="1:6">
      <c r="A115" s="143">
        <v>38016</v>
      </c>
      <c r="B115" s="48">
        <v>3.16</v>
      </c>
      <c r="C115" s="48">
        <v>4.12</v>
      </c>
      <c r="D115" s="48">
        <v>1.1100000000000001</v>
      </c>
      <c r="E115" s="48">
        <v>5</v>
      </c>
      <c r="F115" s="48">
        <v>5.2</v>
      </c>
    </row>
    <row r="116" spans="1:6">
      <c r="A116" s="143">
        <v>38023</v>
      </c>
      <c r="B116" s="48">
        <v>3.11</v>
      </c>
      <c r="C116" s="48">
        <v>4.0599999999999996</v>
      </c>
      <c r="D116" s="48">
        <v>1.03</v>
      </c>
      <c r="E116" s="48">
        <v>4.95</v>
      </c>
      <c r="F116" s="48">
        <v>5.14</v>
      </c>
    </row>
    <row r="117" spans="1:6">
      <c r="A117" s="143">
        <v>38030</v>
      </c>
      <c r="B117" s="48">
        <v>3.02</v>
      </c>
      <c r="C117" s="48">
        <v>3.97</v>
      </c>
      <c r="D117" s="48">
        <v>0.93</v>
      </c>
      <c r="E117" s="48">
        <v>4.8499999999999996</v>
      </c>
      <c r="F117" s="48">
        <v>5.04</v>
      </c>
    </row>
    <row r="118" spans="1:6">
      <c r="A118" s="143">
        <v>38037</v>
      </c>
      <c r="B118" s="48">
        <v>3.06</v>
      </c>
      <c r="C118" s="48">
        <v>4</v>
      </c>
      <c r="D118" s="48">
        <v>0.95</v>
      </c>
      <c r="E118" s="48">
        <v>4.8499999999999996</v>
      </c>
      <c r="F118" s="48">
        <v>5.07</v>
      </c>
    </row>
    <row r="119" spans="1:6">
      <c r="A119" s="143">
        <v>38044</v>
      </c>
      <c r="B119" s="48">
        <v>3.22</v>
      </c>
      <c r="C119" s="48">
        <v>4.1500000000000004</v>
      </c>
      <c r="D119" s="48">
        <v>1.07</v>
      </c>
      <c r="E119" s="48">
        <v>5.01</v>
      </c>
      <c r="F119" s="48">
        <v>5.22</v>
      </c>
    </row>
    <row r="120" spans="1:6">
      <c r="A120" s="143">
        <v>38051</v>
      </c>
      <c r="B120" s="48">
        <v>3.23</v>
      </c>
      <c r="C120" s="48">
        <v>4.17</v>
      </c>
      <c r="D120" s="48">
        <v>1.02</v>
      </c>
      <c r="E120" s="48">
        <v>5.03</v>
      </c>
      <c r="F120" s="48">
        <v>5.24</v>
      </c>
    </row>
    <row r="121" spans="1:6">
      <c r="A121" s="143">
        <v>38058</v>
      </c>
      <c r="B121" s="48">
        <v>3.27</v>
      </c>
      <c r="C121" s="48">
        <v>4.21</v>
      </c>
      <c r="D121" s="48">
        <v>1.05</v>
      </c>
      <c r="E121" s="48">
        <v>5.07</v>
      </c>
      <c r="F121" s="48">
        <v>5.27</v>
      </c>
    </row>
    <row r="122" spans="1:6">
      <c r="A122" s="143">
        <v>38065</v>
      </c>
      <c r="B122" s="48">
        <v>3.33</v>
      </c>
      <c r="C122" s="48">
        <v>4.25</v>
      </c>
      <c r="D122" s="48">
        <v>1.07</v>
      </c>
      <c r="E122" s="48">
        <v>5.1100000000000003</v>
      </c>
      <c r="F122" s="48">
        <v>5.31</v>
      </c>
    </row>
    <row r="123" spans="1:6">
      <c r="A123" s="143">
        <v>38072</v>
      </c>
      <c r="B123" s="48">
        <v>3.39</v>
      </c>
      <c r="C123" s="48">
        <v>4.25</v>
      </c>
      <c r="D123" s="48">
        <v>1.01</v>
      </c>
      <c r="E123" s="48">
        <v>5.1100000000000003</v>
      </c>
      <c r="F123" s="48">
        <v>5.31</v>
      </c>
    </row>
    <row r="124" spans="1:6">
      <c r="A124" s="143">
        <v>38079</v>
      </c>
      <c r="B124" s="48">
        <v>3.33</v>
      </c>
      <c r="C124" s="48">
        <v>4.25</v>
      </c>
      <c r="D124" s="48">
        <v>0.98</v>
      </c>
      <c r="E124" s="48">
        <v>5.1100000000000003</v>
      </c>
      <c r="F124" s="48">
        <v>5.31</v>
      </c>
    </row>
    <row r="125" spans="1:6">
      <c r="A125" s="143">
        <v>38086</v>
      </c>
      <c r="B125" s="48">
        <v>3.32</v>
      </c>
      <c r="C125" s="48">
        <v>4.22</v>
      </c>
      <c r="D125" s="48">
        <v>0.96</v>
      </c>
      <c r="E125" s="48">
        <v>5.09</v>
      </c>
      <c r="F125" s="48">
        <v>5.31</v>
      </c>
    </row>
    <row r="126" spans="1:6">
      <c r="A126" s="143">
        <v>38093</v>
      </c>
      <c r="B126" s="48">
        <v>3.33</v>
      </c>
      <c r="C126" s="48">
        <v>4.2300000000000004</v>
      </c>
      <c r="D126" s="48">
        <v>1.01</v>
      </c>
      <c r="E126" s="48">
        <v>5.0999999999999996</v>
      </c>
      <c r="F126" s="48">
        <v>5.33</v>
      </c>
    </row>
    <row r="127" spans="1:6">
      <c r="A127" s="143">
        <v>38100</v>
      </c>
      <c r="B127" s="48">
        <v>3.32</v>
      </c>
      <c r="C127" s="48">
        <v>4.21</v>
      </c>
      <c r="D127" s="48">
        <v>0.99</v>
      </c>
      <c r="E127" s="48">
        <v>5.0999999999999996</v>
      </c>
      <c r="F127" s="48">
        <v>5.33</v>
      </c>
    </row>
    <row r="128" spans="1:6">
      <c r="A128" s="143">
        <v>38107</v>
      </c>
      <c r="B128" s="48">
        <v>3.33</v>
      </c>
      <c r="C128" s="48">
        <v>4.22</v>
      </c>
      <c r="D128" s="48">
        <v>0.97</v>
      </c>
      <c r="E128" s="48">
        <v>5.13</v>
      </c>
      <c r="F128" s="48">
        <v>5.36</v>
      </c>
    </row>
    <row r="129" spans="1:6">
      <c r="A129" s="143">
        <v>38114</v>
      </c>
      <c r="B129" s="48">
        <v>3.54</v>
      </c>
      <c r="C129" s="48">
        <v>4.4400000000000004</v>
      </c>
      <c r="D129" s="48">
        <v>1.18</v>
      </c>
      <c r="E129" s="48">
        <v>5.37</v>
      </c>
      <c r="F129" s="48">
        <v>5.58</v>
      </c>
    </row>
    <row r="130" spans="1:6">
      <c r="A130" s="143">
        <v>38121</v>
      </c>
      <c r="B130" s="48">
        <v>3.54</v>
      </c>
      <c r="C130" s="48">
        <v>4.37</v>
      </c>
      <c r="D130" s="48">
        <v>1.1499999999999999</v>
      </c>
      <c r="E130" s="48">
        <v>5.36</v>
      </c>
      <c r="F130" s="48">
        <v>5.59</v>
      </c>
    </row>
    <row r="131" spans="1:6">
      <c r="A131" s="143">
        <v>38128</v>
      </c>
      <c r="B131" s="48">
        <v>3.56</v>
      </c>
      <c r="C131" s="48">
        <v>4.37</v>
      </c>
      <c r="D131" s="48">
        <v>1.05</v>
      </c>
      <c r="E131" s="48">
        <v>5.39</v>
      </c>
      <c r="F131" s="48">
        <v>5.6</v>
      </c>
    </row>
    <row r="132" spans="1:6">
      <c r="A132" s="143">
        <v>38135</v>
      </c>
      <c r="B132" s="48">
        <v>3.7</v>
      </c>
      <c r="C132" s="48">
        <v>4.47</v>
      </c>
      <c r="D132" s="48">
        <v>1.1299999999999999</v>
      </c>
      <c r="E132" s="48">
        <v>5.53</v>
      </c>
      <c r="F132" s="48">
        <v>5.74</v>
      </c>
    </row>
    <row r="133" spans="1:6">
      <c r="A133" s="143">
        <v>38142</v>
      </c>
      <c r="B133" s="48">
        <v>3.82</v>
      </c>
      <c r="C133" s="48">
        <v>4.55</v>
      </c>
      <c r="D133" s="48">
        <v>1.21</v>
      </c>
      <c r="E133" s="48">
        <v>5.63</v>
      </c>
      <c r="F133" s="48">
        <v>5.88</v>
      </c>
    </row>
    <row r="134" spans="1:6">
      <c r="A134" s="143">
        <v>38149</v>
      </c>
      <c r="B134" s="48">
        <v>4.0599999999999996</v>
      </c>
      <c r="C134" s="48">
        <v>4.66</v>
      </c>
      <c r="D134" s="48">
        <v>1.38</v>
      </c>
      <c r="E134" s="48">
        <v>5.72</v>
      </c>
      <c r="F134" s="48">
        <v>6.13</v>
      </c>
    </row>
    <row r="135" spans="1:6">
      <c r="A135" s="143">
        <v>38156</v>
      </c>
      <c r="B135" s="48">
        <v>4.09</v>
      </c>
      <c r="C135" s="48">
        <v>4.66</v>
      </c>
      <c r="D135" s="48">
        <v>1.39</v>
      </c>
      <c r="E135" s="48">
        <v>5.74</v>
      </c>
      <c r="F135" s="48">
        <v>6.16</v>
      </c>
    </row>
    <row r="136" spans="1:6">
      <c r="A136" s="143">
        <v>38163</v>
      </c>
      <c r="B136" s="48">
        <v>4.1100000000000003</v>
      </c>
      <c r="C136" s="48">
        <v>4.6500000000000004</v>
      </c>
      <c r="D136" s="48">
        <v>1.38</v>
      </c>
      <c r="E136" s="48">
        <v>5.76</v>
      </c>
      <c r="F136" s="48">
        <v>6.17</v>
      </c>
    </row>
    <row r="137" spans="1:6">
      <c r="A137" s="143">
        <v>38170</v>
      </c>
      <c r="B137" s="48">
        <v>4.49</v>
      </c>
      <c r="C137" s="48">
        <v>5</v>
      </c>
      <c r="D137" s="48">
        <v>1.77</v>
      </c>
      <c r="E137" s="48">
        <v>6.11</v>
      </c>
      <c r="F137" s="48">
        <v>6.55</v>
      </c>
    </row>
    <row r="138" spans="1:6">
      <c r="A138" s="143">
        <v>38177</v>
      </c>
      <c r="B138" s="48">
        <v>4.34</v>
      </c>
      <c r="C138" s="48">
        <v>4.8600000000000003</v>
      </c>
      <c r="D138" s="48">
        <v>1.62</v>
      </c>
      <c r="E138" s="48">
        <v>5.97</v>
      </c>
      <c r="F138" s="48">
        <v>6.4</v>
      </c>
    </row>
    <row r="139" spans="1:6">
      <c r="A139" s="143">
        <v>38184</v>
      </c>
      <c r="B139" s="48">
        <v>4.3499999999999996</v>
      </c>
      <c r="C139" s="48">
        <v>4.83</v>
      </c>
      <c r="D139" s="48">
        <v>1.63</v>
      </c>
      <c r="E139" s="48">
        <v>5.96</v>
      </c>
      <c r="F139" s="48">
        <v>6.41</v>
      </c>
    </row>
    <row r="140" spans="1:6">
      <c r="A140" s="143">
        <v>38191</v>
      </c>
      <c r="B140" s="48">
        <v>4.37</v>
      </c>
      <c r="C140" s="48">
        <v>4.83</v>
      </c>
      <c r="D140" s="48">
        <v>1.59</v>
      </c>
      <c r="E140" s="48">
        <v>5.97</v>
      </c>
      <c r="F140" s="48">
        <v>6.44</v>
      </c>
    </row>
    <row r="141" spans="1:6">
      <c r="A141" s="143">
        <v>38198</v>
      </c>
      <c r="B141" s="48">
        <v>4.3499999999999996</v>
      </c>
      <c r="C141" s="48">
        <v>4.76</v>
      </c>
      <c r="D141" s="48">
        <v>1.52</v>
      </c>
      <c r="E141" s="48">
        <v>5.93</v>
      </c>
      <c r="F141" s="48">
        <v>6.41</v>
      </c>
    </row>
    <row r="142" spans="1:6">
      <c r="A142" s="143">
        <v>38205</v>
      </c>
      <c r="B142" s="48">
        <v>4.3499999999999996</v>
      </c>
      <c r="C142" s="48">
        <v>4.75</v>
      </c>
      <c r="D142" s="48">
        <v>1.49</v>
      </c>
      <c r="E142" s="48">
        <v>5.93</v>
      </c>
      <c r="F142" s="48">
        <v>6.41</v>
      </c>
    </row>
    <row r="143" spans="1:6">
      <c r="A143" s="143">
        <v>38212</v>
      </c>
      <c r="B143" s="48">
        <v>4.34</v>
      </c>
      <c r="C143" s="48">
        <v>4.7300000000000004</v>
      </c>
      <c r="D143" s="48">
        <v>1.49</v>
      </c>
      <c r="E143" s="48">
        <v>5.93</v>
      </c>
      <c r="F143" s="48">
        <v>6.4</v>
      </c>
    </row>
    <row r="144" spans="1:6">
      <c r="A144" s="143">
        <v>38219</v>
      </c>
      <c r="B144" s="48">
        <v>4.34</v>
      </c>
      <c r="C144" s="48">
        <v>4.71</v>
      </c>
      <c r="D144" s="48">
        <v>1.49</v>
      </c>
      <c r="E144" s="48">
        <v>5.93</v>
      </c>
      <c r="F144" s="48">
        <v>6.4</v>
      </c>
    </row>
    <row r="145" spans="1:6">
      <c r="A145" s="143">
        <v>38226</v>
      </c>
      <c r="B145" s="48">
        <v>4.41</v>
      </c>
      <c r="C145" s="48">
        <v>4.74</v>
      </c>
      <c r="D145" s="48">
        <v>1.57</v>
      </c>
      <c r="E145" s="48">
        <v>5.91</v>
      </c>
      <c r="F145" s="48">
        <v>6.47</v>
      </c>
    </row>
    <row r="146" spans="1:6">
      <c r="A146" s="143">
        <v>38233</v>
      </c>
      <c r="B146" s="48">
        <v>4.4800000000000004</v>
      </c>
      <c r="C146" s="48">
        <v>4.78</v>
      </c>
      <c r="D146" s="48">
        <v>1.65</v>
      </c>
      <c r="E146" s="48">
        <v>5.93</v>
      </c>
      <c r="F146" s="48">
        <v>6.55</v>
      </c>
    </row>
    <row r="147" spans="1:6">
      <c r="A147" s="143">
        <v>38240</v>
      </c>
      <c r="B147" s="48">
        <v>4.5199999999999996</v>
      </c>
      <c r="C147" s="48">
        <v>4.76</v>
      </c>
      <c r="D147" s="48">
        <v>1.69</v>
      </c>
      <c r="E147" s="48">
        <v>5.97</v>
      </c>
      <c r="F147" s="48">
        <v>6.59</v>
      </c>
    </row>
    <row r="148" spans="1:6">
      <c r="A148" s="143">
        <v>38247</v>
      </c>
      <c r="B148" s="48">
        <v>4.43</v>
      </c>
      <c r="C148" s="48">
        <v>4.6399999999999997</v>
      </c>
      <c r="D148" s="48">
        <v>1.6</v>
      </c>
      <c r="E148" s="48">
        <v>5.87</v>
      </c>
      <c r="F148" s="48">
        <v>6.5</v>
      </c>
    </row>
    <row r="149" spans="1:6">
      <c r="A149" s="143">
        <v>38254</v>
      </c>
      <c r="B149" s="48">
        <v>4.75</v>
      </c>
      <c r="C149" s="48">
        <v>4.9000000000000004</v>
      </c>
      <c r="D149" s="48">
        <v>1.92</v>
      </c>
      <c r="E149" s="48">
        <v>6.2</v>
      </c>
      <c r="F149" s="48">
        <v>6.81</v>
      </c>
    </row>
    <row r="150" spans="1:6">
      <c r="A150" s="143">
        <v>38261</v>
      </c>
      <c r="B150" s="48">
        <v>4.7300000000000004</v>
      </c>
      <c r="C150" s="48">
        <v>4.8499999999999996</v>
      </c>
      <c r="D150" s="48">
        <v>1.96</v>
      </c>
      <c r="E150" s="48">
        <v>6.18</v>
      </c>
      <c r="F150" s="48">
        <v>6.82</v>
      </c>
    </row>
    <row r="151" spans="1:6">
      <c r="A151" s="143">
        <v>38268</v>
      </c>
      <c r="B151" s="48">
        <v>4.84</v>
      </c>
      <c r="C151" s="48">
        <v>4.93</v>
      </c>
      <c r="D151" s="48">
        <v>2.08</v>
      </c>
      <c r="E151" s="48">
        <v>6.27</v>
      </c>
      <c r="F151" s="48">
        <v>6.94</v>
      </c>
    </row>
    <row r="152" spans="1:6">
      <c r="A152" s="143">
        <v>38275</v>
      </c>
      <c r="B152" s="48">
        <v>4.95</v>
      </c>
      <c r="C152" s="48">
        <v>5.03</v>
      </c>
      <c r="D152" s="48">
        <v>2.21</v>
      </c>
      <c r="E152" s="48">
        <v>6.39</v>
      </c>
      <c r="F152" s="48">
        <v>7.05</v>
      </c>
    </row>
    <row r="153" spans="1:6">
      <c r="A153" s="143">
        <v>38282</v>
      </c>
      <c r="B153" s="48">
        <v>4.96</v>
      </c>
      <c r="C153" s="48">
        <v>4.99</v>
      </c>
      <c r="D153" s="48">
        <v>2.2000000000000002</v>
      </c>
      <c r="E153" s="48">
        <v>6.4</v>
      </c>
      <c r="F153" s="48">
        <v>7.05</v>
      </c>
    </row>
    <row r="154" spans="1:6">
      <c r="A154" s="143">
        <v>38289</v>
      </c>
      <c r="B154" s="48">
        <v>5</v>
      </c>
      <c r="C154" s="48">
        <v>4.9800000000000004</v>
      </c>
      <c r="D154" s="48">
        <v>2.25</v>
      </c>
      <c r="E154" s="48">
        <v>6.42</v>
      </c>
      <c r="F154" s="48">
        <v>7.1</v>
      </c>
    </row>
    <row r="155" spans="1:6">
      <c r="A155" s="143">
        <v>38296</v>
      </c>
      <c r="B155" s="48">
        <v>5.34</v>
      </c>
      <c r="C155" s="48">
        <v>5.28</v>
      </c>
      <c r="D155" s="48">
        <v>2.6</v>
      </c>
      <c r="E155" s="48">
        <v>6.77</v>
      </c>
      <c r="F155" s="48">
        <v>7.45</v>
      </c>
    </row>
    <row r="156" spans="1:6">
      <c r="A156" s="143">
        <v>38303</v>
      </c>
      <c r="B156" s="48">
        <v>5.35</v>
      </c>
      <c r="C156" s="48">
        <v>5.24</v>
      </c>
      <c r="D156" s="48">
        <v>2.63</v>
      </c>
      <c r="E156" s="48">
        <v>6.8</v>
      </c>
      <c r="F156" s="48">
        <v>7.47</v>
      </c>
    </row>
    <row r="157" spans="1:6">
      <c r="A157" s="143">
        <v>38310</v>
      </c>
      <c r="B157" s="48">
        <v>5.36</v>
      </c>
      <c r="C157" s="48">
        <v>5.19</v>
      </c>
      <c r="D157" s="48">
        <v>2.66</v>
      </c>
      <c r="E157" s="48">
        <v>6.76</v>
      </c>
      <c r="F157" s="48">
        <v>7.49</v>
      </c>
    </row>
    <row r="158" spans="1:6">
      <c r="A158" s="143">
        <v>38317</v>
      </c>
      <c r="B158" s="48">
        <v>5.37</v>
      </c>
      <c r="C158" s="48">
        <v>5.15</v>
      </c>
      <c r="D158" s="48">
        <v>2.7</v>
      </c>
      <c r="E158" s="48">
        <v>6.81</v>
      </c>
      <c r="F158" s="48">
        <v>7.5</v>
      </c>
    </row>
    <row r="159" spans="1:6">
      <c r="A159" s="143">
        <v>38324</v>
      </c>
      <c r="B159" s="48">
        <v>6.36</v>
      </c>
      <c r="C159" s="48">
        <v>6.1</v>
      </c>
      <c r="D159" s="48">
        <v>3.68</v>
      </c>
      <c r="E159" s="48">
        <v>7.77</v>
      </c>
      <c r="F159" s="48">
        <v>8.49</v>
      </c>
    </row>
    <row r="160" spans="1:6">
      <c r="A160" s="143">
        <v>38331</v>
      </c>
      <c r="B160" s="48">
        <v>6.38</v>
      </c>
      <c r="C160" s="48">
        <v>6.07</v>
      </c>
      <c r="D160" s="48">
        <v>3.69</v>
      </c>
      <c r="E160" s="48">
        <v>7.78</v>
      </c>
      <c r="F160" s="48">
        <v>8.5</v>
      </c>
    </row>
    <row r="161" spans="1:6">
      <c r="A161" s="143">
        <v>38338</v>
      </c>
      <c r="B161" s="48">
        <v>6.38</v>
      </c>
      <c r="C161" s="48">
        <v>6.03</v>
      </c>
      <c r="D161" s="48">
        <v>3.67</v>
      </c>
      <c r="E161" s="48">
        <v>7.81</v>
      </c>
      <c r="F161" s="48">
        <v>8.5</v>
      </c>
    </row>
    <row r="162" spans="1:6">
      <c r="A162" s="143">
        <v>38345</v>
      </c>
      <c r="B162" s="48">
        <v>6.37</v>
      </c>
      <c r="C162" s="48">
        <v>6</v>
      </c>
      <c r="D162" s="48">
        <v>3.67</v>
      </c>
      <c r="E162" s="48">
        <v>7.81</v>
      </c>
      <c r="F162" s="48">
        <v>8.5</v>
      </c>
    </row>
    <row r="163" spans="1:6">
      <c r="A163" s="143">
        <v>38352</v>
      </c>
      <c r="B163" s="48">
        <v>6.4</v>
      </c>
      <c r="C163" s="48">
        <v>5.99</v>
      </c>
      <c r="D163" s="48">
        <v>3.67</v>
      </c>
      <c r="E163" s="48">
        <v>7.83</v>
      </c>
      <c r="F163" s="48">
        <v>8.5</v>
      </c>
    </row>
    <row r="164" spans="1:6" ht="11.25" customHeight="1">
      <c r="A164" s="143">
        <v>38359</v>
      </c>
      <c r="B164" s="48">
        <v>6.42</v>
      </c>
      <c r="C164" s="48">
        <v>5.95</v>
      </c>
      <c r="D164" s="48">
        <v>3.68</v>
      </c>
      <c r="E164" s="48">
        <v>7.83</v>
      </c>
      <c r="F164" s="48">
        <v>8.51</v>
      </c>
    </row>
    <row r="165" spans="1:6">
      <c r="A165" s="143">
        <v>38366</v>
      </c>
      <c r="B165" s="48">
        <v>6.42</v>
      </c>
      <c r="C165" s="48">
        <v>5.9</v>
      </c>
      <c r="D165" s="48">
        <v>3.69</v>
      </c>
      <c r="E165" s="48">
        <v>7.81</v>
      </c>
      <c r="F165" s="48">
        <v>8.51</v>
      </c>
    </row>
    <row r="166" spans="1:6">
      <c r="A166" s="143">
        <v>38373</v>
      </c>
      <c r="B166" s="48">
        <v>6.42</v>
      </c>
      <c r="C166" s="48">
        <v>5.86</v>
      </c>
      <c r="D166" s="48">
        <v>3.69</v>
      </c>
      <c r="E166" s="48">
        <v>7.82</v>
      </c>
      <c r="F166" s="48">
        <v>8.51</v>
      </c>
    </row>
    <row r="167" spans="1:6">
      <c r="A167" s="143">
        <v>38380</v>
      </c>
      <c r="B167" s="48">
        <v>6.42</v>
      </c>
      <c r="C167" s="48">
        <v>5.82</v>
      </c>
      <c r="D167" s="48">
        <v>3.7</v>
      </c>
      <c r="E167" s="48">
        <v>7.81</v>
      </c>
      <c r="F167" s="48">
        <v>8.51</v>
      </c>
    </row>
    <row r="168" spans="1:6">
      <c r="A168" s="143">
        <v>38387</v>
      </c>
      <c r="B168" s="48">
        <v>6.42</v>
      </c>
      <c r="C168" s="48">
        <v>5.79</v>
      </c>
      <c r="D168" s="48">
        <v>3.7</v>
      </c>
      <c r="E168" s="48">
        <v>7.81</v>
      </c>
      <c r="F168" s="48">
        <v>8.51</v>
      </c>
    </row>
    <row r="169" spans="1:6">
      <c r="A169" s="143">
        <v>38394</v>
      </c>
      <c r="B169" s="48">
        <v>6.41</v>
      </c>
      <c r="C169" s="48">
        <v>5.76</v>
      </c>
      <c r="D169" s="48">
        <v>3.67</v>
      </c>
      <c r="E169" s="48">
        <v>7.79</v>
      </c>
      <c r="F169" s="48">
        <v>8.5</v>
      </c>
    </row>
    <row r="170" spans="1:6">
      <c r="A170" s="143">
        <v>38401</v>
      </c>
      <c r="B170" s="48">
        <v>6.42</v>
      </c>
      <c r="C170" s="48">
        <v>5.7</v>
      </c>
      <c r="D170" s="48">
        <v>3.66</v>
      </c>
      <c r="E170" s="48">
        <v>7.8</v>
      </c>
      <c r="F170" s="48">
        <v>8.5</v>
      </c>
    </row>
    <row r="171" spans="1:6">
      <c r="A171" s="143">
        <v>38408</v>
      </c>
      <c r="B171" s="48">
        <v>6.87</v>
      </c>
      <c r="C171" s="48">
        <v>6.09</v>
      </c>
      <c r="D171" s="48">
        <v>4.05</v>
      </c>
      <c r="E171" s="48">
        <v>8.25</v>
      </c>
      <c r="F171" s="48">
        <v>8.9499999999999993</v>
      </c>
    </row>
    <row r="172" spans="1:6">
      <c r="A172" s="143">
        <v>38415</v>
      </c>
      <c r="B172" s="48">
        <v>6.86</v>
      </c>
      <c r="C172" s="48">
        <v>6.03</v>
      </c>
      <c r="D172" s="48">
        <v>4</v>
      </c>
      <c r="E172" s="48">
        <v>8.24</v>
      </c>
      <c r="F172" s="48">
        <v>8.94</v>
      </c>
    </row>
    <row r="173" spans="1:6">
      <c r="A173" s="143">
        <v>38422</v>
      </c>
      <c r="B173" s="48">
        <v>6.94</v>
      </c>
      <c r="C173" s="48">
        <v>6.07</v>
      </c>
      <c r="D173" s="48">
        <v>4.08</v>
      </c>
      <c r="E173" s="48">
        <v>8.33</v>
      </c>
      <c r="F173" s="48">
        <v>9.02</v>
      </c>
    </row>
    <row r="174" spans="1:6">
      <c r="A174" s="143">
        <v>38429</v>
      </c>
      <c r="B174" s="48">
        <v>7</v>
      </c>
      <c r="C174" s="48">
        <v>6.09</v>
      </c>
      <c r="D174" s="48">
        <v>4.1500000000000004</v>
      </c>
      <c r="E174" s="48">
        <v>8.39</v>
      </c>
      <c r="F174" s="48">
        <v>9.08</v>
      </c>
    </row>
    <row r="175" spans="1:6">
      <c r="A175" s="143">
        <v>38436</v>
      </c>
      <c r="B175" s="48">
        <v>7.04</v>
      </c>
      <c r="C175" s="48">
        <v>6.1</v>
      </c>
      <c r="D175" s="48">
        <v>4.2</v>
      </c>
      <c r="E175" s="48">
        <v>8.43</v>
      </c>
      <c r="F175" s="48">
        <v>9.1300000000000008</v>
      </c>
    </row>
    <row r="176" spans="1:6">
      <c r="A176" s="143">
        <v>38443</v>
      </c>
      <c r="B176" s="48">
        <v>7.04</v>
      </c>
      <c r="C176" s="48">
        <v>6.07</v>
      </c>
      <c r="D176" s="48">
        <v>4.21</v>
      </c>
      <c r="E176" s="48">
        <v>8.42</v>
      </c>
      <c r="F176" s="48">
        <v>9.1300000000000008</v>
      </c>
    </row>
    <row r="177" spans="1:6">
      <c r="A177" s="143">
        <v>38450</v>
      </c>
      <c r="B177" s="48">
        <v>7.06</v>
      </c>
      <c r="C177" s="48">
        <v>6.07</v>
      </c>
      <c r="D177" s="48">
        <v>4.26</v>
      </c>
      <c r="E177" s="48">
        <v>8.42</v>
      </c>
      <c r="F177" s="48">
        <v>9.15</v>
      </c>
    </row>
    <row r="178" spans="1:6">
      <c r="A178" s="143">
        <v>38457</v>
      </c>
      <c r="B178" s="48">
        <v>7.07</v>
      </c>
      <c r="C178" s="48">
        <v>6.05</v>
      </c>
      <c r="D178" s="48">
        <v>4.2699999999999996</v>
      </c>
      <c r="E178" s="48">
        <v>8.44</v>
      </c>
      <c r="F178" s="48">
        <v>9.15</v>
      </c>
    </row>
    <row r="179" spans="1:6">
      <c r="A179" s="143">
        <v>38464</v>
      </c>
      <c r="B179" s="48">
        <v>7.07</v>
      </c>
      <c r="C179" s="48">
        <v>6.03</v>
      </c>
      <c r="D179" s="48">
        <v>4.2699999999999996</v>
      </c>
      <c r="E179" s="48">
        <v>8.44</v>
      </c>
      <c r="F179" s="48">
        <v>9.15</v>
      </c>
    </row>
    <row r="180" spans="1:6">
      <c r="A180" s="143">
        <v>38471</v>
      </c>
      <c r="B180" s="48">
        <v>7.07</v>
      </c>
      <c r="C180" s="48">
        <v>5.99</v>
      </c>
      <c r="D180" s="48">
        <v>4.26</v>
      </c>
      <c r="E180" s="48">
        <v>8.44</v>
      </c>
      <c r="F180" s="48">
        <v>9.15</v>
      </c>
    </row>
    <row r="181" spans="1:6">
      <c r="A181" s="143">
        <v>38478</v>
      </c>
      <c r="B181" s="48">
        <v>7.08</v>
      </c>
      <c r="C181" s="48">
        <v>5.97</v>
      </c>
      <c r="D181" s="48">
        <v>4.2699999999999996</v>
      </c>
      <c r="E181" s="48">
        <v>8.44</v>
      </c>
      <c r="F181" s="48">
        <v>9.15</v>
      </c>
    </row>
    <row r="182" spans="1:6">
      <c r="A182" s="143">
        <v>38485</v>
      </c>
      <c r="B182" s="48">
        <v>7.08</v>
      </c>
      <c r="C182" s="48">
        <v>5.93</v>
      </c>
      <c r="D182" s="48">
        <v>4.32</v>
      </c>
      <c r="E182" s="48">
        <v>8.4499999999999993</v>
      </c>
      <c r="F182" s="48">
        <v>9.15</v>
      </c>
    </row>
    <row r="183" spans="1:6">
      <c r="A183" s="143">
        <v>38492</v>
      </c>
      <c r="B183" s="48">
        <v>7.08</v>
      </c>
      <c r="C183" s="48">
        <v>5.91</v>
      </c>
      <c r="D183" s="48">
        <v>4.33</v>
      </c>
      <c r="E183" s="48">
        <v>8.4499999999999993</v>
      </c>
      <c r="F183" s="48">
        <v>9.15</v>
      </c>
    </row>
    <row r="184" spans="1:6">
      <c r="A184" s="143">
        <v>38499</v>
      </c>
      <c r="B184" s="48">
        <v>7.07</v>
      </c>
      <c r="C184" s="48">
        <v>5.87</v>
      </c>
      <c r="D184" s="48">
        <v>4.33</v>
      </c>
      <c r="E184" s="48">
        <v>8.4499999999999993</v>
      </c>
      <c r="F184" s="48">
        <v>9.15</v>
      </c>
    </row>
    <row r="185" spans="1:6">
      <c r="A185" s="143">
        <v>38506</v>
      </c>
      <c r="B185" s="48">
        <v>7.08</v>
      </c>
      <c r="C185" s="48">
        <v>5.84</v>
      </c>
      <c r="D185" s="48">
        <v>4.34</v>
      </c>
      <c r="E185" s="48">
        <v>8.4499999999999993</v>
      </c>
      <c r="F185" s="48">
        <v>9.15</v>
      </c>
    </row>
    <row r="186" spans="1:6">
      <c r="A186" s="143">
        <v>38513</v>
      </c>
      <c r="B186" s="48">
        <v>7.18</v>
      </c>
      <c r="C186" s="48">
        <v>5.9</v>
      </c>
      <c r="D186" s="48">
        <v>4.4400000000000004</v>
      </c>
      <c r="E186" s="48">
        <v>8.5500000000000007</v>
      </c>
      <c r="F186" s="48">
        <v>9.25</v>
      </c>
    </row>
    <row r="187" spans="1:6">
      <c r="A187" s="143">
        <v>38520</v>
      </c>
      <c r="B187" s="48">
        <v>7.19</v>
      </c>
      <c r="C187" s="48">
        <v>5.86</v>
      </c>
      <c r="D187" s="48">
        <v>4.4400000000000004</v>
      </c>
      <c r="E187" s="48">
        <v>8.5500000000000007</v>
      </c>
      <c r="F187" s="48">
        <v>9.25</v>
      </c>
    </row>
    <row r="188" spans="1:6" s="94" customFormat="1">
      <c r="A188" s="143">
        <v>38527</v>
      </c>
      <c r="B188" s="48">
        <v>7.2</v>
      </c>
      <c r="C188" s="48">
        <v>5.82</v>
      </c>
      <c r="D188" s="48">
        <v>4.49</v>
      </c>
      <c r="E188" s="48">
        <v>8.5500000000000007</v>
      </c>
      <c r="F188" s="48">
        <v>9.25</v>
      </c>
    </row>
    <row r="189" spans="1:6">
      <c r="A189" s="143">
        <v>38534</v>
      </c>
      <c r="B189" s="48">
        <v>7.19</v>
      </c>
      <c r="C189" s="48">
        <v>5.77</v>
      </c>
      <c r="D189" s="48">
        <v>4.59</v>
      </c>
      <c r="E189" s="48">
        <v>8.5500000000000007</v>
      </c>
      <c r="F189" s="48">
        <v>9.24</v>
      </c>
    </row>
    <row r="190" spans="1:6">
      <c r="A190" s="143">
        <v>38541</v>
      </c>
      <c r="B190" s="48">
        <v>7.19</v>
      </c>
      <c r="C190" s="48">
        <v>5.74</v>
      </c>
      <c r="D190" s="48">
        <v>4.63</v>
      </c>
      <c r="E190" s="48">
        <v>8.5500000000000007</v>
      </c>
      <c r="F190" s="48">
        <v>9.24</v>
      </c>
    </row>
    <row r="191" spans="1:6">
      <c r="A191" s="143">
        <v>38548</v>
      </c>
      <c r="B191" s="48">
        <v>7.18</v>
      </c>
      <c r="C191" s="48">
        <v>5.69</v>
      </c>
      <c r="D191" s="48">
        <v>4.6399999999999997</v>
      </c>
      <c r="E191" s="48">
        <v>8.5500000000000007</v>
      </c>
      <c r="F191" s="48">
        <v>9.24</v>
      </c>
    </row>
    <row r="192" spans="1:6">
      <c r="A192" s="143">
        <v>38555</v>
      </c>
      <c r="B192" s="48">
        <v>7.17</v>
      </c>
      <c r="C192" s="48">
        <v>5.64</v>
      </c>
      <c r="D192" s="48">
        <v>4.67</v>
      </c>
      <c r="E192" s="48">
        <v>8.5500000000000007</v>
      </c>
      <c r="F192" s="48">
        <v>9.24</v>
      </c>
    </row>
    <row r="193" spans="1:6">
      <c r="A193" s="143">
        <v>38562</v>
      </c>
      <c r="B193" s="48">
        <v>7.17</v>
      </c>
      <c r="C193" s="48">
        <v>5.6</v>
      </c>
      <c r="D193" s="48">
        <v>4.68</v>
      </c>
      <c r="E193" s="48">
        <v>8.5500000000000007</v>
      </c>
      <c r="F193" s="48">
        <v>9.24</v>
      </c>
    </row>
    <row r="194" spans="1:6">
      <c r="A194" s="143">
        <v>38569</v>
      </c>
      <c r="B194" s="48">
        <v>7.17</v>
      </c>
      <c r="C194" s="48">
        <v>5.55</v>
      </c>
      <c r="D194" s="48">
        <v>4.71</v>
      </c>
      <c r="E194" s="48">
        <v>8.5399999999999991</v>
      </c>
      <c r="F194" s="48">
        <v>9.24</v>
      </c>
    </row>
    <row r="195" spans="1:6">
      <c r="A195" s="143">
        <v>38576</v>
      </c>
      <c r="B195" s="48">
        <v>7.17</v>
      </c>
      <c r="C195" s="48">
        <v>5.51</v>
      </c>
      <c r="D195" s="48">
        <v>4.71</v>
      </c>
      <c r="E195" s="48">
        <v>8.5399999999999991</v>
      </c>
      <c r="F195" s="48">
        <v>9.24</v>
      </c>
    </row>
    <row r="196" spans="1:6">
      <c r="A196" s="143">
        <v>38583</v>
      </c>
      <c r="B196" s="48">
        <v>7.17</v>
      </c>
      <c r="C196" s="48">
        <v>5.48</v>
      </c>
      <c r="D196" s="48">
        <v>4.71</v>
      </c>
      <c r="E196" s="48">
        <v>8.5399999999999991</v>
      </c>
      <c r="F196" s="48">
        <v>9.24</v>
      </c>
    </row>
    <row r="197" spans="1:6">
      <c r="A197" s="143">
        <v>38590</v>
      </c>
      <c r="B197" s="48">
        <v>7.17</v>
      </c>
      <c r="C197" s="48">
        <v>5.44</v>
      </c>
      <c r="D197" s="48">
        <v>4.71</v>
      </c>
      <c r="E197" s="48">
        <v>8.5399999999999991</v>
      </c>
      <c r="F197" s="48">
        <v>9.24</v>
      </c>
    </row>
    <row r="198" spans="1:6">
      <c r="A198" s="143">
        <v>38597</v>
      </c>
      <c r="B198" s="48">
        <v>7.17</v>
      </c>
      <c r="C198" s="48">
        <v>5.54</v>
      </c>
      <c r="D198" s="48">
        <v>4.71</v>
      </c>
      <c r="E198" s="48">
        <v>8.5399999999999991</v>
      </c>
      <c r="F198" s="48">
        <v>9.24</v>
      </c>
    </row>
    <row r="199" spans="1:6">
      <c r="A199" s="143">
        <v>38604</v>
      </c>
      <c r="B199" s="48">
        <v>7.17</v>
      </c>
      <c r="C199" s="48">
        <v>5.45</v>
      </c>
      <c r="D199" s="48">
        <v>4.71</v>
      </c>
      <c r="E199" s="48">
        <v>8.5399999999999991</v>
      </c>
      <c r="F199" s="48">
        <v>9.24</v>
      </c>
    </row>
    <row r="200" spans="1:6">
      <c r="A200" s="143">
        <v>38611</v>
      </c>
      <c r="B200" s="48">
        <v>7.36</v>
      </c>
      <c r="C200" s="48">
        <v>5.61</v>
      </c>
      <c r="D200" s="48">
        <v>4.9000000000000004</v>
      </c>
      <c r="E200" s="48">
        <v>8.74</v>
      </c>
      <c r="F200" s="48">
        <v>9.44</v>
      </c>
    </row>
    <row r="201" spans="1:6" s="94" customFormat="1">
      <c r="A201" s="143">
        <v>38618</v>
      </c>
      <c r="B201" s="48">
        <v>7.36</v>
      </c>
      <c r="C201" s="48">
        <v>5.53</v>
      </c>
      <c r="D201" s="48">
        <v>4.9000000000000004</v>
      </c>
      <c r="E201" s="48">
        <v>8.74</v>
      </c>
      <c r="F201" s="48">
        <v>9.44</v>
      </c>
    </row>
    <row r="202" spans="1:6">
      <c r="A202" s="143">
        <v>38625</v>
      </c>
      <c r="B202" s="48">
        <v>7.79</v>
      </c>
      <c r="C202" s="48">
        <v>5.9</v>
      </c>
      <c r="D202" s="48">
        <v>5.36</v>
      </c>
      <c r="E202" s="48">
        <v>9.17</v>
      </c>
      <c r="F202" s="48">
        <v>9.9</v>
      </c>
    </row>
    <row r="203" spans="1:6">
      <c r="A203" s="143">
        <v>38632</v>
      </c>
      <c r="B203" s="48">
        <v>7.81</v>
      </c>
      <c r="C203" s="48">
        <v>5.89</v>
      </c>
      <c r="D203" s="48">
        <v>5.43</v>
      </c>
      <c r="E203" s="48">
        <v>9.1999999999999993</v>
      </c>
      <c r="F203" s="48">
        <v>9.94</v>
      </c>
    </row>
    <row r="204" spans="1:6">
      <c r="A204" s="143">
        <v>38639</v>
      </c>
      <c r="B204" s="48">
        <v>7.88</v>
      </c>
      <c r="C204" s="48">
        <v>5.9</v>
      </c>
      <c r="D204" s="48">
        <v>5.48</v>
      </c>
      <c r="E204" s="48">
        <v>9.26</v>
      </c>
      <c r="F204" s="48">
        <v>10</v>
      </c>
    </row>
    <row r="205" spans="1:6">
      <c r="A205" s="143">
        <v>38646</v>
      </c>
      <c r="B205" s="48">
        <v>7.86</v>
      </c>
      <c r="C205" s="48">
        <v>5.85</v>
      </c>
      <c r="D205" s="48">
        <v>5.46</v>
      </c>
      <c r="E205" s="48">
        <v>9.23</v>
      </c>
      <c r="F205" s="48">
        <v>9.99</v>
      </c>
    </row>
    <row r="206" spans="1:6">
      <c r="A206" s="143">
        <v>38653</v>
      </c>
      <c r="B206" s="48">
        <v>7.82</v>
      </c>
      <c r="C206" s="48">
        <v>5.83</v>
      </c>
      <c r="D206" s="48">
        <v>5.47</v>
      </c>
      <c r="E206" s="48">
        <v>9.24</v>
      </c>
      <c r="F206" s="48">
        <v>10.01</v>
      </c>
    </row>
    <row r="207" spans="1:6">
      <c r="A207" s="143">
        <v>38660</v>
      </c>
      <c r="B207" s="48">
        <v>7.85</v>
      </c>
      <c r="C207" s="48">
        <v>5.81</v>
      </c>
      <c r="D207" s="48">
        <v>5.5</v>
      </c>
      <c r="E207" s="48">
        <v>9.17</v>
      </c>
      <c r="F207" s="48">
        <v>10.050000000000001</v>
      </c>
    </row>
    <row r="208" spans="1:6">
      <c r="A208" s="143">
        <v>38667</v>
      </c>
      <c r="B208" s="48">
        <v>7.79</v>
      </c>
      <c r="C208" s="48">
        <v>5.77</v>
      </c>
      <c r="D208" s="48">
        <v>5.49</v>
      </c>
      <c r="E208" s="48">
        <v>9.17</v>
      </c>
      <c r="F208" s="48">
        <v>10.050000000000001</v>
      </c>
    </row>
    <row r="209" spans="1:6">
      <c r="A209" s="143">
        <v>38674</v>
      </c>
      <c r="B209" s="48">
        <v>7.77</v>
      </c>
      <c r="C209" s="48">
        <v>5.75</v>
      </c>
      <c r="D209" s="48">
        <v>5.51</v>
      </c>
      <c r="E209" s="48">
        <v>9.17</v>
      </c>
      <c r="F209" s="48">
        <v>10.06</v>
      </c>
    </row>
    <row r="210" spans="1:6">
      <c r="A210" s="143">
        <v>38681</v>
      </c>
      <c r="B210" s="48">
        <v>7.64</v>
      </c>
      <c r="C210" s="48">
        <v>5.69</v>
      </c>
      <c r="D210" s="48">
        <v>5.47</v>
      </c>
      <c r="E210" s="48">
        <v>9.1</v>
      </c>
      <c r="F210" s="48">
        <v>10.02</v>
      </c>
    </row>
    <row r="211" spans="1:6">
      <c r="A211" s="143">
        <v>38688</v>
      </c>
      <c r="B211" s="48">
        <v>7.65</v>
      </c>
      <c r="C211" s="48">
        <v>5.65</v>
      </c>
      <c r="D211" s="48">
        <v>5.48</v>
      </c>
      <c r="E211" s="48">
        <v>9.06</v>
      </c>
      <c r="F211" s="48">
        <v>10.039999999999999</v>
      </c>
    </row>
    <row r="212" spans="1:6">
      <c r="A212" s="143">
        <v>38695</v>
      </c>
      <c r="B212" s="48">
        <v>7.64</v>
      </c>
      <c r="C212" s="48">
        <v>5.62</v>
      </c>
      <c r="D212" s="48">
        <v>5.46</v>
      </c>
      <c r="E212" s="48">
        <v>9.07</v>
      </c>
      <c r="F212" s="48">
        <v>10.039999999999999</v>
      </c>
    </row>
    <row r="213" spans="1:6">
      <c r="A213" s="143">
        <v>38702</v>
      </c>
      <c r="B213" s="48">
        <v>7.62</v>
      </c>
      <c r="C213" s="48">
        <v>5.6</v>
      </c>
      <c r="D213" s="48">
        <v>5.45</v>
      </c>
      <c r="E213" s="48">
        <v>9.11</v>
      </c>
      <c r="F213" s="48">
        <v>10.039999999999999</v>
      </c>
    </row>
    <row r="214" spans="1:6">
      <c r="A214" s="143">
        <v>38709</v>
      </c>
      <c r="B214" s="48">
        <v>7.66</v>
      </c>
      <c r="C214" s="48">
        <v>5.63</v>
      </c>
      <c r="D214" s="48">
        <v>5.51</v>
      </c>
      <c r="E214" s="48">
        <v>9.15</v>
      </c>
      <c r="F214" s="48">
        <v>10.08</v>
      </c>
    </row>
    <row r="215" spans="1:6">
      <c r="A215" s="143">
        <v>38716</v>
      </c>
      <c r="B215" s="48">
        <v>7.66</v>
      </c>
      <c r="C215" s="48">
        <v>5.61</v>
      </c>
      <c r="D215" s="48">
        <v>5.51</v>
      </c>
      <c r="E215" s="48">
        <v>9.14</v>
      </c>
      <c r="F215" s="48">
        <v>10.08</v>
      </c>
    </row>
    <row r="216" spans="1:6">
      <c r="A216" s="143">
        <v>38723</v>
      </c>
      <c r="B216" s="48">
        <v>7.66</v>
      </c>
      <c r="C216" s="48">
        <v>5.6</v>
      </c>
      <c r="D216" s="48">
        <v>5.54</v>
      </c>
      <c r="E216" s="48">
        <v>9.1199999999999992</v>
      </c>
      <c r="F216" s="48">
        <v>10.08</v>
      </c>
    </row>
    <row r="217" spans="1:6">
      <c r="A217" s="143">
        <v>38730</v>
      </c>
      <c r="B217" s="48">
        <v>7.67</v>
      </c>
      <c r="C217" s="48">
        <v>5.58</v>
      </c>
      <c r="D217" s="48">
        <v>5.57</v>
      </c>
      <c r="E217" s="48">
        <v>9.17</v>
      </c>
      <c r="F217" s="48">
        <v>10.11</v>
      </c>
    </row>
    <row r="218" spans="1:6">
      <c r="A218" s="143">
        <v>38737</v>
      </c>
      <c r="B218" s="48">
        <v>7.65</v>
      </c>
      <c r="C218" s="48">
        <v>5.56</v>
      </c>
      <c r="D218" s="48">
        <v>5.59</v>
      </c>
      <c r="E218" s="48">
        <v>9.18</v>
      </c>
      <c r="F218" s="48">
        <v>10.11</v>
      </c>
    </row>
    <row r="219" spans="1:6">
      <c r="A219" s="143">
        <v>38744</v>
      </c>
      <c r="B219" s="48">
        <v>7.76</v>
      </c>
      <c r="C219" s="48">
        <v>5.63</v>
      </c>
      <c r="D219" s="48">
        <v>5.71</v>
      </c>
      <c r="E219" s="48">
        <v>9.2899999999999991</v>
      </c>
      <c r="F219" s="48">
        <v>10.23</v>
      </c>
    </row>
    <row r="220" spans="1:6">
      <c r="A220" s="143">
        <v>38751</v>
      </c>
      <c r="B220" s="48">
        <v>7.73</v>
      </c>
      <c r="C220" s="48">
        <v>5.59</v>
      </c>
      <c r="D220" s="48">
        <v>5.7</v>
      </c>
      <c r="E220" s="48">
        <v>9.25</v>
      </c>
      <c r="F220" s="48">
        <v>10.23</v>
      </c>
    </row>
    <row r="221" spans="1:6">
      <c r="A221" s="143">
        <v>38758</v>
      </c>
      <c r="B221" s="48">
        <v>7.71</v>
      </c>
      <c r="C221" s="48">
        <v>5.56</v>
      </c>
      <c r="D221" s="48">
        <v>5.71</v>
      </c>
      <c r="E221" s="48">
        <v>9.23</v>
      </c>
      <c r="F221" s="48">
        <v>10.23</v>
      </c>
    </row>
    <row r="222" spans="1:6">
      <c r="A222" s="143">
        <v>38765</v>
      </c>
      <c r="B222" s="48">
        <v>7.72</v>
      </c>
      <c r="C222" s="48">
        <v>5.56</v>
      </c>
      <c r="D222" s="48">
        <v>5.76</v>
      </c>
      <c r="E222" s="48">
        <v>9.23</v>
      </c>
      <c r="F222" s="48">
        <v>10.25</v>
      </c>
    </row>
    <row r="223" spans="1:6">
      <c r="A223" s="143">
        <v>38772</v>
      </c>
      <c r="B223" s="48">
        <v>7.77</v>
      </c>
      <c r="C223" s="48">
        <v>5.6</v>
      </c>
      <c r="D223" s="48">
        <v>5.84</v>
      </c>
      <c r="E223" s="48">
        <v>9.2799999999999994</v>
      </c>
      <c r="F223" s="48">
        <v>10.33</v>
      </c>
    </row>
    <row r="224" spans="1:6">
      <c r="A224" s="143">
        <v>38779</v>
      </c>
      <c r="B224" s="48">
        <v>7.73</v>
      </c>
      <c r="C224" s="48">
        <v>5.56</v>
      </c>
      <c r="D224" s="48">
        <v>5.83</v>
      </c>
      <c r="E224" s="48">
        <v>9.23</v>
      </c>
      <c r="F224" s="48">
        <v>10.32</v>
      </c>
    </row>
    <row r="225" spans="1:6" ht="11.25" customHeight="1">
      <c r="A225" s="143">
        <v>38786</v>
      </c>
      <c r="B225" s="48">
        <v>7.8</v>
      </c>
      <c r="C225" s="48">
        <v>5.6</v>
      </c>
      <c r="D225" s="48">
        <v>5.92</v>
      </c>
      <c r="E225" s="48">
        <v>9.3000000000000007</v>
      </c>
      <c r="F225" s="48">
        <v>10.4</v>
      </c>
    </row>
    <row r="226" spans="1:6">
      <c r="A226" s="143">
        <v>38793</v>
      </c>
      <c r="B226" s="48">
        <v>7.8</v>
      </c>
      <c r="C226" s="48">
        <v>5.57</v>
      </c>
      <c r="D226" s="48">
        <v>5.91</v>
      </c>
      <c r="E226" s="48">
        <v>9.2899999999999991</v>
      </c>
      <c r="F226" s="48">
        <v>10.39</v>
      </c>
    </row>
    <row r="227" spans="1:6">
      <c r="A227" s="143">
        <v>38800</v>
      </c>
      <c r="B227" s="48">
        <v>8.08</v>
      </c>
      <c r="C227" s="48">
        <v>5.86</v>
      </c>
      <c r="D227" s="48">
        <v>6.23</v>
      </c>
      <c r="E227" s="48">
        <v>9.6</v>
      </c>
      <c r="F227" s="48">
        <v>10.71</v>
      </c>
    </row>
    <row r="228" spans="1:6">
      <c r="A228" s="143">
        <v>38807</v>
      </c>
      <c r="B228" s="48">
        <v>8.43</v>
      </c>
      <c r="C228" s="48">
        <v>6.25</v>
      </c>
      <c r="D228" s="48">
        <v>6.64</v>
      </c>
      <c r="E228" s="48">
        <v>10</v>
      </c>
      <c r="F228" s="48">
        <v>11.14</v>
      </c>
    </row>
    <row r="229" spans="1:6">
      <c r="A229" s="143">
        <v>38814</v>
      </c>
      <c r="B229" s="48">
        <v>8.49</v>
      </c>
      <c r="C229" s="48">
        <v>6.22</v>
      </c>
      <c r="D229" s="48">
        <v>6.64</v>
      </c>
      <c r="E229" s="48">
        <v>9.99</v>
      </c>
      <c r="F229" s="48">
        <v>11.14</v>
      </c>
    </row>
    <row r="230" spans="1:6">
      <c r="A230" s="143">
        <v>38821</v>
      </c>
      <c r="B230" s="48">
        <v>8.7799999999999994</v>
      </c>
      <c r="C230" s="48">
        <v>6.47</v>
      </c>
      <c r="D230" s="48">
        <v>6.93</v>
      </c>
      <c r="E230" s="48">
        <v>10.27</v>
      </c>
      <c r="F230" s="48">
        <v>11.44</v>
      </c>
    </row>
    <row r="231" spans="1:6">
      <c r="A231" s="143">
        <v>38828</v>
      </c>
      <c r="B231" s="48">
        <v>8.7899999999999991</v>
      </c>
      <c r="C231" s="48">
        <v>6.46</v>
      </c>
      <c r="D231" s="48">
        <v>6.93</v>
      </c>
      <c r="E231" s="48">
        <v>10.28</v>
      </c>
      <c r="F231" s="48">
        <v>11.45</v>
      </c>
    </row>
    <row r="232" spans="1:6">
      <c r="A232" s="143">
        <v>38835</v>
      </c>
      <c r="B232" s="48">
        <v>8.85</v>
      </c>
      <c r="C232" s="48">
        <v>6.57</v>
      </c>
      <c r="D232" s="48">
        <v>7.04</v>
      </c>
      <c r="E232" s="48">
        <v>10.36</v>
      </c>
      <c r="F232" s="48">
        <v>11.59</v>
      </c>
    </row>
    <row r="233" spans="1:6">
      <c r="A233" s="143">
        <v>38842</v>
      </c>
      <c r="B233" s="48">
        <v>8.84</v>
      </c>
      <c r="C233" s="48">
        <v>6.53</v>
      </c>
      <c r="D233" s="48">
        <v>7</v>
      </c>
      <c r="E233" s="48">
        <v>10.3</v>
      </c>
      <c r="F233" s="48">
        <v>11.59</v>
      </c>
    </row>
    <row r="234" spans="1:6">
      <c r="A234" s="143">
        <v>38849</v>
      </c>
      <c r="B234" s="48">
        <v>8.86</v>
      </c>
      <c r="C234" s="48">
        <v>6.58</v>
      </c>
      <c r="D234" s="48">
        <v>7.05</v>
      </c>
      <c r="E234" s="48">
        <v>10.34</v>
      </c>
      <c r="F234" s="48">
        <v>11.56</v>
      </c>
    </row>
    <row r="235" spans="1:6">
      <c r="A235" s="143">
        <v>38856</v>
      </c>
      <c r="B235" s="48">
        <v>8.9600000000000009</v>
      </c>
      <c r="C235" s="48">
        <v>6.67</v>
      </c>
      <c r="D235" s="48">
        <v>7.15</v>
      </c>
      <c r="E235" s="48">
        <v>10.45</v>
      </c>
      <c r="F235" s="48">
        <v>11.67</v>
      </c>
    </row>
    <row r="236" spans="1:6">
      <c r="A236" s="143">
        <v>38863</v>
      </c>
      <c r="B236" s="48">
        <v>8.93</v>
      </c>
      <c r="C236" s="48">
        <v>6.62</v>
      </c>
      <c r="D236" s="48">
        <v>7.15</v>
      </c>
      <c r="E236" s="48">
        <v>10.43</v>
      </c>
      <c r="F236" s="48">
        <v>11.56</v>
      </c>
    </row>
    <row r="237" spans="1:6">
      <c r="A237" s="143">
        <v>38870</v>
      </c>
      <c r="B237" s="48">
        <v>8.9</v>
      </c>
      <c r="C237" s="48">
        <v>6.58</v>
      </c>
      <c r="D237" s="48">
        <v>7.13</v>
      </c>
      <c r="E237" s="48">
        <v>10.4</v>
      </c>
      <c r="F237" s="48">
        <v>11.54</v>
      </c>
    </row>
    <row r="238" spans="1:6">
      <c r="A238" s="143">
        <v>38877</v>
      </c>
      <c r="B238" s="48">
        <v>9.25</v>
      </c>
      <c r="C238" s="48">
        <v>6.89</v>
      </c>
      <c r="D238" s="48">
        <v>7.48</v>
      </c>
      <c r="E238" s="48">
        <v>10.73</v>
      </c>
      <c r="F238" s="48">
        <v>11.9</v>
      </c>
    </row>
    <row r="239" spans="1:6">
      <c r="A239" s="143">
        <v>38884</v>
      </c>
      <c r="B239" s="48">
        <v>9.3800000000000008</v>
      </c>
      <c r="C239" s="48">
        <v>6.94</v>
      </c>
      <c r="D239" s="48">
        <v>7.61</v>
      </c>
      <c r="E239" s="48">
        <v>10.87</v>
      </c>
      <c r="F239" s="48">
        <v>12.03</v>
      </c>
    </row>
    <row r="240" spans="1:6">
      <c r="A240" s="143">
        <v>38891</v>
      </c>
      <c r="B240" s="48">
        <v>9.35</v>
      </c>
      <c r="C240" s="48">
        <v>6.87</v>
      </c>
      <c r="D240" s="48">
        <v>7.6</v>
      </c>
      <c r="E240" s="48">
        <v>10.85</v>
      </c>
      <c r="F240" s="48">
        <v>12.01</v>
      </c>
    </row>
    <row r="241" spans="1:6">
      <c r="A241" s="143">
        <v>38898</v>
      </c>
      <c r="B241" s="48">
        <v>9.39</v>
      </c>
      <c r="C241" s="48">
        <v>6.97</v>
      </c>
      <c r="D241" s="48">
        <v>7.7</v>
      </c>
      <c r="E241" s="48">
        <v>10.93</v>
      </c>
      <c r="F241" s="48">
        <v>12.1</v>
      </c>
    </row>
    <row r="242" spans="1:6">
      <c r="A242" s="143">
        <v>38905</v>
      </c>
      <c r="B242" s="48">
        <v>9.52</v>
      </c>
      <c r="C242" s="48">
        <v>7.09</v>
      </c>
      <c r="D242" s="48">
        <v>7.87</v>
      </c>
      <c r="E242" s="48">
        <v>11.07</v>
      </c>
      <c r="F242" s="48">
        <v>12.22</v>
      </c>
    </row>
    <row r="243" spans="1:6">
      <c r="A243" s="143">
        <v>38912</v>
      </c>
      <c r="B243" s="48">
        <v>9.51</v>
      </c>
      <c r="C243" s="48">
        <v>7.1</v>
      </c>
      <c r="D243" s="48">
        <v>7.9</v>
      </c>
      <c r="E243" s="48">
        <v>11.08</v>
      </c>
      <c r="F243" s="48">
        <v>12.19</v>
      </c>
    </row>
    <row r="244" spans="1:6">
      <c r="A244" s="143">
        <v>38919</v>
      </c>
      <c r="B244" s="48">
        <v>9.48</v>
      </c>
      <c r="C244" s="48">
        <v>7.12</v>
      </c>
      <c r="D244" s="48">
        <v>7.87</v>
      </c>
      <c r="E244" s="48">
        <v>11.07</v>
      </c>
      <c r="F244" s="48">
        <v>12.2</v>
      </c>
    </row>
    <row r="245" spans="1:6">
      <c r="A245" s="143">
        <v>38926</v>
      </c>
      <c r="B245" s="48">
        <v>9.4499999999999993</v>
      </c>
      <c r="C245" s="48">
        <v>7.11</v>
      </c>
      <c r="D245" s="48">
        <v>7.84</v>
      </c>
      <c r="E245" s="48">
        <v>11.05</v>
      </c>
      <c r="F245" s="48">
        <v>12.19</v>
      </c>
    </row>
    <row r="246" spans="1:6">
      <c r="A246" s="143">
        <v>38933</v>
      </c>
      <c r="B246" s="48">
        <v>9.4499999999999993</v>
      </c>
      <c r="C246" s="48">
        <v>7.15</v>
      </c>
      <c r="D246" s="48">
        <v>7.7</v>
      </c>
      <c r="E246" s="48">
        <v>11.07</v>
      </c>
      <c r="F246" s="48">
        <v>12.23</v>
      </c>
    </row>
    <row r="247" spans="1:6">
      <c r="A247" s="143">
        <v>38940</v>
      </c>
      <c r="B247" s="48">
        <v>9.73</v>
      </c>
      <c r="C247" s="48">
        <v>7.55</v>
      </c>
      <c r="D247" s="48">
        <v>7.98</v>
      </c>
      <c r="E247" s="48">
        <v>11.36</v>
      </c>
      <c r="F247" s="48">
        <v>12.54</v>
      </c>
    </row>
    <row r="248" spans="1:6">
      <c r="A248" s="143">
        <v>38947</v>
      </c>
      <c r="B248" s="48">
        <v>9.91</v>
      </c>
      <c r="C248" s="48">
        <v>7.75</v>
      </c>
      <c r="D248" s="48">
        <v>8.18</v>
      </c>
      <c r="E248" s="48">
        <v>11.52</v>
      </c>
      <c r="F248" s="48">
        <v>12.73</v>
      </c>
    </row>
    <row r="249" spans="1:6">
      <c r="A249" s="143">
        <v>38954</v>
      </c>
      <c r="B249" s="48">
        <v>9.99</v>
      </c>
      <c r="C249" s="48">
        <v>7.85</v>
      </c>
      <c r="D249" s="48">
        <v>8.2799999999999994</v>
      </c>
      <c r="E249" s="48">
        <v>11.6</v>
      </c>
      <c r="F249" s="48">
        <v>12.85</v>
      </c>
    </row>
    <row r="250" spans="1:6">
      <c r="A250" s="143">
        <v>38961</v>
      </c>
      <c r="B250" s="48">
        <v>9.98</v>
      </c>
      <c r="C250" s="48">
        <v>7.86</v>
      </c>
      <c r="D250" s="48">
        <v>8.27</v>
      </c>
      <c r="E250" s="48">
        <v>11.57</v>
      </c>
      <c r="F250" s="48">
        <v>12.84</v>
      </c>
    </row>
    <row r="251" spans="1:6">
      <c r="A251" s="143">
        <v>38968</v>
      </c>
      <c r="B251" s="48">
        <v>9.9499999999999993</v>
      </c>
      <c r="C251" s="48">
        <v>7.86</v>
      </c>
      <c r="D251" s="48">
        <v>8.26</v>
      </c>
      <c r="E251" s="48">
        <v>11.54</v>
      </c>
      <c r="F251" s="48">
        <v>12.84</v>
      </c>
    </row>
    <row r="252" spans="1:6">
      <c r="A252" s="143">
        <v>38975</v>
      </c>
      <c r="B252" s="48">
        <v>10.11</v>
      </c>
      <c r="C252" s="48">
        <v>8.06</v>
      </c>
      <c r="D252" s="48">
        <v>8.42</v>
      </c>
      <c r="E252" s="48">
        <v>11.7</v>
      </c>
      <c r="F252" s="48">
        <v>13.03</v>
      </c>
    </row>
    <row r="253" spans="1:6">
      <c r="A253" s="143">
        <v>38982</v>
      </c>
      <c r="B253" s="48">
        <v>10.07</v>
      </c>
      <c r="C253" s="48">
        <v>8.08</v>
      </c>
      <c r="D253" s="48">
        <v>8.4</v>
      </c>
      <c r="E253" s="48">
        <v>11.69</v>
      </c>
      <c r="F253" s="48">
        <v>13.02</v>
      </c>
    </row>
    <row r="254" spans="1:6">
      <c r="A254" s="143">
        <v>38989</v>
      </c>
      <c r="B254" s="48">
        <v>10.07</v>
      </c>
      <c r="C254" s="48">
        <v>8.1199999999999992</v>
      </c>
      <c r="D254" s="48">
        <v>8.41</v>
      </c>
      <c r="E254" s="48">
        <v>11.68</v>
      </c>
      <c r="F254" s="48">
        <v>13.06</v>
      </c>
    </row>
    <row r="255" spans="1:6">
      <c r="A255" s="143">
        <v>38996</v>
      </c>
      <c r="B255" s="48">
        <v>10.029999999999999</v>
      </c>
      <c r="C255" s="48">
        <v>8.1300000000000008</v>
      </c>
      <c r="D255" s="48">
        <v>8.4</v>
      </c>
      <c r="E255" s="48">
        <v>11.67</v>
      </c>
      <c r="F255" s="48">
        <v>13.07</v>
      </c>
    </row>
    <row r="256" spans="1:6">
      <c r="A256" s="143">
        <v>39003</v>
      </c>
      <c r="B256" s="48">
        <v>10.19</v>
      </c>
      <c r="C256" s="48">
        <v>8.31</v>
      </c>
      <c r="D256" s="48">
        <v>8.57</v>
      </c>
      <c r="E256" s="48">
        <v>11.84</v>
      </c>
      <c r="F256" s="48">
        <v>13.25</v>
      </c>
    </row>
    <row r="257" spans="1:6">
      <c r="A257" s="143">
        <v>39010</v>
      </c>
      <c r="B257" s="48">
        <v>10.48</v>
      </c>
      <c r="C257" s="48">
        <v>8.6199999999999992</v>
      </c>
      <c r="D257" s="48">
        <v>8.86</v>
      </c>
      <c r="E257" s="48">
        <v>12.14</v>
      </c>
      <c r="F257" s="48">
        <v>13.55</v>
      </c>
    </row>
    <row r="258" spans="1:6">
      <c r="A258" s="143">
        <v>39017</v>
      </c>
      <c r="B258" s="48">
        <v>10.69</v>
      </c>
      <c r="C258" s="48">
        <v>8.8699999999999992</v>
      </c>
      <c r="D258" s="48">
        <v>9.07</v>
      </c>
      <c r="E258" s="48">
        <v>12.39</v>
      </c>
      <c r="F258" s="48">
        <v>13.81</v>
      </c>
    </row>
    <row r="259" spans="1:6">
      <c r="A259" s="143">
        <v>39024</v>
      </c>
      <c r="B259" s="48">
        <v>10.48</v>
      </c>
      <c r="C259" s="48">
        <v>8.68</v>
      </c>
      <c r="D259" s="48">
        <v>8.85</v>
      </c>
      <c r="E259" s="48">
        <v>12.19</v>
      </c>
      <c r="F259" s="48">
        <v>13.61</v>
      </c>
    </row>
    <row r="260" spans="1:6">
      <c r="A260" s="143">
        <v>39031</v>
      </c>
      <c r="B260" s="48">
        <v>10.38</v>
      </c>
      <c r="C260" s="48">
        <v>8.59</v>
      </c>
      <c r="D260" s="48">
        <v>8.73</v>
      </c>
      <c r="E260" s="48">
        <v>12.09</v>
      </c>
      <c r="F260" s="48">
        <v>13.51</v>
      </c>
    </row>
    <row r="261" spans="1:6">
      <c r="A261" s="143">
        <v>39038</v>
      </c>
      <c r="B261" s="48">
        <v>10.54</v>
      </c>
      <c r="C261" s="48">
        <v>8.76</v>
      </c>
      <c r="D261" s="48">
        <v>8.91</v>
      </c>
      <c r="E261" s="48">
        <v>12.22</v>
      </c>
      <c r="F261" s="48">
        <v>13.64</v>
      </c>
    </row>
    <row r="262" spans="1:6">
      <c r="A262" s="143">
        <v>39045</v>
      </c>
      <c r="B262" s="48">
        <v>10.79</v>
      </c>
      <c r="C262" s="48">
        <v>9.0399999999999991</v>
      </c>
      <c r="D262" s="48">
        <v>9.18</v>
      </c>
      <c r="E262" s="48">
        <v>12.48</v>
      </c>
      <c r="F262" s="48">
        <v>13.91</v>
      </c>
    </row>
    <row r="263" spans="1:6">
      <c r="A263" s="143">
        <v>39052</v>
      </c>
      <c r="B263" s="48">
        <v>10.81</v>
      </c>
      <c r="C263" s="48">
        <v>9.08</v>
      </c>
      <c r="D263" s="48">
        <v>9.19</v>
      </c>
      <c r="E263" s="48">
        <v>12.49</v>
      </c>
      <c r="F263" s="48">
        <v>13.93</v>
      </c>
    </row>
    <row r="264" spans="1:6">
      <c r="A264" s="143">
        <v>39059</v>
      </c>
      <c r="B264" s="48">
        <v>10.78</v>
      </c>
      <c r="C264" s="48">
        <v>9.09</v>
      </c>
      <c r="D264" s="48">
        <v>9.18</v>
      </c>
      <c r="E264" s="48">
        <v>12.48</v>
      </c>
      <c r="F264" s="48">
        <v>13.85</v>
      </c>
    </row>
    <row r="265" spans="1:6">
      <c r="A265" s="143">
        <v>39066</v>
      </c>
      <c r="B265" s="48">
        <v>10.76</v>
      </c>
      <c r="C265" s="48">
        <v>9.09</v>
      </c>
      <c r="D265" s="48">
        <v>9.15</v>
      </c>
      <c r="E265" s="48">
        <v>12.43</v>
      </c>
      <c r="F265" s="48">
        <v>13.9</v>
      </c>
    </row>
    <row r="266" spans="1:6">
      <c r="A266" s="143">
        <v>39073</v>
      </c>
      <c r="B266" s="48">
        <v>11.22</v>
      </c>
      <c r="C266" s="48">
        <v>9.58</v>
      </c>
      <c r="D266" s="48">
        <v>9.6300000000000008</v>
      </c>
      <c r="E266" s="48">
        <v>12.87</v>
      </c>
      <c r="F266" s="48">
        <v>14.39</v>
      </c>
    </row>
    <row r="267" spans="1:6">
      <c r="A267" s="143">
        <v>39080</v>
      </c>
      <c r="B267" s="48">
        <v>11.43</v>
      </c>
      <c r="C267" s="48">
        <v>9.7899999999999991</v>
      </c>
      <c r="D267" s="48">
        <v>9.83</v>
      </c>
      <c r="E267" s="48">
        <v>13.05</v>
      </c>
      <c r="F267" s="48">
        <v>14.58</v>
      </c>
    </row>
    <row r="268" spans="1:6">
      <c r="A268" s="143">
        <v>39087</v>
      </c>
      <c r="B268" s="48">
        <v>11.42</v>
      </c>
      <c r="C268" s="48">
        <v>9.7899999999999991</v>
      </c>
      <c r="D268" s="48">
        <v>9.82</v>
      </c>
      <c r="E268" s="48">
        <v>13.01</v>
      </c>
      <c r="F268" s="48">
        <v>14.56</v>
      </c>
    </row>
    <row r="269" spans="1:6">
      <c r="A269" s="143">
        <v>39094</v>
      </c>
      <c r="B269" s="48">
        <v>11.41</v>
      </c>
      <c r="C269" s="48">
        <v>9.7899999999999991</v>
      </c>
      <c r="D269" s="48">
        <v>9.6199999999999992</v>
      </c>
      <c r="E269" s="48">
        <v>13.01</v>
      </c>
      <c r="F269" s="48">
        <v>14.55</v>
      </c>
    </row>
    <row r="270" spans="1:6">
      <c r="A270" s="143">
        <v>39101</v>
      </c>
      <c r="B270" s="48">
        <v>11.38</v>
      </c>
      <c r="C270" s="48">
        <v>9.7799999999999994</v>
      </c>
      <c r="D270" s="48">
        <v>9.5399999999999991</v>
      </c>
      <c r="E270" s="48">
        <v>12.98</v>
      </c>
      <c r="F270" s="48">
        <v>14.61</v>
      </c>
    </row>
    <row r="271" spans="1:6">
      <c r="A271" s="143">
        <v>39108</v>
      </c>
      <c r="B271" s="48">
        <v>11.37</v>
      </c>
      <c r="C271" s="48">
        <v>9.7799999999999994</v>
      </c>
      <c r="D271" s="48">
        <v>9.5500000000000007</v>
      </c>
      <c r="E271" s="48">
        <v>12.98</v>
      </c>
      <c r="F271" s="48">
        <v>14.61</v>
      </c>
    </row>
    <row r="272" spans="1:6">
      <c r="A272" s="143">
        <v>39115</v>
      </c>
      <c r="B272" s="48">
        <v>11.35</v>
      </c>
      <c r="C272" s="48">
        <v>9.7799999999999994</v>
      </c>
      <c r="D272" s="48">
        <v>9.5399999999999991</v>
      </c>
      <c r="E272" s="48">
        <v>12.93</v>
      </c>
      <c r="F272" s="48">
        <v>14.6</v>
      </c>
    </row>
    <row r="273" spans="1:6">
      <c r="A273" s="143">
        <v>39122</v>
      </c>
      <c r="B273" s="48">
        <v>11.34</v>
      </c>
      <c r="C273" s="48">
        <v>9.7899999999999991</v>
      </c>
      <c r="D273" s="48">
        <v>9.57</v>
      </c>
      <c r="E273" s="48">
        <v>12.94</v>
      </c>
      <c r="F273" s="48">
        <v>14.61</v>
      </c>
    </row>
    <row r="274" spans="1:6">
      <c r="A274" s="143">
        <v>39129</v>
      </c>
      <c r="B274" s="48">
        <v>11.32</v>
      </c>
      <c r="C274" s="48">
        <v>9.7899999999999991</v>
      </c>
      <c r="D274" s="48">
        <v>9.6199999999999992</v>
      </c>
      <c r="E274" s="48">
        <v>12.94</v>
      </c>
      <c r="F274" s="48">
        <v>14.56</v>
      </c>
    </row>
    <row r="275" spans="1:6">
      <c r="A275" s="143">
        <v>39136</v>
      </c>
      <c r="B275" s="48">
        <v>11.4</v>
      </c>
      <c r="C275" s="48">
        <v>9.89</v>
      </c>
      <c r="D275" s="48">
        <v>9.7100000000000009</v>
      </c>
      <c r="E275" s="48">
        <v>13.03</v>
      </c>
      <c r="F275" s="48">
        <v>14.59</v>
      </c>
    </row>
    <row r="276" spans="1:6">
      <c r="A276" s="143">
        <v>39143</v>
      </c>
      <c r="B276" s="48">
        <v>11.38</v>
      </c>
      <c r="C276" s="48">
        <v>9.89</v>
      </c>
      <c r="D276" s="48">
        <v>9.7100000000000009</v>
      </c>
      <c r="E276" s="48">
        <v>13.01</v>
      </c>
      <c r="F276" s="48">
        <v>14.52</v>
      </c>
    </row>
    <row r="277" spans="1:6">
      <c r="A277" s="143">
        <v>39150</v>
      </c>
      <c r="B277" s="48">
        <v>11.01</v>
      </c>
      <c r="C277" s="48">
        <v>9.56</v>
      </c>
      <c r="D277" s="48">
        <v>9.3800000000000008</v>
      </c>
      <c r="E277" s="48">
        <v>12.67</v>
      </c>
      <c r="F277" s="48">
        <v>14.2</v>
      </c>
    </row>
    <row r="278" spans="1:6">
      <c r="A278" s="143">
        <v>39157</v>
      </c>
      <c r="B278" s="48">
        <v>9.85</v>
      </c>
      <c r="C278" s="48">
        <v>8.4</v>
      </c>
      <c r="D278" s="48">
        <v>8.2200000000000006</v>
      </c>
      <c r="E278" s="48">
        <v>11.48</v>
      </c>
      <c r="F278" s="48">
        <v>13.03</v>
      </c>
    </row>
    <row r="279" spans="1:6">
      <c r="A279" s="143">
        <v>39164</v>
      </c>
      <c r="B279" s="48">
        <v>9.84</v>
      </c>
      <c r="C279" s="48">
        <v>8.4</v>
      </c>
      <c r="D279" s="48">
        <v>8.18</v>
      </c>
      <c r="E279" s="48">
        <v>11.46</v>
      </c>
      <c r="F279" s="48">
        <v>13.03</v>
      </c>
    </row>
    <row r="280" spans="1:6">
      <c r="A280" s="143">
        <v>39171</v>
      </c>
      <c r="B280" s="48">
        <v>9.8699999999999992</v>
      </c>
      <c r="C280" s="48">
        <v>8.4499999999999993</v>
      </c>
      <c r="D280" s="48">
        <v>8.18</v>
      </c>
      <c r="E280" s="48">
        <v>11.51</v>
      </c>
      <c r="F280" s="48">
        <v>13.13</v>
      </c>
    </row>
    <row r="281" spans="1:6">
      <c r="A281" s="143">
        <v>39178</v>
      </c>
      <c r="B281" s="48">
        <v>9.9</v>
      </c>
      <c r="C281" s="48">
        <v>8.5</v>
      </c>
      <c r="D281" s="48">
        <v>8.2100000000000009</v>
      </c>
      <c r="E281" s="48">
        <v>11.55</v>
      </c>
      <c r="F281" s="48">
        <v>13.19</v>
      </c>
    </row>
    <row r="282" spans="1:6">
      <c r="A282" s="143">
        <v>39185</v>
      </c>
      <c r="B282" s="48">
        <v>9.89</v>
      </c>
      <c r="C282" s="48">
        <v>8.51</v>
      </c>
      <c r="D282" s="48">
        <v>8.27</v>
      </c>
      <c r="E282" s="48">
        <v>11.55</v>
      </c>
      <c r="F282" s="48">
        <v>13.21</v>
      </c>
    </row>
    <row r="283" spans="1:6">
      <c r="A283" s="143">
        <v>39192</v>
      </c>
      <c r="B283" s="48">
        <v>9.91</v>
      </c>
      <c r="C283" s="48">
        <v>8.5500000000000007</v>
      </c>
      <c r="D283" s="48">
        <v>8.23</v>
      </c>
      <c r="E283" s="48">
        <v>11.57</v>
      </c>
      <c r="F283" s="48">
        <v>13.23</v>
      </c>
    </row>
    <row r="284" spans="1:6">
      <c r="A284" s="143">
        <v>39199</v>
      </c>
      <c r="B284" s="48">
        <v>10.07</v>
      </c>
      <c r="C284" s="48">
        <v>8.73</v>
      </c>
      <c r="D284" s="48">
        <v>8.3800000000000008</v>
      </c>
      <c r="E284" s="48">
        <v>11.74</v>
      </c>
      <c r="F284" s="48">
        <v>13.42</v>
      </c>
    </row>
    <row r="285" spans="1:6">
      <c r="A285" s="143">
        <v>39206</v>
      </c>
      <c r="B285" s="48">
        <v>10.039999999999999</v>
      </c>
      <c r="C285" s="48">
        <v>8.7200000000000006</v>
      </c>
      <c r="D285" s="48">
        <v>8.33</v>
      </c>
      <c r="E285" s="48">
        <v>11.7</v>
      </c>
      <c r="F285" s="48">
        <v>13.4</v>
      </c>
    </row>
    <row r="286" spans="1:6">
      <c r="A286" s="143">
        <v>39213</v>
      </c>
      <c r="B286" s="48">
        <v>9.9499999999999993</v>
      </c>
      <c r="C286" s="48">
        <v>8.65</v>
      </c>
      <c r="D286" s="48">
        <v>8.25</v>
      </c>
      <c r="E286" s="48">
        <v>11.63</v>
      </c>
      <c r="F286" s="48">
        <v>13.35</v>
      </c>
    </row>
    <row r="287" spans="1:6">
      <c r="A287" s="143">
        <v>39220</v>
      </c>
      <c r="B287" s="48">
        <v>9.7899999999999991</v>
      </c>
      <c r="C287" s="48">
        <v>8.5</v>
      </c>
      <c r="D287" s="48">
        <v>8.11</v>
      </c>
      <c r="E287" s="48">
        <v>11.44</v>
      </c>
      <c r="F287" s="48">
        <v>13.2</v>
      </c>
    </row>
    <row r="288" spans="1:6">
      <c r="A288" s="143">
        <v>39227</v>
      </c>
      <c r="B288" s="48">
        <v>9.76</v>
      </c>
      <c r="C288" s="48">
        <v>8.5</v>
      </c>
      <c r="D288" s="48">
        <v>8.06</v>
      </c>
      <c r="E288" s="48">
        <v>11.4</v>
      </c>
      <c r="F288" s="48">
        <v>13.19</v>
      </c>
    </row>
    <row r="289" spans="1:6">
      <c r="A289" s="143">
        <v>39234</v>
      </c>
      <c r="B289" s="48">
        <v>9.74</v>
      </c>
      <c r="C289" s="48">
        <v>8.5</v>
      </c>
      <c r="D289" s="48">
        <v>8.0399999999999991</v>
      </c>
      <c r="E289" s="48">
        <v>11.39</v>
      </c>
      <c r="F289" s="48">
        <v>13.17</v>
      </c>
    </row>
    <row r="290" spans="1:6">
      <c r="A290" s="143">
        <v>39241</v>
      </c>
      <c r="B290" s="48">
        <v>9.74</v>
      </c>
      <c r="C290" s="48">
        <v>8.52</v>
      </c>
      <c r="D290" s="48">
        <v>8.0500000000000007</v>
      </c>
      <c r="E290" s="48">
        <v>11.4</v>
      </c>
      <c r="F290" s="48">
        <v>13.16</v>
      </c>
    </row>
    <row r="291" spans="1:6">
      <c r="A291" s="143">
        <v>39248</v>
      </c>
      <c r="B291" s="48">
        <v>9.74</v>
      </c>
      <c r="C291" s="48">
        <v>8.5299999999999994</v>
      </c>
      <c r="D291" s="48">
        <v>8.0399999999999991</v>
      </c>
      <c r="E291" s="48">
        <v>11.39</v>
      </c>
      <c r="F291" s="48">
        <v>13.13</v>
      </c>
    </row>
    <row r="292" spans="1:6">
      <c r="A292" s="143">
        <v>39255</v>
      </c>
      <c r="B292" s="48">
        <v>9.73</v>
      </c>
      <c r="C292" s="48">
        <v>8.5299999999999994</v>
      </c>
      <c r="D292" s="48">
        <v>7.95</v>
      </c>
      <c r="E292" s="48">
        <v>11.22</v>
      </c>
      <c r="F292" s="48">
        <v>13.14</v>
      </c>
    </row>
    <row r="293" spans="1:6">
      <c r="A293" s="143">
        <v>39262</v>
      </c>
      <c r="B293" s="48">
        <v>9.73</v>
      </c>
      <c r="C293" s="48">
        <v>8.5399999999999991</v>
      </c>
      <c r="D293" s="48">
        <v>7.9</v>
      </c>
      <c r="E293" s="48">
        <v>11.2</v>
      </c>
      <c r="F293" s="48">
        <v>13.14</v>
      </c>
    </row>
    <row r="294" spans="1:6">
      <c r="A294" s="143">
        <v>39269</v>
      </c>
      <c r="B294" s="48">
        <v>9.74</v>
      </c>
      <c r="C294" s="48">
        <v>8.58</v>
      </c>
      <c r="D294" s="48">
        <v>7.92</v>
      </c>
      <c r="E294" s="48">
        <v>11.23</v>
      </c>
      <c r="F294" s="48">
        <v>13.18</v>
      </c>
    </row>
    <row r="295" spans="1:6">
      <c r="A295" s="143">
        <v>39276</v>
      </c>
      <c r="B295" s="48">
        <v>9.76</v>
      </c>
      <c r="C295" s="48">
        <v>8.6199999999999992</v>
      </c>
      <c r="D295" s="48">
        <v>7.96</v>
      </c>
      <c r="E295" s="48">
        <v>11.24</v>
      </c>
      <c r="F295" s="48">
        <v>13.2</v>
      </c>
    </row>
    <row r="296" spans="1:6">
      <c r="A296" s="143">
        <v>39283</v>
      </c>
      <c r="B296" s="48">
        <v>9.75</v>
      </c>
      <c r="C296" s="48">
        <v>8.6199999999999992</v>
      </c>
      <c r="D296" s="48">
        <v>7.94</v>
      </c>
      <c r="E296" s="48">
        <v>11.26</v>
      </c>
      <c r="F296" s="48">
        <v>13.19</v>
      </c>
    </row>
    <row r="297" spans="1:6">
      <c r="A297" s="143">
        <v>39290</v>
      </c>
      <c r="B297" s="48">
        <v>9.83</v>
      </c>
      <c r="C297" s="48">
        <v>8.7200000000000006</v>
      </c>
      <c r="D297" s="48">
        <v>8.0399999999999991</v>
      </c>
      <c r="E297" s="48">
        <v>11.37</v>
      </c>
      <c r="F297" s="48">
        <v>13.3</v>
      </c>
    </row>
    <row r="298" spans="1:6">
      <c r="A298" s="143">
        <v>39297</v>
      </c>
      <c r="B298" s="48">
        <v>10.06</v>
      </c>
      <c r="C298" s="48">
        <v>9</v>
      </c>
      <c r="D298" s="48">
        <v>8.2899999999999991</v>
      </c>
      <c r="E298" s="48">
        <v>11.65</v>
      </c>
      <c r="F298" s="48">
        <v>13.56</v>
      </c>
    </row>
    <row r="299" spans="1:6">
      <c r="A299" s="143">
        <v>39304</v>
      </c>
      <c r="B299" s="48">
        <v>9.75</v>
      </c>
      <c r="C299" s="48">
        <v>8.6300000000000008</v>
      </c>
      <c r="D299" s="48">
        <v>7.92</v>
      </c>
      <c r="E299" s="48">
        <v>11.47</v>
      </c>
      <c r="F299" s="48">
        <v>13.28</v>
      </c>
    </row>
    <row r="300" spans="1:6">
      <c r="A300" s="143">
        <v>39311</v>
      </c>
      <c r="B300" s="48">
        <v>9.6</v>
      </c>
      <c r="C300" s="48">
        <v>8.75</v>
      </c>
      <c r="D300" s="48">
        <v>7.59</v>
      </c>
      <c r="E300" s="48">
        <v>11.4</v>
      </c>
      <c r="F300" s="48">
        <v>13.31</v>
      </c>
    </row>
    <row r="301" spans="1:6">
      <c r="A301" s="143">
        <v>39318</v>
      </c>
      <c r="B301" s="48">
        <v>9.52</v>
      </c>
      <c r="C301" s="48">
        <v>8.74</v>
      </c>
      <c r="D301" s="48">
        <v>7.64</v>
      </c>
      <c r="E301" s="48">
        <v>11.39</v>
      </c>
      <c r="F301" s="48">
        <v>13.26</v>
      </c>
    </row>
    <row r="302" spans="1:6">
      <c r="A302" s="143">
        <v>39325</v>
      </c>
      <c r="B302" s="48">
        <v>9.51</v>
      </c>
      <c r="C302" s="48">
        <v>8.6300000000000008</v>
      </c>
      <c r="D302" s="48">
        <v>7.56</v>
      </c>
      <c r="E302" s="48">
        <v>11.35</v>
      </c>
      <c r="F302" s="48">
        <v>13.28</v>
      </c>
    </row>
    <row r="303" spans="1:6">
      <c r="A303" s="143">
        <v>39332</v>
      </c>
      <c r="B303" s="48">
        <v>9.5</v>
      </c>
      <c r="C303" s="48">
        <v>8.5299999999999994</v>
      </c>
      <c r="D303" s="48">
        <v>7.36</v>
      </c>
      <c r="E303" s="48">
        <v>11.35</v>
      </c>
      <c r="F303" s="48">
        <v>13.28</v>
      </c>
    </row>
    <row r="304" spans="1:6">
      <c r="A304" s="143">
        <v>39339</v>
      </c>
      <c r="B304" s="48">
        <v>9.52</v>
      </c>
      <c r="C304" s="48">
        <v>8.6</v>
      </c>
      <c r="D304" s="48">
        <v>7.43</v>
      </c>
      <c r="E304" s="48">
        <v>11.46</v>
      </c>
      <c r="F304" s="48">
        <v>13.27</v>
      </c>
    </row>
    <row r="305" spans="1:6">
      <c r="A305" s="143">
        <v>39346</v>
      </c>
      <c r="B305" s="48">
        <v>9.5299999999999994</v>
      </c>
      <c r="C305" s="48">
        <v>9.0500000000000007</v>
      </c>
      <c r="D305" s="48">
        <v>7.89</v>
      </c>
      <c r="E305" s="48">
        <v>11.5</v>
      </c>
      <c r="F305" s="48">
        <v>13.26</v>
      </c>
    </row>
    <row r="306" spans="1:6">
      <c r="A306" s="143">
        <v>39353</v>
      </c>
      <c r="B306" s="48">
        <v>9.43</v>
      </c>
      <c r="C306" s="48">
        <v>8.98</v>
      </c>
      <c r="D306" s="48">
        <v>7.91</v>
      </c>
      <c r="E306" s="48">
        <v>11.43</v>
      </c>
      <c r="F306" s="48">
        <v>13.19</v>
      </c>
    </row>
    <row r="307" spans="1:6">
      <c r="A307" s="143">
        <v>39360</v>
      </c>
      <c r="B307" s="48">
        <v>9.27</v>
      </c>
      <c r="C307" s="48">
        <v>8.7899999999999991</v>
      </c>
      <c r="D307" s="48">
        <v>7.8</v>
      </c>
      <c r="E307" s="48">
        <v>11.24</v>
      </c>
      <c r="F307" s="48">
        <v>13.03</v>
      </c>
    </row>
    <row r="308" spans="1:6">
      <c r="A308" s="143">
        <v>39367</v>
      </c>
      <c r="B308" s="48">
        <v>9.2200000000000006</v>
      </c>
      <c r="C308" s="48">
        <v>8.68</v>
      </c>
      <c r="D308" s="48">
        <v>7.62</v>
      </c>
      <c r="E308" s="48">
        <v>11.1</v>
      </c>
      <c r="F308" s="48">
        <v>12.9</v>
      </c>
    </row>
    <row r="309" spans="1:6">
      <c r="A309" s="143">
        <v>39374</v>
      </c>
      <c r="B309" s="48">
        <v>9.26</v>
      </c>
      <c r="C309" s="48">
        <v>8.74</v>
      </c>
      <c r="D309" s="48">
        <v>7.61</v>
      </c>
      <c r="E309" s="48">
        <v>11.1</v>
      </c>
      <c r="F309" s="48">
        <v>12.93</v>
      </c>
    </row>
    <row r="310" spans="1:6">
      <c r="A310" s="143">
        <v>39381</v>
      </c>
      <c r="B310" s="48">
        <v>9.2899999999999991</v>
      </c>
      <c r="C310" s="48">
        <v>8.9</v>
      </c>
      <c r="D310" s="48">
        <v>7.62</v>
      </c>
      <c r="E310" s="48">
        <v>11.12</v>
      </c>
      <c r="F310" s="48">
        <v>12.99</v>
      </c>
    </row>
    <row r="311" spans="1:6">
      <c r="A311" s="143">
        <v>39388</v>
      </c>
      <c r="B311" s="48">
        <v>9.6199999999999992</v>
      </c>
      <c r="C311" s="48">
        <v>9.35</v>
      </c>
      <c r="D311" s="48">
        <v>7.93</v>
      </c>
      <c r="E311" s="48">
        <v>11.46</v>
      </c>
      <c r="F311" s="48">
        <v>13.33</v>
      </c>
    </row>
    <row r="312" spans="1:6">
      <c r="A312" s="143">
        <v>39395</v>
      </c>
      <c r="B312" s="48">
        <v>9.67</v>
      </c>
      <c r="C312" s="48">
        <v>9.3699999999999992</v>
      </c>
      <c r="D312" s="48">
        <v>7.97</v>
      </c>
      <c r="E312" s="48">
        <v>11.51</v>
      </c>
      <c r="F312" s="48">
        <v>13.37</v>
      </c>
    </row>
    <row r="313" spans="1:6">
      <c r="A313" s="143">
        <v>39402</v>
      </c>
      <c r="B313" s="48">
        <v>9.66</v>
      </c>
      <c r="C313" s="48">
        <v>9.3000000000000007</v>
      </c>
      <c r="D313" s="48">
        <v>7.85</v>
      </c>
      <c r="E313" s="48">
        <v>11.5</v>
      </c>
      <c r="F313" s="48">
        <v>13.34</v>
      </c>
    </row>
    <row r="314" spans="1:6">
      <c r="A314" s="143">
        <v>39409</v>
      </c>
      <c r="B314" s="48">
        <v>9.58</v>
      </c>
      <c r="C314" s="48">
        <v>9.24</v>
      </c>
      <c r="D314" s="48">
        <v>7.74</v>
      </c>
      <c r="E314" s="48">
        <v>11.53</v>
      </c>
      <c r="F314" s="48">
        <v>13.34</v>
      </c>
    </row>
    <row r="315" spans="1:6">
      <c r="A315" s="143">
        <v>39416</v>
      </c>
      <c r="B315" s="48">
        <v>9.48</v>
      </c>
      <c r="C315" s="48">
        <v>9.16</v>
      </c>
      <c r="D315" s="48">
        <v>7.68</v>
      </c>
      <c r="E315" s="48">
        <v>11.54</v>
      </c>
      <c r="F315" s="48">
        <v>13.3</v>
      </c>
    </row>
    <row r="316" spans="1:6">
      <c r="A316" s="143">
        <v>39423</v>
      </c>
      <c r="B316" s="48">
        <v>9.39</v>
      </c>
      <c r="C316" s="48">
        <v>9.15</v>
      </c>
      <c r="D316" s="48">
        <v>7.68</v>
      </c>
      <c r="E316" s="48">
        <v>11.52</v>
      </c>
      <c r="F316" s="48">
        <v>13.26</v>
      </c>
    </row>
    <row r="317" spans="1:6">
      <c r="A317" s="143">
        <v>39430</v>
      </c>
      <c r="B317" s="48">
        <v>9.34</v>
      </c>
      <c r="C317" s="48">
        <v>9.32</v>
      </c>
      <c r="D317" s="48">
        <v>7.79</v>
      </c>
      <c r="E317" s="48">
        <v>11.5</v>
      </c>
      <c r="F317" s="48">
        <v>13.25</v>
      </c>
    </row>
    <row r="318" spans="1:6">
      <c r="A318" s="143">
        <v>39437</v>
      </c>
      <c r="B318" s="48">
        <v>9.5</v>
      </c>
      <c r="C318" s="48">
        <v>9.42</v>
      </c>
      <c r="D318" s="48">
        <v>8.18</v>
      </c>
      <c r="E318" s="48">
        <v>11.51</v>
      </c>
      <c r="F318" s="48">
        <v>13.31</v>
      </c>
    </row>
    <row r="319" spans="1:6">
      <c r="A319" s="143">
        <v>39444</v>
      </c>
      <c r="B319" s="48">
        <v>9.59</v>
      </c>
      <c r="C319" s="48">
        <v>9.5500000000000007</v>
      </c>
      <c r="D319" s="48">
        <v>8.26</v>
      </c>
      <c r="E319" s="48">
        <v>11.52</v>
      </c>
      <c r="F319" s="48">
        <v>13.38</v>
      </c>
    </row>
    <row r="320" spans="1:6">
      <c r="A320" s="143">
        <v>39451</v>
      </c>
      <c r="B320" s="48">
        <v>9.65</v>
      </c>
      <c r="C320" s="48">
        <v>9.66</v>
      </c>
      <c r="D320" s="48">
        <v>8.49</v>
      </c>
      <c r="E320" s="48">
        <v>11.51</v>
      </c>
      <c r="F320" s="48">
        <v>13.37</v>
      </c>
    </row>
    <row r="321" spans="1:6">
      <c r="A321" s="143">
        <v>39458</v>
      </c>
      <c r="B321" s="48">
        <v>9.5500000000000007</v>
      </c>
      <c r="C321" s="48">
        <v>9.8699999999999992</v>
      </c>
      <c r="D321" s="48">
        <v>8.44</v>
      </c>
      <c r="E321" s="48">
        <v>11.39</v>
      </c>
      <c r="F321" s="48">
        <v>13.22</v>
      </c>
    </row>
    <row r="322" spans="1:6">
      <c r="A322" s="143">
        <v>39465</v>
      </c>
      <c r="B322" s="48">
        <v>9.57</v>
      </c>
      <c r="C322" s="48">
        <v>10.08</v>
      </c>
      <c r="D322" s="48">
        <v>8.3800000000000008</v>
      </c>
      <c r="E322" s="48">
        <v>11.3</v>
      </c>
      <c r="F322" s="48">
        <v>13.07</v>
      </c>
    </row>
    <row r="323" spans="1:6">
      <c r="A323" s="143">
        <v>39472</v>
      </c>
      <c r="B323" s="48">
        <v>9.59</v>
      </c>
      <c r="C323" s="48">
        <v>10.67</v>
      </c>
      <c r="D323" s="48">
        <v>8.4</v>
      </c>
      <c r="E323" s="48">
        <v>11.31</v>
      </c>
      <c r="F323" s="48">
        <v>13.1</v>
      </c>
    </row>
    <row r="324" spans="1:6">
      <c r="A324" s="143">
        <v>39479</v>
      </c>
      <c r="B324" s="48">
        <v>9.56</v>
      </c>
      <c r="C324" s="48">
        <v>10.83</v>
      </c>
      <c r="D324" s="48">
        <v>8.3699999999999992</v>
      </c>
      <c r="E324" s="48">
        <v>11.27</v>
      </c>
      <c r="F324" s="48">
        <v>13.05</v>
      </c>
    </row>
    <row r="325" spans="1:6">
      <c r="A325" s="143">
        <v>39486</v>
      </c>
      <c r="B325" s="48">
        <v>9.39</v>
      </c>
      <c r="C325" s="48">
        <v>10.62</v>
      </c>
      <c r="D325" s="48">
        <v>8.11</v>
      </c>
      <c r="E325" s="48">
        <v>10.99</v>
      </c>
      <c r="F325" s="48">
        <v>12.82</v>
      </c>
    </row>
    <row r="326" spans="1:6">
      <c r="A326" s="143">
        <v>39493</v>
      </c>
      <c r="B326" s="48">
        <v>9.2899999999999991</v>
      </c>
      <c r="C326" s="48">
        <v>10.58</v>
      </c>
      <c r="D326" s="48">
        <v>8</v>
      </c>
      <c r="E326" s="48">
        <v>10.89</v>
      </c>
      <c r="F326" s="48">
        <v>12.75</v>
      </c>
    </row>
    <row r="327" spans="1:6">
      <c r="A327" s="143">
        <v>39500</v>
      </c>
      <c r="B327" s="48">
        <v>9.27</v>
      </c>
      <c r="C327" s="48">
        <v>10.57</v>
      </c>
      <c r="D327" s="48">
        <v>7.98</v>
      </c>
      <c r="E327" s="48">
        <v>10.87</v>
      </c>
      <c r="F327" s="48">
        <v>12.76</v>
      </c>
    </row>
    <row r="328" spans="1:6">
      <c r="A328" s="143">
        <v>39507</v>
      </c>
      <c r="B328" s="48">
        <v>9.26</v>
      </c>
      <c r="C328" s="48">
        <v>10.59</v>
      </c>
      <c r="D328" s="48">
        <v>7.91</v>
      </c>
      <c r="E328" s="48">
        <v>10.85</v>
      </c>
      <c r="F328" s="48">
        <v>12.69</v>
      </c>
    </row>
    <row r="329" spans="1:6">
      <c r="A329" s="143">
        <v>39514</v>
      </c>
      <c r="B329" s="48">
        <v>9.44</v>
      </c>
      <c r="C329" s="48">
        <v>11</v>
      </c>
      <c r="D329" s="48">
        <v>8.16</v>
      </c>
      <c r="E329" s="48">
        <v>11.12</v>
      </c>
      <c r="F329" s="48">
        <v>12.95</v>
      </c>
    </row>
    <row r="330" spans="1:6">
      <c r="A330" s="143">
        <v>39521</v>
      </c>
      <c r="B330" s="48">
        <v>9.33</v>
      </c>
      <c r="C330" s="48">
        <v>11.19</v>
      </c>
      <c r="D330" s="48">
        <v>8.02</v>
      </c>
      <c r="E330" s="48">
        <v>11.14</v>
      </c>
      <c r="F330" s="48">
        <v>12.98</v>
      </c>
    </row>
    <row r="331" spans="1:6">
      <c r="A331" s="143">
        <v>39528</v>
      </c>
      <c r="B331" s="48">
        <v>9.27</v>
      </c>
      <c r="C331" s="48">
        <v>11.34</v>
      </c>
      <c r="D331" s="48">
        <v>7.96</v>
      </c>
      <c r="E331" s="48">
        <v>11.11</v>
      </c>
      <c r="F331" s="48">
        <v>12.99</v>
      </c>
    </row>
    <row r="332" spans="1:6">
      <c r="A332" s="143">
        <v>39535</v>
      </c>
      <c r="B332" s="48">
        <v>10.63</v>
      </c>
      <c r="C332" s="48">
        <v>12.67</v>
      </c>
      <c r="D332" s="48">
        <v>9.36</v>
      </c>
      <c r="E332" s="48">
        <v>12.48</v>
      </c>
      <c r="F332" s="48">
        <v>14.45</v>
      </c>
    </row>
    <row r="333" spans="1:6">
      <c r="A333" s="143">
        <v>39542</v>
      </c>
      <c r="B333" s="48">
        <v>10.61</v>
      </c>
      <c r="C333" s="48">
        <v>12.62</v>
      </c>
      <c r="D333" s="48">
        <v>9.3699999999999992</v>
      </c>
      <c r="E333" s="48">
        <v>12.45</v>
      </c>
      <c r="F333" s="48">
        <v>14.44</v>
      </c>
    </row>
    <row r="334" spans="1:6">
      <c r="A334" s="143">
        <v>39549</v>
      </c>
      <c r="B334" s="48">
        <v>10.9</v>
      </c>
      <c r="C334" s="48">
        <v>12.94</v>
      </c>
      <c r="D334" s="48">
        <v>9.7200000000000006</v>
      </c>
      <c r="E334" s="48">
        <v>12.84</v>
      </c>
      <c r="F334" s="48">
        <v>14.72</v>
      </c>
    </row>
    <row r="335" spans="1:6">
      <c r="A335" s="143">
        <v>39556</v>
      </c>
      <c r="B335" s="48">
        <v>10.86</v>
      </c>
      <c r="C335" s="48">
        <v>12.74</v>
      </c>
      <c r="D335" s="48">
        <v>9.76</v>
      </c>
      <c r="E335" s="48">
        <v>12.8</v>
      </c>
      <c r="F335" s="48">
        <v>14.73</v>
      </c>
    </row>
    <row r="336" spans="1:6">
      <c r="A336" s="143">
        <v>39563</v>
      </c>
      <c r="B336" s="48">
        <v>10.97</v>
      </c>
      <c r="C336" s="48">
        <v>12.9</v>
      </c>
      <c r="D336" s="48">
        <v>9.94</v>
      </c>
      <c r="E336" s="48">
        <v>12.97</v>
      </c>
      <c r="F336" s="48">
        <v>14.89</v>
      </c>
    </row>
    <row r="337" spans="1:6">
      <c r="A337" s="143">
        <v>39570</v>
      </c>
      <c r="B337" s="48">
        <v>10.96</v>
      </c>
      <c r="C337" s="48">
        <v>13.04</v>
      </c>
      <c r="D337" s="48">
        <v>10</v>
      </c>
      <c r="E337" s="48">
        <v>13.01</v>
      </c>
      <c r="F337" s="48">
        <v>14.89</v>
      </c>
    </row>
    <row r="338" spans="1:6">
      <c r="A338" s="143">
        <v>39577</v>
      </c>
      <c r="B338" s="48">
        <v>10.96</v>
      </c>
      <c r="C338" s="48">
        <v>13.13</v>
      </c>
      <c r="D338" s="48">
        <v>10.050000000000001</v>
      </c>
      <c r="E338" s="48">
        <v>13.04</v>
      </c>
      <c r="F338" s="48">
        <v>14.9</v>
      </c>
    </row>
    <row r="339" spans="1:6">
      <c r="A339" s="143">
        <v>39584</v>
      </c>
      <c r="B339" s="48">
        <v>11.02</v>
      </c>
      <c r="C339" s="48">
        <v>13.18</v>
      </c>
      <c r="D339" s="48">
        <v>10.029999999999999</v>
      </c>
      <c r="E339" s="48">
        <v>13.1</v>
      </c>
      <c r="F339" s="48">
        <v>14.96</v>
      </c>
    </row>
    <row r="340" spans="1:6">
      <c r="A340" s="143">
        <v>39591</v>
      </c>
      <c r="B340" s="48">
        <v>11.09</v>
      </c>
      <c r="C340" s="48">
        <v>13.3</v>
      </c>
      <c r="D340" s="48">
        <v>10.09</v>
      </c>
      <c r="E340" s="48">
        <v>13.18</v>
      </c>
      <c r="F340" s="48">
        <v>15.03</v>
      </c>
    </row>
    <row r="341" spans="1:6">
      <c r="A341" s="143">
        <v>39598</v>
      </c>
      <c r="B341" s="48">
        <v>11.09</v>
      </c>
      <c r="C341" s="48">
        <v>13.27</v>
      </c>
      <c r="D341" s="48">
        <v>10.08</v>
      </c>
      <c r="E341" s="48">
        <v>13.17</v>
      </c>
      <c r="F341" s="48">
        <v>15.03</v>
      </c>
    </row>
    <row r="342" spans="1:6">
      <c r="A342" s="143">
        <v>39605</v>
      </c>
      <c r="B342" s="48">
        <v>10.99</v>
      </c>
      <c r="C342" s="48">
        <v>13.25</v>
      </c>
      <c r="D342" s="48">
        <v>10.07</v>
      </c>
      <c r="E342" s="48">
        <v>13.12</v>
      </c>
      <c r="F342" s="48">
        <v>15.02</v>
      </c>
    </row>
    <row r="343" spans="1:6">
      <c r="A343" s="143">
        <v>39612</v>
      </c>
      <c r="B343" s="48">
        <v>10.99</v>
      </c>
      <c r="C343" s="48">
        <v>13.14</v>
      </c>
      <c r="D343" s="48">
        <v>10</v>
      </c>
      <c r="E343" s="48">
        <v>13.04</v>
      </c>
      <c r="F343" s="48">
        <v>15.02</v>
      </c>
    </row>
    <row r="344" spans="1:6">
      <c r="A344" s="143">
        <v>39619</v>
      </c>
      <c r="B344" s="48">
        <v>10.99</v>
      </c>
      <c r="C344" s="48">
        <v>13.15</v>
      </c>
      <c r="D344" s="48">
        <v>9.99</v>
      </c>
      <c r="E344" s="48">
        <v>13.13</v>
      </c>
      <c r="F344" s="48">
        <v>15.02</v>
      </c>
    </row>
    <row r="345" spans="1:6">
      <c r="A345" s="143">
        <v>39626</v>
      </c>
      <c r="B345" s="48">
        <v>11</v>
      </c>
      <c r="C345" s="48">
        <v>13.16</v>
      </c>
      <c r="D345" s="48">
        <v>10.01</v>
      </c>
      <c r="E345" s="48">
        <v>13.16</v>
      </c>
      <c r="F345" s="48">
        <v>15.02</v>
      </c>
    </row>
    <row r="346" spans="1:6">
      <c r="A346" s="143">
        <v>39633</v>
      </c>
      <c r="B346" s="48">
        <v>11.04</v>
      </c>
      <c r="C346" s="48">
        <v>13.21</v>
      </c>
      <c r="D346" s="48">
        <v>10.11</v>
      </c>
      <c r="E346" s="48">
        <v>13.2</v>
      </c>
      <c r="F346" s="48">
        <v>15.07</v>
      </c>
    </row>
    <row r="347" spans="1:6">
      <c r="A347" s="143">
        <v>39640</v>
      </c>
      <c r="B347" s="48">
        <v>11.1</v>
      </c>
      <c r="C347" s="48">
        <v>13.27</v>
      </c>
      <c r="D347" s="48">
        <v>10.23</v>
      </c>
      <c r="E347" s="48">
        <v>13.26</v>
      </c>
      <c r="F347" s="48">
        <v>15.14</v>
      </c>
    </row>
    <row r="348" spans="1:6">
      <c r="A348" s="143">
        <v>39647</v>
      </c>
      <c r="B348" s="48">
        <v>11.15</v>
      </c>
      <c r="C348" s="48">
        <v>13.31</v>
      </c>
      <c r="D348" s="48">
        <v>10.3</v>
      </c>
      <c r="E348" s="48">
        <v>13.31</v>
      </c>
      <c r="F348" s="48">
        <v>15.19</v>
      </c>
    </row>
    <row r="349" spans="1:6">
      <c r="A349" s="143">
        <v>39654</v>
      </c>
      <c r="B349" s="48">
        <v>11.14</v>
      </c>
      <c r="C349" s="48">
        <v>13.31</v>
      </c>
      <c r="D349" s="48">
        <v>10.3</v>
      </c>
      <c r="E349" s="48">
        <v>13.34</v>
      </c>
      <c r="F349" s="48">
        <v>15.19</v>
      </c>
    </row>
    <row r="350" spans="1:6">
      <c r="A350" s="143">
        <v>39661</v>
      </c>
      <c r="B350" s="48">
        <v>11.14</v>
      </c>
      <c r="C350" s="48">
        <v>13.31</v>
      </c>
      <c r="D350" s="48">
        <v>10.32</v>
      </c>
      <c r="E350" s="48">
        <v>13.35</v>
      </c>
      <c r="F350" s="48">
        <v>15.2</v>
      </c>
    </row>
    <row r="351" spans="1:6">
      <c r="A351" s="143">
        <v>39668</v>
      </c>
      <c r="B351" s="48">
        <v>11.14</v>
      </c>
      <c r="C351" s="48">
        <v>13.3</v>
      </c>
      <c r="D351" s="48">
        <v>10.33</v>
      </c>
      <c r="E351" s="48">
        <v>13.35</v>
      </c>
      <c r="F351" s="48">
        <v>15.2</v>
      </c>
    </row>
    <row r="352" spans="1:6">
      <c r="A352" s="143">
        <v>39675</v>
      </c>
      <c r="B352" s="48">
        <v>11.14</v>
      </c>
      <c r="C352" s="48">
        <v>13.29</v>
      </c>
      <c r="D352" s="48">
        <v>10.34</v>
      </c>
      <c r="E352" s="48">
        <v>13.35</v>
      </c>
      <c r="F352" s="48">
        <v>15.22</v>
      </c>
    </row>
    <row r="353" spans="1:6">
      <c r="A353" s="143">
        <v>39682</v>
      </c>
      <c r="B353" s="48">
        <v>11.15</v>
      </c>
      <c r="C353" s="48">
        <v>13.29</v>
      </c>
      <c r="D353" s="48">
        <v>10.34</v>
      </c>
      <c r="E353" s="48">
        <v>13.35</v>
      </c>
      <c r="F353" s="48">
        <v>15.23</v>
      </c>
    </row>
    <row r="354" spans="1:6">
      <c r="A354" s="143">
        <v>39689</v>
      </c>
      <c r="B354" s="48">
        <v>11.14</v>
      </c>
      <c r="C354" s="48">
        <v>13.29</v>
      </c>
      <c r="D354" s="48">
        <v>10.35</v>
      </c>
      <c r="E354" s="48">
        <v>13.36</v>
      </c>
      <c r="F354" s="48">
        <v>15.22</v>
      </c>
    </row>
    <row r="355" spans="1:6">
      <c r="A355" s="143">
        <v>39696</v>
      </c>
      <c r="B355" s="48">
        <v>11.15</v>
      </c>
      <c r="C355" s="48">
        <v>13.29</v>
      </c>
      <c r="D355" s="48">
        <v>10.36</v>
      </c>
      <c r="E355" s="48">
        <v>13.37</v>
      </c>
      <c r="F355" s="48">
        <v>15.2</v>
      </c>
    </row>
    <row r="356" spans="1:6">
      <c r="A356" s="143">
        <v>39703</v>
      </c>
      <c r="B356" s="48">
        <v>11.15</v>
      </c>
      <c r="C356" s="48">
        <v>13.28</v>
      </c>
      <c r="D356" s="48">
        <v>10.4</v>
      </c>
      <c r="E356" s="48">
        <v>13.37</v>
      </c>
      <c r="F356" s="48">
        <v>15.21</v>
      </c>
    </row>
    <row r="357" spans="1:6">
      <c r="A357" s="143">
        <v>39710</v>
      </c>
      <c r="B357" s="48">
        <v>11.1</v>
      </c>
      <c r="C357" s="48">
        <v>12.89</v>
      </c>
      <c r="D357" s="48">
        <v>10.1</v>
      </c>
      <c r="E357" s="48">
        <v>13.31</v>
      </c>
      <c r="F357" s="48">
        <v>15.2</v>
      </c>
    </row>
    <row r="358" spans="1:6">
      <c r="A358" s="143">
        <v>39717</v>
      </c>
      <c r="B358" s="48">
        <v>10.96</v>
      </c>
      <c r="C358" s="48">
        <v>12.34</v>
      </c>
      <c r="D358" s="48">
        <v>9.85</v>
      </c>
      <c r="E358" s="48">
        <v>13.25</v>
      </c>
      <c r="F358" s="48">
        <v>15.16</v>
      </c>
    </row>
    <row r="359" spans="1:6">
      <c r="A359" s="143">
        <v>39724</v>
      </c>
      <c r="B359" s="48">
        <v>10.77</v>
      </c>
      <c r="C359" s="48">
        <v>11.77</v>
      </c>
      <c r="D359" s="48">
        <v>9.83</v>
      </c>
      <c r="E359" s="48">
        <v>13.08</v>
      </c>
      <c r="F359" s="48">
        <v>15.07</v>
      </c>
    </row>
    <row r="360" spans="1:6">
      <c r="A360" s="143">
        <v>39731</v>
      </c>
      <c r="B360" s="48">
        <v>10.73</v>
      </c>
      <c r="C360" s="48">
        <v>11.28</v>
      </c>
      <c r="D360" s="48">
        <v>9.82</v>
      </c>
      <c r="E360" s="48">
        <v>12.97</v>
      </c>
      <c r="F360" s="48">
        <v>15.02</v>
      </c>
    </row>
    <row r="361" spans="1:6">
      <c r="A361" s="143">
        <v>39738</v>
      </c>
      <c r="B361" s="48">
        <v>7.62</v>
      </c>
      <c r="C361" s="48">
        <v>8.2200000000000006</v>
      </c>
      <c r="D361" s="48">
        <v>6.48</v>
      </c>
      <c r="E361" s="48">
        <v>9.5500000000000007</v>
      </c>
      <c r="F361" s="48">
        <v>11.58</v>
      </c>
    </row>
    <row r="362" spans="1:6">
      <c r="A362" s="143">
        <v>39745</v>
      </c>
      <c r="B362" s="48">
        <v>7.69</v>
      </c>
      <c r="C362" s="48">
        <v>9.08</v>
      </c>
      <c r="D362" s="48">
        <v>6.62</v>
      </c>
      <c r="E362" s="48">
        <v>9.68</v>
      </c>
      <c r="F362" s="48">
        <v>11.6</v>
      </c>
    </row>
    <row r="363" spans="1:6">
      <c r="A363" s="143">
        <v>39752</v>
      </c>
      <c r="B363" s="48">
        <v>13.81</v>
      </c>
      <c r="C363" s="48">
        <v>15.55</v>
      </c>
      <c r="D363" s="48">
        <v>12.73</v>
      </c>
      <c r="E363" s="48">
        <v>15.86</v>
      </c>
      <c r="F363" s="48">
        <v>17.63</v>
      </c>
    </row>
    <row r="364" spans="1:6">
      <c r="A364" s="143">
        <v>39759</v>
      </c>
      <c r="B364" s="48">
        <v>14.12</v>
      </c>
      <c r="C364" s="48">
        <v>16.3</v>
      </c>
      <c r="D364" s="48">
        <v>14.09</v>
      </c>
      <c r="E364" s="48">
        <v>16.28</v>
      </c>
      <c r="F364" s="48">
        <v>17.7</v>
      </c>
    </row>
    <row r="365" spans="1:6">
      <c r="A365" s="143">
        <v>39766</v>
      </c>
      <c r="B365" s="48">
        <v>14.35</v>
      </c>
      <c r="C365" s="48">
        <v>16.34</v>
      </c>
      <c r="D365" s="48">
        <v>14.4</v>
      </c>
      <c r="E365" s="48">
        <v>16.5</v>
      </c>
      <c r="F365" s="48">
        <v>17.68</v>
      </c>
    </row>
    <row r="366" spans="1:6">
      <c r="A366" s="143">
        <v>39773</v>
      </c>
      <c r="B366" s="48">
        <v>14.57</v>
      </c>
      <c r="C366" s="48">
        <v>16.420000000000002</v>
      </c>
      <c r="D366" s="48">
        <v>14.54</v>
      </c>
      <c r="E366" s="48">
        <v>17.25</v>
      </c>
      <c r="F366" s="48">
        <v>17.649999999999999</v>
      </c>
    </row>
    <row r="367" spans="1:6">
      <c r="A367" s="143">
        <v>39780</v>
      </c>
      <c r="B367" s="48">
        <v>14.71</v>
      </c>
      <c r="C367" s="48">
        <v>16.350000000000001</v>
      </c>
      <c r="D367" s="48">
        <v>14.65</v>
      </c>
      <c r="E367" s="48">
        <v>17.309999999999999</v>
      </c>
      <c r="F367" s="48">
        <v>17.63</v>
      </c>
    </row>
    <row r="368" spans="1:6">
      <c r="A368" s="143">
        <v>39787</v>
      </c>
      <c r="B368" s="48">
        <v>15</v>
      </c>
      <c r="C368" s="48">
        <v>16.38</v>
      </c>
      <c r="D368" s="48">
        <v>15.19</v>
      </c>
      <c r="E368" s="48">
        <v>17.399999999999999</v>
      </c>
      <c r="F368" s="48">
        <v>17.61</v>
      </c>
    </row>
    <row r="369" spans="1:6">
      <c r="A369" s="143">
        <v>39794</v>
      </c>
      <c r="B369" s="48">
        <v>15.27</v>
      </c>
      <c r="C369" s="48">
        <v>16.64</v>
      </c>
      <c r="D369" s="48">
        <v>15.38</v>
      </c>
      <c r="E369" s="48">
        <v>17.73</v>
      </c>
      <c r="F369" s="48">
        <v>17.62</v>
      </c>
    </row>
    <row r="370" spans="1:6">
      <c r="A370" s="143">
        <v>39801</v>
      </c>
      <c r="B370" s="48">
        <v>15.46</v>
      </c>
      <c r="C370" s="48">
        <v>17.04</v>
      </c>
      <c r="D370" s="48">
        <v>15.56</v>
      </c>
      <c r="E370" s="48">
        <v>17.8</v>
      </c>
      <c r="F370" s="48">
        <v>17.64</v>
      </c>
    </row>
    <row r="371" spans="1:6">
      <c r="A371" s="143">
        <v>39808</v>
      </c>
      <c r="B371" s="48">
        <v>15.51</v>
      </c>
      <c r="C371" s="48">
        <v>17.03</v>
      </c>
      <c r="D371" s="48">
        <v>15.63</v>
      </c>
      <c r="E371" s="48">
        <v>17.8</v>
      </c>
      <c r="F371" s="48">
        <v>17.61</v>
      </c>
    </row>
    <row r="372" spans="1:6">
      <c r="A372" s="143">
        <v>39815</v>
      </c>
      <c r="B372" s="48">
        <v>15.64</v>
      </c>
      <c r="C372" s="48">
        <v>17.079999999999998</v>
      </c>
      <c r="D372" s="48">
        <v>15.78</v>
      </c>
      <c r="E372" s="48">
        <v>17.84</v>
      </c>
      <c r="F372" s="48">
        <v>17.66</v>
      </c>
    </row>
    <row r="373" spans="1:6">
      <c r="A373" s="143">
        <v>39822</v>
      </c>
      <c r="B373" s="48">
        <v>15.71</v>
      </c>
      <c r="C373" s="48">
        <v>17.14</v>
      </c>
      <c r="D373" s="48">
        <v>16.02</v>
      </c>
      <c r="E373" s="48">
        <v>17.8</v>
      </c>
      <c r="F373" s="48">
        <v>17.62</v>
      </c>
    </row>
    <row r="374" spans="1:6">
      <c r="A374" s="143">
        <v>39829</v>
      </c>
      <c r="B374" s="48">
        <v>15.95</v>
      </c>
      <c r="C374" s="48">
        <v>17.260000000000002</v>
      </c>
      <c r="D374" s="48">
        <v>16.14</v>
      </c>
      <c r="E374" s="48">
        <v>17.84</v>
      </c>
      <c r="F374" s="48">
        <v>17.68</v>
      </c>
    </row>
    <row r="375" spans="1:6">
      <c r="A375" s="143">
        <v>39836</v>
      </c>
      <c r="B375" s="48">
        <v>16.21</v>
      </c>
      <c r="C375" s="48">
        <v>17.23</v>
      </c>
      <c r="D375" s="48">
        <v>16.21</v>
      </c>
      <c r="E375" s="48">
        <v>17.86</v>
      </c>
      <c r="F375" s="48">
        <v>17.71</v>
      </c>
    </row>
    <row r="376" spans="1:6">
      <c r="A376" s="143">
        <v>39843</v>
      </c>
      <c r="B376" s="48">
        <v>16.260000000000002</v>
      </c>
      <c r="C376" s="48">
        <v>17.170000000000002</v>
      </c>
      <c r="D376" s="48">
        <v>16.18</v>
      </c>
      <c r="E376" s="48">
        <v>17.82</v>
      </c>
      <c r="F376" s="48">
        <v>17.68</v>
      </c>
    </row>
    <row r="377" spans="1:6">
      <c r="A377" s="143">
        <v>39850</v>
      </c>
      <c r="B377" s="48">
        <v>16.329999999999998</v>
      </c>
      <c r="C377" s="48">
        <v>17.11</v>
      </c>
      <c r="D377" s="48">
        <v>16.23</v>
      </c>
      <c r="E377" s="48">
        <v>17.84</v>
      </c>
      <c r="F377" s="48">
        <v>17.690000000000001</v>
      </c>
    </row>
    <row r="378" spans="1:6">
      <c r="A378" s="143">
        <v>39857</v>
      </c>
      <c r="B378" s="48">
        <v>16.37</v>
      </c>
      <c r="C378" s="48">
        <v>17.059999999999999</v>
      </c>
      <c r="D378" s="48">
        <v>16.23</v>
      </c>
      <c r="E378" s="48">
        <v>17.8</v>
      </c>
      <c r="F378" s="48">
        <v>17.66</v>
      </c>
    </row>
    <row r="379" spans="1:6">
      <c r="A379" s="143">
        <v>39864</v>
      </c>
      <c r="B379" s="48">
        <v>16.37</v>
      </c>
      <c r="C379" s="48">
        <v>17</v>
      </c>
      <c r="D379" s="48">
        <v>16.18</v>
      </c>
      <c r="E379" s="48">
        <v>17.75</v>
      </c>
      <c r="F379" s="48">
        <v>17.62</v>
      </c>
    </row>
    <row r="380" spans="1:6">
      <c r="A380" s="143">
        <v>39871</v>
      </c>
      <c r="B380" s="48">
        <v>16.420000000000002</v>
      </c>
      <c r="C380" s="48">
        <v>16.989999999999998</v>
      </c>
      <c r="D380" s="48">
        <v>16.2</v>
      </c>
      <c r="E380" s="48">
        <v>17.760000000000002</v>
      </c>
      <c r="F380" s="48">
        <v>17.61</v>
      </c>
    </row>
    <row r="381" spans="1:6">
      <c r="A381" s="143">
        <v>39878</v>
      </c>
      <c r="B381" s="48">
        <v>16.52</v>
      </c>
      <c r="C381" s="48">
        <v>16.96</v>
      </c>
      <c r="D381" s="48">
        <v>16.3</v>
      </c>
      <c r="E381" s="48">
        <v>17.77</v>
      </c>
      <c r="F381" s="48">
        <v>17.62</v>
      </c>
    </row>
    <row r="382" spans="1:6">
      <c r="A382" s="143">
        <v>39885</v>
      </c>
      <c r="B382" s="48">
        <v>16.61</v>
      </c>
      <c r="C382" s="48">
        <v>16.93</v>
      </c>
      <c r="D382" s="48">
        <v>16.38</v>
      </c>
      <c r="E382" s="48">
        <v>17.84</v>
      </c>
      <c r="F382" s="48">
        <v>17.63</v>
      </c>
    </row>
    <row r="383" spans="1:6">
      <c r="A383" s="143">
        <v>39892</v>
      </c>
      <c r="B383" s="48">
        <v>14.18</v>
      </c>
      <c r="C383" s="48">
        <v>14.53</v>
      </c>
      <c r="D383" s="48">
        <v>14</v>
      </c>
      <c r="E383" s="48">
        <v>15.34</v>
      </c>
      <c r="F383" s="48">
        <v>15.14</v>
      </c>
    </row>
    <row r="384" spans="1:6">
      <c r="A384" s="143">
        <v>39899</v>
      </c>
      <c r="B384" s="48">
        <v>14.23</v>
      </c>
      <c r="C384" s="48">
        <v>14.53</v>
      </c>
      <c r="D384" s="48">
        <v>14.07</v>
      </c>
      <c r="E384" s="48">
        <v>15.35</v>
      </c>
      <c r="F384" s="48">
        <v>15.14</v>
      </c>
    </row>
    <row r="385" spans="1:6">
      <c r="A385" s="143">
        <v>39906</v>
      </c>
      <c r="B385" s="48">
        <v>14.15</v>
      </c>
      <c r="C385" s="48">
        <v>14.46</v>
      </c>
      <c r="D385" s="48">
        <v>14.02</v>
      </c>
      <c r="E385" s="48">
        <v>15.22</v>
      </c>
      <c r="F385" s="48">
        <v>15.04</v>
      </c>
    </row>
    <row r="386" spans="1:6">
      <c r="A386" s="143">
        <v>39913</v>
      </c>
      <c r="B386" s="48">
        <v>13.07</v>
      </c>
      <c r="C386" s="48">
        <v>13.37</v>
      </c>
      <c r="D386" s="48">
        <v>12.94</v>
      </c>
      <c r="E386" s="48">
        <v>14.1</v>
      </c>
      <c r="F386" s="48">
        <v>13.93</v>
      </c>
    </row>
    <row r="387" spans="1:6">
      <c r="A387" s="143">
        <v>39920</v>
      </c>
      <c r="B387" s="48">
        <v>13.09</v>
      </c>
      <c r="C387" s="48">
        <v>13.4</v>
      </c>
      <c r="D387" s="48">
        <v>12.98</v>
      </c>
      <c r="E387" s="48">
        <v>14.1</v>
      </c>
      <c r="F387" s="48">
        <v>13.94</v>
      </c>
    </row>
    <row r="388" spans="1:6">
      <c r="A388" s="143">
        <v>39927</v>
      </c>
      <c r="B388" s="48">
        <v>12.35</v>
      </c>
      <c r="C388" s="48">
        <v>12.68</v>
      </c>
      <c r="D388" s="48">
        <v>12.26</v>
      </c>
      <c r="E388" s="48">
        <v>13.35</v>
      </c>
      <c r="F388" s="48">
        <v>13.2</v>
      </c>
    </row>
    <row r="389" spans="1:6">
      <c r="A389" s="143">
        <v>39934</v>
      </c>
      <c r="B389" s="48">
        <v>12.14</v>
      </c>
      <c r="C389" s="48">
        <v>12.49</v>
      </c>
      <c r="D389" s="48">
        <v>12.05</v>
      </c>
      <c r="E389" s="48">
        <v>13.1</v>
      </c>
      <c r="F389" s="48">
        <v>12.95</v>
      </c>
    </row>
    <row r="390" spans="1:6">
      <c r="A390" s="143">
        <v>39941</v>
      </c>
      <c r="B390" s="48">
        <v>6.94</v>
      </c>
      <c r="C390" s="48">
        <v>7.31</v>
      </c>
      <c r="D390" s="48">
        <v>6.83</v>
      </c>
      <c r="E390" s="48">
        <v>7.85</v>
      </c>
      <c r="F390" s="48">
        <v>7.71</v>
      </c>
    </row>
    <row r="391" spans="1:6">
      <c r="A391" s="143">
        <v>39948</v>
      </c>
      <c r="B391" s="48">
        <v>6.75</v>
      </c>
      <c r="C391" s="48">
        <v>7.17</v>
      </c>
      <c r="D391" s="48">
        <v>6.64</v>
      </c>
      <c r="E391" s="48">
        <v>7.6</v>
      </c>
      <c r="F391" s="48">
        <v>7.47</v>
      </c>
    </row>
    <row r="392" spans="1:6">
      <c r="A392" s="143">
        <v>39955</v>
      </c>
      <c r="B392" s="48">
        <v>6.36</v>
      </c>
      <c r="C392" s="48">
        <v>6.97</v>
      </c>
      <c r="D392" s="48">
        <v>6.33</v>
      </c>
      <c r="E392" s="48">
        <v>7.23</v>
      </c>
      <c r="F392" s="48">
        <v>7.1</v>
      </c>
    </row>
    <row r="393" spans="1:6">
      <c r="A393" s="143">
        <v>39962</v>
      </c>
      <c r="B393" s="48">
        <v>6.23</v>
      </c>
      <c r="C393" s="48">
        <v>6.84</v>
      </c>
      <c r="D393" s="48">
        <v>6.22</v>
      </c>
      <c r="E393" s="48">
        <v>7.1</v>
      </c>
      <c r="F393" s="48">
        <v>6.98</v>
      </c>
    </row>
    <row r="394" spans="1:6">
      <c r="A394" s="143">
        <v>39969</v>
      </c>
      <c r="B394" s="48">
        <v>6.73</v>
      </c>
      <c r="C394" s="48">
        <v>7.37</v>
      </c>
      <c r="D394" s="48">
        <v>6.74</v>
      </c>
      <c r="E394" s="48">
        <v>7.6</v>
      </c>
      <c r="F394" s="48">
        <v>7.5</v>
      </c>
    </row>
    <row r="395" spans="1:6">
      <c r="A395" s="143">
        <v>39976</v>
      </c>
      <c r="B395" s="48">
        <v>6.74</v>
      </c>
      <c r="C395" s="48">
        <v>7.38</v>
      </c>
      <c r="D395" s="48">
        <v>6.75</v>
      </c>
      <c r="E395" s="48">
        <v>7.61</v>
      </c>
      <c r="F395" s="48">
        <v>7.51</v>
      </c>
    </row>
    <row r="396" spans="1:6">
      <c r="A396" s="143">
        <v>39983</v>
      </c>
      <c r="B396" s="48">
        <v>6.77</v>
      </c>
      <c r="C396" s="48">
        <v>7.39</v>
      </c>
      <c r="D396" s="48">
        <v>6.76</v>
      </c>
      <c r="E396" s="48">
        <v>7.6</v>
      </c>
      <c r="F396" s="48">
        <v>7.51</v>
      </c>
    </row>
    <row r="397" spans="1:6">
      <c r="A397" s="143">
        <v>39990</v>
      </c>
      <c r="B397" s="48">
        <v>6.88</v>
      </c>
      <c r="C397" s="48">
        <v>7.4</v>
      </c>
      <c r="D397" s="48">
        <v>6.8</v>
      </c>
      <c r="E397" s="48">
        <v>7.61</v>
      </c>
      <c r="F397" s="48">
        <v>7.54</v>
      </c>
    </row>
    <row r="398" spans="1:6">
      <c r="A398" s="143">
        <v>39997</v>
      </c>
      <c r="B398" s="48">
        <v>7.09</v>
      </c>
      <c r="C398" s="48">
        <v>7.57</v>
      </c>
      <c r="D398" s="48">
        <v>6.98</v>
      </c>
      <c r="E398" s="48">
        <v>7.73</v>
      </c>
      <c r="F398" s="48">
        <v>7.67</v>
      </c>
    </row>
    <row r="399" spans="1:6">
      <c r="A399" s="143">
        <v>40004</v>
      </c>
      <c r="B399" s="48">
        <v>7.15</v>
      </c>
      <c r="C399" s="48">
        <v>7.62</v>
      </c>
      <c r="D399" s="48">
        <v>7.08</v>
      </c>
      <c r="E399" s="48">
        <v>7.75</v>
      </c>
      <c r="F399" s="48">
        <v>7.69</v>
      </c>
    </row>
    <row r="400" spans="1:6">
      <c r="A400" s="143">
        <v>40011</v>
      </c>
      <c r="B400" s="48">
        <v>7.19</v>
      </c>
      <c r="C400" s="48">
        <v>7.62</v>
      </c>
      <c r="D400" s="48">
        <v>7.16</v>
      </c>
      <c r="E400" s="48">
        <v>7.76</v>
      </c>
      <c r="F400" s="48">
        <v>7.7</v>
      </c>
    </row>
    <row r="401" spans="1:6">
      <c r="A401" s="143">
        <v>40018</v>
      </c>
      <c r="B401" s="48">
        <v>7.23</v>
      </c>
      <c r="C401" s="48">
        <v>7.62</v>
      </c>
      <c r="D401" s="48">
        <v>7.2</v>
      </c>
      <c r="E401" s="48">
        <v>7.77</v>
      </c>
      <c r="F401" s="48">
        <v>7.71</v>
      </c>
    </row>
    <row r="402" spans="1:6">
      <c r="A402" s="143">
        <v>40025</v>
      </c>
      <c r="B402" s="48">
        <v>7.29</v>
      </c>
      <c r="C402" s="48">
        <v>7.67</v>
      </c>
      <c r="D402" s="48">
        <v>7.26</v>
      </c>
      <c r="E402" s="48">
        <v>7.79</v>
      </c>
      <c r="F402" s="48">
        <v>7.74</v>
      </c>
    </row>
    <row r="403" spans="1:6">
      <c r="A403" s="143">
        <v>40032</v>
      </c>
      <c r="B403" s="48">
        <v>7.01</v>
      </c>
      <c r="C403" s="48">
        <v>7.39</v>
      </c>
      <c r="D403" s="48">
        <v>7</v>
      </c>
      <c r="E403" s="48">
        <v>7.49</v>
      </c>
      <c r="F403" s="48">
        <v>7.44</v>
      </c>
    </row>
    <row r="404" spans="1:6">
      <c r="A404" s="143">
        <v>40039</v>
      </c>
      <c r="B404" s="48">
        <v>7.12</v>
      </c>
      <c r="C404" s="48">
        <v>7.52</v>
      </c>
      <c r="D404" s="48">
        <v>7.18</v>
      </c>
      <c r="E404" s="48">
        <v>7.6</v>
      </c>
      <c r="F404" s="48">
        <v>7.55</v>
      </c>
    </row>
    <row r="405" spans="1:6">
      <c r="A405" s="143">
        <v>40046</v>
      </c>
      <c r="B405" s="48">
        <v>7.23</v>
      </c>
      <c r="C405" s="48">
        <v>7.66</v>
      </c>
      <c r="D405" s="48">
        <v>7.33</v>
      </c>
      <c r="E405" s="48">
        <v>7.71</v>
      </c>
      <c r="F405" s="48">
        <v>7.66</v>
      </c>
    </row>
    <row r="406" spans="1:6">
      <c r="A406" s="143">
        <v>40053</v>
      </c>
      <c r="B406" s="48">
        <v>7.25</v>
      </c>
      <c r="C406" s="48">
        <v>7.7</v>
      </c>
      <c r="D406" s="48">
        <v>7.36</v>
      </c>
      <c r="E406" s="48">
        <v>7.73</v>
      </c>
      <c r="F406" s="48">
        <v>7.66</v>
      </c>
    </row>
    <row r="407" spans="1:6">
      <c r="A407" s="143">
        <v>40060</v>
      </c>
      <c r="B407" s="48">
        <v>7.41</v>
      </c>
      <c r="C407" s="48">
        <v>7.86</v>
      </c>
      <c r="D407" s="48">
        <v>7.51</v>
      </c>
      <c r="E407" s="48">
        <v>7.87</v>
      </c>
      <c r="F407" s="48">
        <v>7.79</v>
      </c>
    </row>
    <row r="408" spans="1:6">
      <c r="A408" s="143">
        <v>40067</v>
      </c>
      <c r="B408" s="48">
        <v>7.74</v>
      </c>
      <c r="C408" s="48">
        <v>8.18</v>
      </c>
      <c r="D408" s="48">
        <v>7.85</v>
      </c>
      <c r="E408" s="48">
        <v>8.17</v>
      </c>
      <c r="F408" s="48">
        <v>8.1199999999999992</v>
      </c>
    </row>
    <row r="409" spans="1:6">
      <c r="A409" s="143">
        <v>40074</v>
      </c>
      <c r="B409" s="48">
        <v>7.76</v>
      </c>
      <c r="C409" s="48">
        <v>8.19</v>
      </c>
      <c r="D409" s="48">
        <v>7.89</v>
      </c>
      <c r="E409" s="48">
        <v>8.18</v>
      </c>
      <c r="F409" s="48">
        <v>8.1300000000000008</v>
      </c>
    </row>
    <row r="410" spans="1:6">
      <c r="A410" s="143">
        <v>40081</v>
      </c>
      <c r="B410" s="48">
        <v>7.78</v>
      </c>
      <c r="C410" s="48">
        <v>8.19</v>
      </c>
      <c r="D410" s="48">
        <v>7.92</v>
      </c>
      <c r="E410" s="48">
        <v>8.18</v>
      </c>
      <c r="F410" s="48">
        <v>8.1300000000000008</v>
      </c>
    </row>
    <row r="411" spans="1:6">
      <c r="A411" s="143">
        <v>40088</v>
      </c>
      <c r="B411" s="48">
        <v>7.78</v>
      </c>
      <c r="C411" s="48">
        <v>8.19</v>
      </c>
      <c r="D411" s="48">
        <v>7.93</v>
      </c>
      <c r="E411" s="48">
        <v>8.19</v>
      </c>
      <c r="F411" s="48">
        <v>8.1300000000000008</v>
      </c>
    </row>
    <row r="412" spans="1:6">
      <c r="A412" s="143">
        <v>40095</v>
      </c>
      <c r="B412" s="48">
        <v>7.8</v>
      </c>
      <c r="C412" s="48">
        <v>8.2200000000000006</v>
      </c>
      <c r="D412" s="48">
        <v>7.94</v>
      </c>
      <c r="E412" s="48">
        <v>8.2200000000000006</v>
      </c>
      <c r="F412" s="48">
        <v>8.16</v>
      </c>
    </row>
    <row r="413" spans="1:6">
      <c r="A413" s="143">
        <v>40102</v>
      </c>
      <c r="B413" s="48">
        <v>7.81</v>
      </c>
      <c r="C413" s="48">
        <v>8.2200000000000006</v>
      </c>
      <c r="D413" s="48">
        <v>7.93</v>
      </c>
      <c r="E413" s="48">
        <v>8.23</v>
      </c>
      <c r="F413" s="48">
        <v>8.17</v>
      </c>
    </row>
    <row r="414" spans="1:6">
      <c r="A414" s="143">
        <v>40109</v>
      </c>
      <c r="B414" s="48">
        <v>7.81</v>
      </c>
      <c r="C414" s="48">
        <v>8.2200000000000006</v>
      </c>
      <c r="D414" s="48">
        <v>7.91</v>
      </c>
      <c r="E414" s="48">
        <v>8.23</v>
      </c>
      <c r="F414" s="48">
        <v>8.17</v>
      </c>
    </row>
    <row r="415" spans="1:6">
      <c r="A415" s="143">
        <v>40116</v>
      </c>
      <c r="B415" s="48">
        <v>7.83</v>
      </c>
      <c r="C415" s="48">
        <v>8.2200000000000006</v>
      </c>
      <c r="D415" s="48">
        <v>7.91</v>
      </c>
      <c r="E415" s="48">
        <v>8.24</v>
      </c>
      <c r="F415" s="48">
        <v>8.17</v>
      </c>
    </row>
    <row r="416" spans="1:6">
      <c r="A416" s="143">
        <v>40123</v>
      </c>
      <c r="B416" s="48">
        <v>8.07</v>
      </c>
      <c r="C416" s="48">
        <v>8.48</v>
      </c>
      <c r="D416" s="48">
        <v>8.14</v>
      </c>
      <c r="E416" s="48">
        <v>8.49</v>
      </c>
      <c r="F416" s="48">
        <v>8.43</v>
      </c>
    </row>
    <row r="417" spans="1:6">
      <c r="A417" s="143">
        <v>40130</v>
      </c>
      <c r="B417" s="48">
        <v>8.08</v>
      </c>
      <c r="C417" s="48">
        <v>8.48</v>
      </c>
      <c r="D417" s="48">
        <v>8.14</v>
      </c>
      <c r="E417" s="48">
        <v>8.5</v>
      </c>
      <c r="F417" s="48">
        <v>8.44</v>
      </c>
    </row>
    <row r="418" spans="1:6">
      <c r="A418" s="143">
        <v>40137</v>
      </c>
      <c r="B418" s="48">
        <v>8.08</v>
      </c>
      <c r="C418" s="48">
        <v>8.49</v>
      </c>
      <c r="D418" s="48">
        <v>8.14</v>
      </c>
      <c r="E418" s="48">
        <v>8.5</v>
      </c>
      <c r="F418" s="48">
        <v>8.4499999999999993</v>
      </c>
    </row>
    <row r="419" spans="1:6">
      <c r="A419" s="143">
        <v>40144</v>
      </c>
      <c r="B419" s="48">
        <v>8.07</v>
      </c>
      <c r="C419" s="48">
        <v>8.49</v>
      </c>
      <c r="D419" s="48">
        <v>8.14</v>
      </c>
      <c r="E419" s="48">
        <v>8.5</v>
      </c>
      <c r="F419" s="48">
        <v>8.4499999999999993</v>
      </c>
    </row>
    <row r="420" spans="1:6">
      <c r="A420" s="143">
        <v>40151</v>
      </c>
      <c r="B420" s="48">
        <v>8.07</v>
      </c>
      <c r="C420" s="48">
        <v>8.49</v>
      </c>
      <c r="D420" s="48">
        <v>8.14</v>
      </c>
      <c r="E420" s="48">
        <v>8.5</v>
      </c>
      <c r="F420" s="48">
        <v>8.4700000000000006</v>
      </c>
    </row>
    <row r="421" spans="1:6">
      <c r="A421" s="143">
        <v>40158</v>
      </c>
      <c r="B421" s="48">
        <v>7.82</v>
      </c>
      <c r="C421" s="48">
        <v>8.25</v>
      </c>
      <c r="D421" s="48">
        <v>7.89</v>
      </c>
      <c r="E421" s="48">
        <v>8.25</v>
      </c>
      <c r="F421" s="48">
        <v>8.2200000000000006</v>
      </c>
    </row>
    <row r="422" spans="1:6">
      <c r="A422" s="143">
        <v>40165</v>
      </c>
      <c r="B422" s="48">
        <v>7.73</v>
      </c>
      <c r="C422" s="48">
        <v>8.15</v>
      </c>
      <c r="D422" s="48">
        <v>7.8</v>
      </c>
      <c r="E422" s="48">
        <v>8.15</v>
      </c>
      <c r="F422" s="48">
        <v>8.1199999999999992</v>
      </c>
    </row>
    <row r="423" spans="1:6">
      <c r="A423" s="143">
        <v>40172</v>
      </c>
      <c r="B423" s="48">
        <v>7.73</v>
      </c>
      <c r="C423" s="48">
        <v>8.15</v>
      </c>
      <c r="D423" s="48">
        <v>7.8</v>
      </c>
      <c r="E423" s="48">
        <v>8.15</v>
      </c>
      <c r="F423" s="48">
        <v>8.1199999999999992</v>
      </c>
    </row>
    <row r="424" spans="1:6">
      <c r="A424" s="143">
        <v>40179</v>
      </c>
      <c r="B424" s="48">
        <v>7.75</v>
      </c>
      <c r="C424" s="48">
        <v>8.15</v>
      </c>
      <c r="D424" s="48">
        <v>7.8</v>
      </c>
      <c r="E424" s="48">
        <v>8.15</v>
      </c>
      <c r="F424" s="48">
        <v>8.1199999999999992</v>
      </c>
    </row>
    <row r="425" spans="1:6">
      <c r="A425" s="143">
        <v>40186</v>
      </c>
      <c r="B425" s="48">
        <v>7.75</v>
      </c>
      <c r="C425" s="48">
        <v>8.15</v>
      </c>
      <c r="D425" s="48">
        <v>7.79</v>
      </c>
      <c r="E425" s="48">
        <v>8.15</v>
      </c>
      <c r="F425" s="48">
        <v>8.14</v>
      </c>
    </row>
    <row r="426" spans="1:6">
      <c r="A426" s="143">
        <v>40193</v>
      </c>
      <c r="B426" s="48">
        <v>7.77</v>
      </c>
      <c r="C426" s="48">
        <v>8.15</v>
      </c>
      <c r="D426" s="48">
        <v>7.79</v>
      </c>
      <c r="E426" s="48">
        <v>8.15</v>
      </c>
      <c r="F426" s="48">
        <v>8.14</v>
      </c>
    </row>
    <row r="427" spans="1:6">
      <c r="A427" s="143">
        <v>40200</v>
      </c>
      <c r="B427" s="48">
        <v>7.79</v>
      </c>
      <c r="C427" s="48">
        <v>8.15</v>
      </c>
      <c r="D427" s="48">
        <v>7.79</v>
      </c>
      <c r="E427" s="48">
        <v>8.15</v>
      </c>
      <c r="F427" s="48">
        <v>8.15</v>
      </c>
    </row>
    <row r="428" spans="1:6">
      <c r="A428" s="143">
        <v>40207</v>
      </c>
      <c r="B428" s="48">
        <v>7.64</v>
      </c>
      <c r="C428" s="48">
        <v>8</v>
      </c>
      <c r="D428" s="48">
        <v>7.63</v>
      </c>
      <c r="E428" s="48">
        <v>8</v>
      </c>
      <c r="F428" s="48">
        <v>8</v>
      </c>
    </row>
    <row r="429" spans="1:6">
      <c r="A429" s="143">
        <v>40214</v>
      </c>
      <c r="B429" s="48">
        <v>7.65</v>
      </c>
      <c r="C429" s="48">
        <v>8</v>
      </c>
      <c r="D429" s="48">
        <v>7.63</v>
      </c>
      <c r="E429" s="48">
        <v>8</v>
      </c>
      <c r="F429" s="48">
        <v>8</v>
      </c>
    </row>
    <row r="430" spans="1:6">
      <c r="A430" s="143">
        <v>40221</v>
      </c>
      <c r="B430" s="48">
        <v>7.65</v>
      </c>
      <c r="C430" s="48">
        <v>8</v>
      </c>
      <c r="D430" s="48">
        <v>7.61</v>
      </c>
      <c r="E430" s="48">
        <v>8</v>
      </c>
      <c r="F430" s="48">
        <v>8</v>
      </c>
    </row>
    <row r="431" spans="1:6">
      <c r="A431" s="143">
        <v>40228</v>
      </c>
      <c r="B431" s="48">
        <v>7.64</v>
      </c>
      <c r="C431" s="48">
        <v>8</v>
      </c>
      <c r="D431" s="48">
        <v>7.61</v>
      </c>
      <c r="E431" s="48">
        <v>8</v>
      </c>
      <c r="F431" s="48">
        <v>8</v>
      </c>
    </row>
    <row r="432" spans="1:6">
      <c r="A432" s="143">
        <v>40235</v>
      </c>
      <c r="B432" s="48">
        <v>7.65</v>
      </c>
      <c r="C432" s="48">
        <v>8</v>
      </c>
      <c r="D432" s="48">
        <v>7.61</v>
      </c>
      <c r="E432" s="48">
        <v>8</v>
      </c>
      <c r="F432" s="48">
        <v>8</v>
      </c>
    </row>
    <row r="433" spans="1:6">
      <c r="A433" s="143">
        <v>40242</v>
      </c>
      <c r="B433" s="48">
        <v>7.65</v>
      </c>
      <c r="C433" s="48">
        <v>8</v>
      </c>
      <c r="D433" s="48">
        <v>7.61</v>
      </c>
      <c r="E433" s="48">
        <v>8</v>
      </c>
      <c r="F433" s="48">
        <v>8</v>
      </c>
    </row>
    <row r="434" spans="1:6">
      <c r="A434" s="143">
        <v>40249</v>
      </c>
      <c r="B434" s="48">
        <v>7.66</v>
      </c>
      <c r="C434" s="48">
        <v>7.99</v>
      </c>
      <c r="D434" s="48">
        <v>7.61</v>
      </c>
      <c r="E434" s="48">
        <v>8</v>
      </c>
      <c r="F434" s="48">
        <v>8</v>
      </c>
    </row>
    <row r="435" spans="1:6">
      <c r="A435" s="143">
        <v>40256</v>
      </c>
      <c r="B435" s="48">
        <v>7.42</v>
      </c>
      <c r="C435" s="48">
        <v>7.72</v>
      </c>
      <c r="D435" s="48">
        <v>7.35</v>
      </c>
      <c r="E435" s="48">
        <v>7.75</v>
      </c>
      <c r="F435" s="48">
        <v>7.76</v>
      </c>
    </row>
    <row r="436" spans="1:6">
      <c r="A436" s="143">
        <v>40263</v>
      </c>
      <c r="B436" s="48">
        <v>7.42</v>
      </c>
      <c r="C436" s="48">
        <v>7.71</v>
      </c>
      <c r="D436" s="48">
        <v>7.35</v>
      </c>
      <c r="E436" s="48">
        <v>7.75</v>
      </c>
      <c r="F436" s="48">
        <v>7.76</v>
      </c>
    </row>
    <row r="437" spans="1:6">
      <c r="A437" s="143">
        <v>40270</v>
      </c>
      <c r="B437" s="48">
        <v>7.42</v>
      </c>
      <c r="C437" s="48">
        <v>7.71</v>
      </c>
      <c r="D437" s="48">
        <v>7.35</v>
      </c>
      <c r="E437" s="48">
        <v>7.75</v>
      </c>
      <c r="F437" s="48">
        <v>7.76</v>
      </c>
    </row>
    <row r="438" spans="1:6">
      <c r="A438" s="143">
        <v>40277</v>
      </c>
      <c r="B438" s="48">
        <v>7.42</v>
      </c>
      <c r="C438" s="48">
        <v>7.7</v>
      </c>
      <c r="D438" s="48">
        <v>7.35</v>
      </c>
      <c r="E438" s="48">
        <v>7.75</v>
      </c>
      <c r="F438" s="48">
        <v>7.76</v>
      </c>
    </row>
    <row r="439" spans="1:6">
      <c r="A439" s="143">
        <v>40284</v>
      </c>
      <c r="B439" s="48">
        <v>7.42</v>
      </c>
      <c r="C439" s="48">
        <v>7.69</v>
      </c>
      <c r="D439" s="48">
        <v>7.35</v>
      </c>
      <c r="E439" s="48">
        <v>7.76</v>
      </c>
      <c r="F439" s="48">
        <v>7.76</v>
      </c>
    </row>
    <row r="440" spans="1:6">
      <c r="A440" s="143">
        <v>40291</v>
      </c>
      <c r="B440" s="48">
        <v>7.42</v>
      </c>
      <c r="C440" s="48">
        <v>7.68</v>
      </c>
      <c r="D440" s="48">
        <v>7.34</v>
      </c>
      <c r="E440" s="48">
        <v>7.76</v>
      </c>
      <c r="F440" s="48">
        <v>7.76</v>
      </c>
    </row>
    <row r="441" spans="1:6">
      <c r="A441" s="143">
        <v>40298</v>
      </c>
      <c r="B441" s="48">
        <v>7.39</v>
      </c>
      <c r="C441" s="48">
        <v>7.65</v>
      </c>
      <c r="D441" s="48">
        <v>7.32</v>
      </c>
      <c r="E441" s="48">
        <v>7.75</v>
      </c>
      <c r="F441" s="48">
        <v>7.76</v>
      </c>
    </row>
    <row r="442" spans="1:6">
      <c r="A442" s="143">
        <v>40305</v>
      </c>
      <c r="B442" s="48">
        <v>6.87</v>
      </c>
      <c r="C442" s="48">
        <v>7.07</v>
      </c>
      <c r="D442" s="48">
        <v>6.8</v>
      </c>
      <c r="E442" s="48">
        <v>7.27</v>
      </c>
      <c r="F442" s="48">
        <v>7.26</v>
      </c>
    </row>
    <row r="443" spans="1:6">
      <c r="A443" s="143">
        <v>40312</v>
      </c>
      <c r="B443" s="48">
        <v>6.87</v>
      </c>
      <c r="C443" s="48">
        <v>7.05</v>
      </c>
      <c r="D443" s="48">
        <v>6.8</v>
      </c>
      <c r="E443" s="48">
        <v>7.28</v>
      </c>
      <c r="F443" s="48">
        <v>7.25</v>
      </c>
    </row>
    <row r="444" spans="1:6">
      <c r="A444" s="143">
        <v>40319</v>
      </c>
      <c r="B444" s="48">
        <v>6.86</v>
      </c>
      <c r="C444" s="48">
        <v>7</v>
      </c>
      <c r="D444" s="48">
        <v>6.8</v>
      </c>
      <c r="E444" s="48">
        <v>7.33</v>
      </c>
      <c r="F444" s="48">
        <v>7.26</v>
      </c>
    </row>
    <row r="445" spans="1:6">
      <c r="A445" s="143">
        <v>40326</v>
      </c>
      <c r="B445" s="48">
        <v>6.87</v>
      </c>
      <c r="C445" s="48">
        <v>6.96</v>
      </c>
      <c r="D445" s="48">
        <v>6.79</v>
      </c>
      <c r="E445" s="48">
        <v>7.39</v>
      </c>
      <c r="F445" s="48">
        <v>7.25</v>
      </c>
    </row>
    <row r="446" spans="1:6">
      <c r="A446" s="143">
        <v>40333</v>
      </c>
      <c r="B446" s="48">
        <v>6.86</v>
      </c>
      <c r="C446" s="48">
        <v>6.96</v>
      </c>
      <c r="D446" s="48">
        <v>6.77</v>
      </c>
      <c r="E446" s="48">
        <v>7.42</v>
      </c>
      <c r="F446" s="48">
        <v>7.26</v>
      </c>
    </row>
    <row r="447" spans="1:6">
      <c r="A447" s="143">
        <v>40340</v>
      </c>
      <c r="B447" s="48">
        <v>6.8</v>
      </c>
      <c r="C447" s="48">
        <v>6.91</v>
      </c>
      <c r="D447" s="48">
        <v>6.72</v>
      </c>
      <c r="E447" s="48">
        <v>7.36</v>
      </c>
      <c r="F447" s="48">
        <v>7.21</v>
      </c>
    </row>
    <row r="448" spans="1:6">
      <c r="A448" s="143">
        <v>40347</v>
      </c>
      <c r="B448" s="48">
        <v>6.79</v>
      </c>
      <c r="C448" s="48">
        <v>6.91</v>
      </c>
      <c r="D448" s="48">
        <v>6.72</v>
      </c>
      <c r="E448" s="48">
        <v>7.34</v>
      </c>
      <c r="F448" s="48">
        <v>7.21</v>
      </c>
    </row>
    <row r="449" spans="1:6">
      <c r="A449" s="143">
        <v>40354</v>
      </c>
      <c r="B449" s="48">
        <v>6.38</v>
      </c>
      <c r="C449" s="48">
        <v>6.52</v>
      </c>
      <c r="D449" s="48">
        <v>6.32</v>
      </c>
      <c r="E449" s="48">
        <v>6.94</v>
      </c>
      <c r="F449" s="48">
        <v>6.8</v>
      </c>
    </row>
    <row r="450" spans="1:6">
      <c r="A450" s="143">
        <v>40361</v>
      </c>
      <c r="B450" s="48">
        <v>6.32</v>
      </c>
      <c r="C450" s="48">
        <v>6.52</v>
      </c>
      <c r="D450" s="48">
        <v>6.32</v>
      </c>
      <c r="E450" s="48">
        <v>6.94</v>
      </c>
      <c r="F450" s="48">
        <v>6.81</v>
      </c>
    </row>
    <row r="451" spans="1:6">
      <c r="A451" s="143">
        <v>40368</v>
      </c>
      <c r="B451" s="48">
        <v>6.29</v>
      </c>
      <c r="C451" s="48">
        <v>6.52</v>
      </c>
      <c r="D451" s="48">
        <v>6.32</v>
      </c>
      <c r="E451" s="48">
        <v>6.93</v>
      </c>
      <c r="F451" s="48">
        <v>6.8</v>
      </c>
    </row>
    <row r="452" spans="1:6">
      <c r="A452" s="143">
        <v>40375</v>
      </c>
      <c r="B452" s="48">
        <v>6.26</v>
      </c>
      <c r="C452" s="48">
        <v>6.53</v>
      </c>
      <c r="D452" s="48">
        <v>6.32</v>
      </c>
      <c r="E452" s="48">
        <v>6.93</v>
      </c>
      <c r="F452" s="48">
        <v>6.81</v>
      </c>
    </row>
    <row r="453" spans="1:6">
      <c r="A453" s="143">
        <v>40382</v>
      </c>
      <c r="B453" s="48">
        <v>6.23</v>
      </c>
      <c r="C453" s="48">
        <v>6.56</v>
      </c>
      <c r="D453" s="48">
        <v>6.31</v>
      </c>
      <c r="E453" s="48">
        <v>6.9</v>
      </c>
      <c r="F453" s="48">
        <v>6.81</v>
      </c>
    </row>
    <row r="454" spans="1:6">
      <c r="A454" s="143">
        <v>40389</v>
      </c>
      <c r="B454" s="48">
        <v>6.22</v>
      </c>
      <c r="C454" s="48">
        <v>6.6</v>
      </c>
      <c r="D454" s="48">
        <v>6.3</v>
      </c>
      <c r="E454" s="48">
        <v>6.88</v>
      </c>
      <c r="F454" s="48">
        <v>6.81</v>
      </c>
    </row>
    <row r="455" spans="1:6">
      <c r="A455" s="143">
        <v>40396</v>
      </c>
      <c r="B455" s="48">
        <v>6.22</v>
      </c>
      <c r="C455" s="48">
        <v>6.64</v>
      </c>
      <c r="D455" s="48">
        <v>6.31</v>
      </c>
      <c r="E455" s="48">
        <v>6.88</v>
      </c>
      <c r="F455" s="48">
        <v>6.81</v>
      </c>
    </row>
    <row r="456" spans="1:6">
      <c r="A456" s="143">
        <v>40403</v>
      </c>
      <c r="B456" s="48">
        <v>6.22</v>
      </c>
      <c r="C456" s="48">
        <v>6.68</v>
      </c>
      <c r="D456" s="48">
        <v>6.32</v>
      </c>
      <c r="E456" s="48">
        <v>6.88</v>
      </c>
      <c r="F456" s="48">
        <v>6.81</v>
      </c>
    </row>
    <row r="457" spans="1:6">
      <c r="A457" s="143">
        <v>40410</v>
      </c>
      <c r="B457" s="48">
        <v>5.27</v>
      </c>
      <c r="C457" s="48">
        <v>5.77</v>
      </c>
      <c r="D457" s="48">
        <v>5.38</v>
      </c>
      <c r="E457" s="48">
        <v>5.94</v>
      </c>
      <c r="F457" s="48">
        <v>5.86</v>
      </c>
    </row>
    <row r="458" spans="1:6">
      <c r="A458" s="143">
        <v>40417</v>
      </c>
      <c r="B458" s="48">
        <v>5.27</v>
      </c>
      <c r="C458" s="48">
        <v>5.8</v>
      </c>
      <c r="D458" s="48">
        <v>5.37</v>
      </c>
      <c r="E458" s="48">
        <v>5.95</v>
      </c>
      <c r="F458" s="48">
        <v>5.87</v>
      </c>
    </row>
    <row r="459" spans="1:6">
      <c r="A459" s="143">
        <v>40424</v>
      </c>
      <c r="B459" s="48">
        <v>5.17</v>
      </c>
      <c r="C459" s="48">
        <v>5.71</v>
      </c>
      <c r="D459" s="48">
        <v>5.27</v>
      </c>
      <c r="E459" s="48">
        <v>5.83</v>
      </c>
      <c r="F459" s="48">
        <v>5.77</v>
      </c>
    </row>
    <row r="460" spans="1:6">
      <c r="A460" s="143">
        <v>40431</v>
      </c>
      <c r="B460" s="48">
        <v>4.9800000000000004</v>
      </c>
      <c r="C460" s="48">
        <v>5.51</v>
      </c>
      <c r="D460" s="48">
        <v>5.08</v>
      </c>
      <c r="E460" s="48">
        <v>5.62</v>
      </c>
      <c r="F460" s="48">
        <v>5.57</v>
      </c>
    </row>
    <row r="461" spans="1:6">
      <c r="A461" s="143">
        <v>40438</v>
      </c>
      <c r="B461" s="48">
        <v>4.97</v>
      </c>
      <c r="C461" s="48">
        <v>5.51</v>
      </c>
      <c r="D461" s="48">
        <v>5.07</v>
      </c>
      <c r="E461" s="48">
        <v>5.62</v>
      </c>
      <c r="F461" s="48">
        <v>5.58</v>
      </c>
    </row>
    <row r="462" spans="1:6">
      <c r="A462" s="143">
        <v>40445</v>
      </c>
      <c r="B462" s="48">
        <v>4.53</v>
      </c>
      <c r="C462" s="48">
        <v>5.0599999999999996</v>
      </c>
      <c r="D462" s="48">
        <v>4.62</v>
      </c>
      <c r="E462" s="48">
        <v>5.18</v>
      </c>
      <c r="F462" s="48">
        <v>5.13</v>
      </c>
    </row>
    <row r="463" spans="1:6">
      <c r="A463" s="143">
        <v>40452</v>
      </c>
      <c r="B463" s="48">
        <v>4.46</v>
      </c>
      <c r="C463" s="48">
        <v>5.0599999999999996</v>
      </c>
      <c r="D463" s="48">
        <v>4.62</v>
      </c>
      <c r="E463" s="48">
        <v>5.17</v>
      </c>
      <c r="F463" s="48">
        <v>5.14</v>
      </c>
    </row>
    <row r="464" spans="1:6">
      <c r="A464" s="143">
        <v>40459</v>
      </c>
      <c r="B464" s="48">
        <v>4.3899999999999997</v>
      </c>
      <c r="C464" s="48">
        <v>5.01</v>
      </c>
      <c r="D464" s="48">
        <v>4.5599999999999996</v>
      </c>
      <c r="E464" s="48">
        <v>5.12</v>
      </c>
      <c r="F464" s="48">
        <v>5.0999999999999996</v>
      </c>
    </row>
    <row r="465" spans="1:6">
      <c r="A465" s="143">
        <v>40466</v>
      </c>
      <c r="B465" s="48">
        <v>4.37</v>
      </c>
      <c r="C465" s="48">
        <v>5.01</v>
      </c>
      <c r="D465" s="48">
        <v>4.5599999999999996</v>
      </c>
      <c r="E465" s="48">
        <v>5.13</v>
      </c>
      <c r="F465" s="48">
        <v>5.0999999999999996</v>
      </c>
    </row>
    <row r="466" spans="1:6">
      <c r="A466" s="143">
        <v>40473</v>
      </c>
      <c r="B466" s="48">
        <v>4.33</v>
      </c>
      <c r="C466" s="48">
        <v>5.01</v>
      </c>
      <c r="D466" s="48">
        <v>4.5599999999999996</v>
      </c>
      <c r="E466" s="48">
        <v>5.13</v>
      </c>
      <c r="F466" s="48">
        <v>5.0999999999999996</v>
      </c>
    </row>
    <row r="467" spans="1:6">
      <c r="A467" s="143">
        <v>40480</v>
      </c>
      <c r="B467" s="48">
        <v>4.3099999999999996</v>
      </c>
      <c r="C467" s="48">
        <v>5.01</v>
      </c>
      <c r="D467" s="48">
        <v>4.5599999999999996</v>
      </c>
      <c r="E467" s="48">
        <v>5.13</v>
      </c>
      <c r="F467" s="48">
        <v>5.0999999999999996</v>
      </c>
    </row>
    <row r="468" spans="1:6">
      <c r="A468" s="143">
        <v>40487</v>
      </c>
      <c r="B468" s="48">
        <v>3.81</v>
      </c>
      <c r="C468" s="48">
        <v>4.51</v>
      </c>
      <c r="D468" s="48">
        <v>4.0599999999999996</v>
      </c>
      <c r="E468" s="48">
        <v>4.63</v>
      </c>
      <c r="F468" s="48">
        <v>4.5999999999999996</v>
      </c>
    </row>
    <row r="469" spans="1:6">
      <c r="A469" s="143">
        <v>40494</v>
      </c>
      <c r="B469" s="48">
        <v>3.81</v>
      </c>
      <c r="C469" s="48">
        <v>4.5199999999999996</v>
      </c>
      <c r="D469" s="48">
        <v>4.0599999999999996</v>
      </c>
      <c r="E469" s="48">
        <v>4.63</v>
      </c>
      <c r="F469" s="48">
        <v>4.6100000000000003</v>
      </c>
    </row>
    <row r="470" spans="1:6">
      <c r="A470" s="143">
        <v>40501</v>
      </c>
      <c r="B470" s="48">
        <v>3.82</v>
      </c>
      <c r="C470" s="48">
        <v>4.5199999999999996</v>
      </c>
      <c r="D470" s="48">
        <v>4.0599999999999996</v>
      </c>
      <c r="E470" s="48">
        <v>4.63</v>
      </c>
      <c r="F470" s="48">
        <v>4.5999999999999996</v>
      </c>
    </row>
    <row r="471" spans="1:6">
      <c r="A471" s="143">
        <v>40508</v>
      </c>
      <c r="B471" s="48">
        <v>3.83</v>
      </c>
      <c r="C471" s="48">
        <v>4.51</v>
      </c>
      <c r="D471" s="48">
        <v>4.0599999999999996</v>
      </c>
      <c r="E471" s="48">
        <v>4.63</v>
      </c>
      <c r="F471" s="48">
        <v>4.6100000000000003</v>
      </c>
    </row>
    <row r="472" spans="1:6">
      <c r="A472" s="143">
        <v>40515</v>
      </c>
      <c r="B472" s="48">
        <v>3.83</v>
      </c>
      <c r="C472" s="48">
        <v>4.5</v>
      </c>
      <c r="D472" s="48">
        <v>4.0599999999999996</v>
      </c>
      <c r="E472" s="48">
        <v>4.63</v>
      </c>
      <c r="F472" s="48">
        <v>4.62</v>
      </c>
    </row>
    <row r="473" spans="1:6">
      <c r="A473" s="143">
        <v>40522</v>
      </c>
      <c r="B473" s="48">
        <v>3.19</v>
      </c>
      <c r="C473" s="48">
        <v>3.85</v>
      </c>
      <c r="D473" s="48">
        <v>3.41</v>
      </c>
      <c r="E473" s="48">
        <v>3.98</v>
      </c>
      <c r="F473" s="48">
        <v>3.97</v>
      </c>
    </row>
    <row r="474" spans="1:6">
      <c r="A474" s="143">
        <v>40529</v>
      </c>
      <c r="B474" s="48">
        <v>3.2</v>
      </c>
      <c r="C474" s="48">
        <v>3.85</v>
      </c>
      <c r="D474" s="48">
        <v>3.4</v>
      </c>
      <c r="E474" s="48">
        <v>3.98</v>
      </c>
      <c r="F474" s="48">
        <v>3.97</v>
      </c>
    </row>
    <row r="475" spans="1:6">
      <c r="A475" s="143">
        <v>40536</v>
      </c>
      <c r="B475" s="48">
        <v>3.21</v>
      </c>
      <c r="C475" s="48">
        <v>3.85</v>
      </c>
      <c r="D475" s="48">
        <v>3.4</v>
      </c>
      <c r="E475" s="48">
        <v>3.98</v>
      </c>
      <c r="F475" s="48">
        <v>3.96</v>
      </c>
    </row>
    <row r="476" spans="1:6">
      <c r="A476" s="143">
        <v>40543</v>
      </c>
      <c r="B476" s="48">
        <v>3.21</v>
      </c>
      <c r="C476" s="48">
        <v>3.85</v>
      </c>
      <c r="D476" s="48">
        <v>3.39</v>
      </c>
      <c r="E476" s="48">
        <v>3.98</v>
      </c>
      <c r="F476" s="48">
        <v>3.96</v>
      </c>
    </row>
    <row r="477" spans="1:6">
      <c r="A477" s="143">
        <v>40550</v>
      </c>
      <c r="B477" s="48">
        <v>3.22</v>
      </c>
      <c r="C477" s="48">
        <v>3.85</v>
      </c>
      <c r="D477" s="48">
        <v>3.39</v>
      </c>
      <c r="E477" s="48">
        <v>3.98</v>
      </c>
      <c r="F477" s="48">
        <v>3.96</v>
      </c>
    </row>
    <row r="478" spans="1:6">
      <c r="A478" s="143">
        <v>40557</v>
      </c>
      <c r="B478" s="48">
        <v>3.21</v>
      </c>
      <c r="C478" s="48">
        <v>3.85</v>
      </c>
      <c r="D478" s="48">
        <v>3.38</v>
      </c>
      <c r="E478" s="48">
        <v>3.98</v>
      </c>
      <c r="F478" s="48">
        <v>3.96</v>
      </c>
    </row>
    <row r="479" spans="1:6">
      <c r="A479" s="143">
        <v>40564</v>
      </c>
      <c r="B479" s="48">
        <v>3.19</v>
      </c>
      <c r="C479" s="48">
        <v>3.85</v>
      </c>
      <c r="D479" s="48">
        <v>3.37</v>
      </c>
      <c r="E479" s="48">
        <v>3.98</v>
      </c>
      <c r="F479" s="48">
        <v>3.96</v>
      </c>
    </row>
    <row r="480" spans="1:6">
      <c r="A480" s="143">
        <v>40571</v>
      </c>
      <c r="B480" s="48">
        <v>3.05</v>
      </c>
      <c r="C480" s="48">
        <v>3.75</v>
      </c>
      <c r="D480" s="48">
        <v>3.28</v>
      </c>
      <c r="E480" s="48">
        <v>3.88</v>
      </c>
      <c r="F480" s="48">
        <v>3.86</v>
      </c>
    </row>
    <row r="481" spans="1:6">
      <c r="A481" s="143">
        <v>40578</v>
      </c>
      <c r="B481" s="48">
        <v>2.97</v>
      </c>
      <c r="C481" s="48">
        <v>3.69</v>
      </c>
      <c r="D481" s="48">
        <v>3.21</v>
      </c>
      <c r="E481" s="48">
        <v>3.83</v>
      </c>
      <c r="F481" s="48">
        <v>3.81</v>
      </c>
    </row>
    <row r="482" spans="1:6">
      <c r="A482" s="143">
        <v>40585</v>
      </c>
      <c r="B482" s="48">
        <v>2.95</v>
      </c>
      <c r="C482" s="48">
        <v>3.69</v>
      </c>
      <c r="D482" s="48">
        <v>3.2</v>
      </c>
      <c r="E482" s="48">
        <v>3.83</v>
      </c>
      <c r="F482" s="48">
        <v>3.81</v>
      </c>
    </row>
    <row r="483" spans="1:6">
      <c r="A483" s="143">
        <v>40592</v>
      </c>
      <c r="B483" s="48">
        <v>2.97</v>
      </c>
      <c r="C483" s="48">
        <v>3.69</v>
      </c>
      <c r="D483" s="48">
        <v>3.2</v>
      </c>
      <c r="E483" s="48">
        <v>3.83</v>
      </c>
      <c r="F483" s="48">
        <v>3.81</v>
      </c>
    </row>
    <row r="484" spans="1:6">
      <c r="A484" s="143">
        <v>40599</v>
      </c>
      <c r="B484" s="48">
        <v>2.95</v>
      </c>
      <c r="C484" s="48">
        <v>3.69</v>
      </c>
      <c r="D484" s="48">
        <v>3.2</v>
      </c>
      <c r="E484" s="48">
        <v>3.83</v>
      </c>
      <c r="F484" s="48">
        <v>3.81</v>
      </c>
    </row>
    <row r="485" spans="1:6">
      <c r="A485" s="143">
        <v>40606</v>
      </c>
      <c r="B485" s="47">
        <v>2.88</v>
      </c>
      <c r="C485" s="47">
        <v>3.69</v>
      </c>
      <c r="D485" s="47">
        <v>3.2</v>
      </c>
      <c r="E485" s="47">
        <v>3.83</v>
      </c>
      <c r="F485" s="47">
        <v>3.81</v>
      </c>
    </row>
    <row r="486" spans="1:6">
      <c r="A486" s="143">
        <v>40613</v>
      </c>
      <c r="B486" s="47">
        <v>2.87</v>
      </c>
      <c r="C486" s="47">
        <v>3.69</v>
      </c>
      <c r="D486" s="47">
        <v>3.19</v>
      </c>
      <c r="E486" s="47">
        <v>3.82</v>
      </c>
      <c r="F486" s="47">
        <v>3.81</v>
      </c>
    </row>
    <row r="487" spans="1:6">
      <c r="A487" s="143">
        <v>40620</v>
      </c>
      <c r="B487" s="47">
        <v>2.88</v>
      </c>
      <c r="C487" s="47">
        <v>3.69</v>
      </c>
      <c r="D487" s="47">
        <v>3.19</v>
      </c>
      <c r="E487" s="47">
        <v>3.82</v>
      </c>
      <c r="F487" s="47">
        <v>3.8</v>
      </c>
    </row>
    <row r="488" spans="1:6">
      <c r="A488" s="143">
        <v>40627</v>
      </c>
      <c r="B488" s="47">
        <v>2.85</v>
      </c>
      <c r="C488" s="47">
        <v>3.69</v>
      </c>
      <c r="D488" s="47">
        <v>3.18</v>
      </c>
      <c r="E488" s="47">
        <v>3.82</v>
      </c>
      <c r="F488" s="47">
        <v>3.8</v>
      </c>
    </row>
    <row r="491" spans="1:6">
      <c r="B491" s="118" t="s">
        <v>99</v>
      </c>
    </row>
    <row r="492" spans="1:6">
      <c r="B492" s="199" t="s">
        <v>195</v>
      </c>
      <c r="C492" s="200"/>
      <c r="D492" s="200"/>
    </row>
    <row r="493" spans="1:6">
      <c r="B493" s="200"/>
      <c r="C493" s="200"/>
      <c r="D493" s="200"/>
    </row>
  </sheetData>
  <mergeCells count="1">
    <mergeCell ref="B492:D493"/>
  </mergeCells>
  <phoneticPr fontId="13"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H522"/>
  <sheetViews>
    <sheetView workbookViewId="0">
      <pane ySplit="6" topLeftCell="A432" activePane="bottomLeft" state="frozen"/>
      <selection pane="bottomLeft"/>
    </sheetView>
  </sheetViews>
  <sheetFormatPr defaultRowHeight="11.25"/>
  <cols>
    <col min="1" max="1" width="18.5703125" style="7" customWidth="1"/>
    <col min="2" max="2" width="13.42578125" style="7" customWidth="1"/>
    <col min="3" max="3" width="14.28515625" style="7" customWidth="1"/>
    <col min="4" max="4" width="13.140625" style="7" customWidth="1"/>
    <col min="5" max="6" width="12.42578125" style="7" customWidth="1"/>
    <col min="7" max="16384" width="9.140625" style="7"/>
  </cols>
  <sheetData>
    <row r="1" spans="1:8">
      <c r="A1" s="1" t="s">
        <v>7</v>
      </c>
    </row>
    <row r="2" spans="1:8">
      <c r="A2" s="1" t="s">
        <v>193</v>
      </c>
    </row>
    <row r="3" spans="1:8">
      <c r="A3" s="7" t="s">
        <v>112</v>
      </c>
    </row>
    <row r="4" spans="1:8">
      <c r="A4" s="7" t="s">
        <v>23</v>
      </c>
    </row>
    <row r="6" spans="1:8" ht="21.75">
      <c r="B6" s="31" t="s">
        <v>107</v>
      </c>
      <c r="C6" s="31" t="s">
        <v>108</v>
      </c>
      <c r="D6" s="31" t="s">
        <v>109</v>
      </c>
      <c r="E6" s="31" t="s">
        <v>110</v>
      </c>
      <c r="F6" s="31" t="s">
        <v>111</v>
      </c>
    </row>
    <row r="7" spans="1:8">
      <c r="A7" s="143">
        <v>37400</v>
      </c>
      <c r="B7" s="132">
        <v>2.79</v>
      </c>
      <c r="C7" s="132">
        <v>2.78</v>
      </c>
      <c r="D7" s="132">
        <v>2.68</v>
      </c>
      <c r="E7" s="132">
        <v>4.49</v>
      </c>
      <c r="F7" s="132">
        <v>6.56</v>
      </c>
      <c r="G7" s="132"/>
      <c r="H7" s="132"/>
    </row>
    <row r="8" spans="1:8">
      <c r="A8" s="143">
        <v>37407</v>
      </c>
      <c r="B8" s="132">
        <v>2.87</v>
      </c>
      <c r="C8" s="132">
        <v>2.95</v>
      </c>
      <c r="D8" s="132">
        <v>2.75</v>
      </c>
      <c r="E8" s="132">
        <v>4.57</v>
      </c>
      <c r="F8" s="132">
        <v>6.68</v>
      </c>
      <c r="G8" s="132"/>
      <c r="H8" s="132"/>
    </row>
    <row r="9" spans="1:8">
      <c r="A9" s="143">
        <v>37414</v>
      </c>
      <c r="B9" s="132">
        <v>2.85</v>
      </c>
      <c r="C9" s="132">
        <v>2.87</v>
      </c>
      <c r="D9" s="132">
        <v>2.72</v>
      </c>
      <c r="E9" s="132">
        <v>4.5</v>
      </c>
      <c r="F9" s="132">
        <v>6.64</v>
      </c>
      <c r="G9" s="132"/>
      <c r="H9" s="132"/>
    </row>
    <row r="10" spans="1:8">
      <c r="A10" s="143">
        <v>37421</v>
      </c>
      <c r="B10" s="132">
        <v>3.06</v>
      </c>
      <c r="C10" s="132">
        <v>3.2</v>
      </c>
      <c r="D10" s="132">
        <v>2.99</v>
      </c>
      <c r="E10" s="132">
        <v>4.62</v>
      </c>
      <c r="F10" s="132">
        <v>6.7</v>
      </c>
      <c r="G10" s="132"/>
      <c r="H10" s="132"/>
    </row>
    <row r="11" spans="1:8">
      <c r="A11" s="143">
        <v>37428</v>
      </c>
      <c r="B11" s="132">
        <v>3.07</v>
      </c>
      <c r="C11" s="132">
        <v>3.26</v>
      </c>
      <c r="D11" s="132">
        <v>3</v>
      </c>
      <c r="E11" s="132">
        <v>4.71</v>
      </c>
      <c r="F11" s="132">
        <v>6.76</v>
      </c>
      <c r="G11" s="132"/>
      <c r="H11" s="132"/>
    </row>
    <row r="12" spans="1:8">
      <c r="A12" s="143">
        <v>37435</v>
      </c>
      <c r="B12" s="132">
        <v>3.12</v>
      </c>
      <c r="C12" s="132">
        <v>3.2</v>
      </c>
      <c r="D12" s="132">
        <v>3.03</v>
      </c>
      <c r="E12" s="132">
        <v>4.76</v>
      </c>
      <c r="F12" s="132">
        <v>6.79</v>
      </c>
      <c r="G12" s="132"/>
      <c r="H12" s="132"/>
    </row>
    <row r="13" spans="1:8">
      <c r="A13" s="143">
        <v>37442</v>
      </c>
      <c r="B13" s="132">
        <v>3.05</v>
      </c>
      <c r="C13" s="132">
        <v>3.15</v>
      </c>
      <c r="D13" s="132">
        <v>2.91</v>
      </c>
      <c r="E13" s="132">
        <v>4.76</v>
      </c>
      <c r="F13" s="132">
        <v>6.74</v>
      </c>
      <c r="G13" s="132"/>
      <c r="H13" s="132"/>
    </row>
    <row r="14" spans="1:8">
      <c r="A14" s="143">
        <v>37449</v>
      </c>
      <c r="B14" s="132">
        <v>3.22</v>
      </c>
      <c r="C14" s="132">
        <v>3.45</v>
      </c>
      <c r="D14" s="132">
        <v>3.1</v>
      </c>
      <c r="E14" s="132">
        <v>4.84</v>
      </c>
      <c r="F14" s="132">
        <v>6.8</v>
      </c>
      <c r="G14" s="132"/>
      <c r="H14" s="132"/>
    </row>
    <row r="15" spans="1:8">
      <c r="A15" s="143">
        <v>37456</v>
      </c>
      <c r="B15" s="132">
        <v>3.35</v>
      </c>
      <c r="C15" s="132">
        <v>3.56</v>
      </c>
      <c r="D15" s="132">
        <v>3.22</v>
      </c>
      <c r="E15" s="132">
        <v>5</v>
      </c>
      <c r="F15" s="132">
        <v>6.91</v>
      </c>
      <c r="G15" s="132"/>
      <c r="H15" s="132"/>
    </row>
    <row r="16" spans="1:8">
      <c r="A16" s="143">
        <v>37463</v>
      </c>
      <c r="B16" s="132">
        <v>3.55</v>
      </c>
      <c r="C16" s="132">
        <v>3.83</v>
      </c>
      <c r="D16" s="132">
        <v>3.34</v>
      </c>
      <c r="E16" s="132">
        <v>5.18</v>
      </c>
      <c r="F16" s="132">
        <v>6.94</v>
      </c>
      <c r="G16" s="132"/>
      <c r="H16" s="132"/>
    </row>
    <row r="17" spans="1:8">
      <c r="A17" s="143">
        <v>37470</v>
      </c>
      <c r="B17" s="132">
        <v>3.33</v>
      </c>
      <c r="C17" s="132">
        <v>3.64</v>
      </c>
      <c r="D17" s="132">
        <v>3.13</v>
      </c>
      <c r="E17" s="132">
        <v>4.84</v>
      </c>
      <c r="F17" s="132">
        <v>6.66</v>
      </c>
      <c r="G17" s="132"/>
      <c r="H17" s="132"/>
    </row>
    <row r="18" spans="1:8">
      <c r="A18" s="143">
        <v>37477</v>
      </c>
      <c r="B18" s="132">
        <v>3.42</v>
      </c>
      <c r="C18" s="132">
        <v>3.7</v>
      </c>
      <c r="D18" s="132">
        <v>3.25</v>
      </c>
      <c r="E18" s="132">
        <v>4.79</v>
      </c>
      <c r="F18" s="132">
        <v>6.7</v>
      </c>
      <c r="G18" s="132"/>
      <c r="H18" s="132"/>
    </row>
    <row r="19" spans="1:8">
      <c r="A19" s="143">
        <v>37484</v>
      </c>
      <c r="B19" s="132">
        <v>3.44</v>
      </c>
      <c r="C19" s="132">
        <v>3.69</v>
      </c>
      <c r="D19" s="132">
        <v>3.25</v>
      </c>
      <c r="E19" s="132">
        <v>4.8600000000000003</v>
      </c>
      <c r="F19" s="132">
        <v>6.72</v>
      </c>
      <c r="G19" s="132"/>
      <c r="H19" s="132"/>
    </row>
    <row r="20" spans="1:8">
      <c r="A20" s="143">
        <v>37491</v>
      </c>
      <c r="B20" s="132">
        <v>3.34</v>
      </c>
      <c r="C20" s="132">
        <v>3.74</v>
      </c>
      <c r="D20" s="132">
        <v>3.19</v>
      </c>
      <c r="E20" s="132">
        <v>4.67</v>
      </c>
      <c r="F20" s="132">
        <v>6.75</v>
      </c>
      <c r="G20" s="132"/>
      <c r="H20" s="132"/>
    </row>
    <row r="21" spans="1:8">
      <c r="A21" s="143">
        <v>37498</v>
      </c>
      <c r="B21" s="132">
        <v>3.42</v>
      </c>
      <c r="C21" s="132">
        <v>3.85</v>
      </c>
      <c r="D21" s="132">
        <v>3.33</v>
      </c>
      <c r="E21" s="132">
        <v>4.8</v>
      </c>
      <c r="F21" s="132">
        <v>6.84</v>
      </c>
      <c r="G21" s="132"/>
      <c r="H21" s="132"/>
    </row>
    <row r="22" spans="1:8">
      <c r="A22" s="143">
        <v>37505</v>
      </c>
      <c r="B22" s="132">
        <v>3.62</v>
      </c>
      <c r="C22" s="132">
        <v>3.96</v>
      </c>
      <c r="D22" s="132">
        <v>3.51</v>
      </c>
      <c r="E22" s="132">
        <v>5.03</v>
      </c>
      <c r="F22" s="132">
        <v>6.89</v>
      </c>
      <c r="G22" s="132"/>
      <c r="H22" s="132"/>
    </row>
    <row r="23" spans="1:8">
      <c r="A23" s="143">
        <v>37512</v>
      </c>
      <c r="B23" s="132">
        <v>3.52</v>
      </c>
      <c r="C23" s="132">
        <v>4.01</v>
      </c>
      <c r="D23" s="132">
        <v>3.39</v>
      </c>
      <c r="E23" s="132">
        <v>5.01</v>
      </c>
      <c r="F23" s="132">
        <v>6.9</v>
      </c>
      <c r="G23" s="132"/>
      <c r="H23" s="132"/>
    </row>
    <row r="24" spans="1:8">
      <c r="A24" s="143">
        <v>37519</v>
      </c>
      <c r="B24" s="132">
        <v>3.38</v>
      </c>
      <c r="C24" s="132">
        <v>3.93</v>
      </c>
      <c r="D24" s="132">
        <v>3.26</v>
      </c>
      <c r="E24" s="132">
        <v>4.96</v>
      </c>
      <c r="F24" s="132">
        <v>6.45</v>
      </c>
      <c r="G24" s="132"/>
      <c r="H24" s="132"/>
    </row>
    <row r="25" spans="1:8">
      <c r="A25" s="143">
        <v>37526</v>
      </c>
      <c r="B25" s="132">
        <v>3.26</v>
      </c>
      <c r="C25" s="132">
        <v>3.92</v>
      </c>
      <c r="D25" s="132">
        <v>3.12</v>
      </c>
      <c r="E25" s="132">
        <v>4.8</v>
      </c>
      <c r="F25" s="132">
        <v>6.43</v>
      </c>
      <c r="G25" s="132"/>
      <c r="H25" s="132"/>
    </row>
    <row r="26" spans="1:8">
      <c r="A26" s="143">
        <v>37533</v>
      </c>
      <c r="B26" s="132">
        <v>3.18</v>
      </c>
      <c r="C26" s="132">
        <v>3.85</v>
      </c>
      <c r="D26" s="132">
        <v>3</v>
      </c>
      <c r="E26" s="132">
        <v>4.78</v>
      </c>
      <c r="F26" s="132">
        <v>6.4</v>
      </c>
      <c r="G26" s="132"/>
      <c r="H26" s="132"/>
    </row>
    <row r="27" spans="1:8">
      <c r="A27" s="143">
        <v>37540</v>
      </c>
      <c r="B27" s="132">
        <v>3.07</v>
      </c>
      <c r="C27" s="132">
        <v>3.66</v>
      </c>
      <c r="D27" s="132">
        <v>2.92</v>
      </c>
      <c r="E27" s="132">
        <v>4.68</v>
      </c>
      <c r="F27" s="132">
        <v>6.4</v>
      </c>
      <c r="G27" s="132"/>
      <c r="H27" s="132"/>
    </row>
    <row r="28" spans="1:8">
      <c r="A28" s="143">
        <v>37547</v>
      </c>
      <c r="B28" s="132">
        <v>2.94</v>
      </c>
      <c r="C28" s="132">
        <v>3.4</v>
      </c>
      <c r="D28" s="132">
        <v>2.83</v>
      </c>
      <c r="E28" s="132">
        <v>4.58</v>
      </c>
      <c r="F28" s="132">
        <v>6.45</v>
      </c>
      <c r="G28" s="132"/>
      <c r="H28" s="132"/>
    </row>
    <row r="29" spans="1:8">
      <c r="A29" s="143">
        <v>37554</v>
      </c>
      <c r="B29" s="132">
        <v>2.93</v>
      </c>
      <c r="C29" s="132">
        <v>3.4</v>
      </c>
      <c r="D29" s="132">
        <v>2.81</v>
      </c>
      <c r="E29" s="132">
        <v>4.5999999999999996</v>
      </c>
      <c r="F29" s="132">
        <v>6.46</v>
      </c>
      <c r="G29" s="132"/>
      <c r="H29" s="132"/>
    </row>
    <row r="30" spans="1:8">
      <c r="A30" s="143">
        <v>37561</v>
      </c>
      <c r="B30" s="132">
        <v>2.94</v>
      </c>
      <c r="C30" s="132">
        <v>3.49</v>
      </c>
      <c r="D30" s="132">
        <v>2.85</v>
      </c>
      <c r="E30" s="132">
        <v>4.7</v>
      </c>
      <c r="F30" s="132">
        <v>6.52</v>
      </c>
      <c r="G30" s="132"/>
      <c r="H30" s="132"/>
    </row>
    <row r="31" spans="1:8">
      <c r="A31" s="143">
        <v>37568</v>
      </c>
      <c r="B31" s="132">
        <v>2.96</v>
      </c>
      <c r="C31" s="132">
        <v>3.58</v>
      </c>
      <c r="D31" s="132">
        <v>2.83</v>
      </c>
      <c r="E31" s="132">
        <v>4.6500000000000004</v>
      </c>
      <c r="F31" s="132">
        <v>6.43</v>
      </c>
      <c r="G31" s="132"/>
      <c r="H31" s="132"/>
    </row>
    <row r="32" spans="1:8">
      <c r="A32" s="143">
        <v>37575</v>
      </c>
      <c r="B32" s="132">
        <v>2.97</v>
      </c>
      <c r="C32" s="132">
        <v>3.37</v>
      </c>
      <c r="D32" s="132">
        <v>2.83</v>
      </c>
      <c r="E32" s="132">
        <v>4.7</v>
      </c>
      <c r="F32" s="132">
        <v>6.4</v>
      </c>
      <c r="G32" s="132"/>
      <c r="H32" s="132"/>
    </row>
    <row r="33" spans="1:8">
      <c r="A33" s="143">
        <v>37582</v>
      </c>
      <c r="B33" s="132">
        <v>2.92</v>
      </c>
      <c r="C33" s="132">
        <v>3.24</v>
      </c>
      <c r="D33" s="132">
        <v>2.75</v>
      </c>
      <c r="E33" s="132">
        <v>4.76</v>
      </c>
      <c r="F33" s="132">
        <v>6.42</v>
      </c>
      <c r="G33" s="132"/>
      <c r="H33" s="132"/>
    </row>
    <row r="34" spans="1:8">
      <c r="A34" s="143">
        <v>37589</v>
      </c>
      <c r="B34" s="132">
        <v>2.98</v>
      </c>
      <c r="C34" s="132">
        <v>3.24</v>
      </c>
      <c r="D34" s="132">
        <v>2.75</v>
      </c>
      <c r="E34" s="132">
        <v>4.66</v>
      </c>
      <c r="F34" s="132">
        <v>6.49</v>
      </c>
      <c r="G34" s="132"/>
      <c r="H34" s="132"/>
    </row>
    <row r="35" spans="1:8">
      <c r="A35" s="143">
        <v>37596</v>
      </c>
      <c r="B35" s="132">
        <v>3.11</v>
      </c>
      <c r="C35" s="132">
        <v>3.43</v>
      </c>
      <c r="D35" s="132">
        <v>2.91</v>
      </c>
      <c r="E35" s="132">
        <v>4.8499999999999996</v>
      </c>
      <c r="F35" s="132">
        <v>6.51</v>
      </c>
      <c r="G35" s="132"/>
      <c r="H35" s="132"/>
    </row>
    <row r="36" spans="1:8">
      <c r="A36" s="143">
        <v>37603</v>
      </c>
      <c r="B36" s="132">
        <v>3.28</v>
      </c>
      <c r="C36" s="132">
        <v>3.52</v>
      </c>
      <c r="D36" s="132">
        <v>3.04</v>
      </c>
      <c r="E36" s="132">
        <v>5.1100000000000003</v>
      </c>
      <c r="F36" s="132">
        <v>6.6</v>
      </c>
      <c r="G36" s="132"/>
      <c r="H36" s="132"/>
    </row>
    <row r="37" spans="1:8">
      <c r="A37" s="143">
        <v>37610</v>
      </c>
      <c r="B37" s="132">
        <v>3.3</v>
      </c>
      <c r="C37" s="132">
        <v>3.62</v>
      </c>
      <c r="D37" s="132">
        <v>3.07</v>
      </c>
      <c r="E37" s="132">
        <v>5.19</v>
      </c>
      <c r="F37" s="132">
        <v>6.65</v>
      </c>
      <c r="G37" s="132"/>
      <c r="H37" s="132"/>
    </row>
    <row r="38" spans="1:8">
      <c r="A38" s="143">
        <v>37617</v>
      </c>
      <c r="B38" s="132">
        <v>3.35</v>
      </c>
      <c r="C38" s="132">
        <v>3.74</v>
      </c>
      <c r="D38" s="132">
        <v>3.13</v>
      </c>
      <c r="E38" s="132">
        <v>5.18</v>
      </c>
      <c r="F38" s="132">
        <v>6.66</v>
      </c>
      <c r="G38" s="132"/>
      <c r="H38" s="132"/>
    </row>
    <row r="39" spans="1:8">
      <c r="A39" s="143">
        <v>37624</v>
      </c>
      <c r="B39" s="132">
        <v>3.28</v>
      </c>
      <c r="C39" s="132">
        <v>3.55</v>
      </c>
      <c r="D39" s="132">
        <v>3.09</v>
      </c>
      <c r="E39" s="132">
        <v>5.18</v>
      </c>
      <c r="F39" s="132">
        <v>6.7</v>
      </c>
      <c r="G39" s="132"/>
      <c r="H39" s="132"/>
    </row>
    <row r="40" spans="1:8">
      <c r="A40" s="143">
        <v>37631</v>
      </c>
      <c r="B40" s="132">
        <v>3.53</v>
      </c>
      <c r="C40" s="132">
        <v>3.61</v>
      </c>
      <c r="D40" s="132">
        <v>3.32</v>
      </c>
      <c r="E40" s="132">
        <v>5.33</v>
      </c>
      <c r="F40" s="132">
        <v>6.9</v>
      </c>
      <c r="G40" s="132"/>
      <c r="H40" s="132"/>
    </row>
    <row r="41" spans="1:8">
      <c r="A41" s="143">
        <v>37638</v>
      </c>
      <c r="B41" s="132">
        <v>3.66</v>
      </c>
      <c r="C41" s="132">
        <v>3.75</v>
      </c>
      <c r="D41" s="132">
        <v>3.43</v>
      </c>
      <c r="E41" s="132">
        <v>5.36</v>
      </c>
      <c r="F41" s="132">
        <v>6.97</v>
      </c>
      <c r="G41" s="132"/>
      <c r="H41" s="132"/>
    </row>
    <row r="42" spans="1:8">
      <c r="A42" s="143">
        <v>37645</v>
      </c>
      <c r="B42" s="132">
        <v>3.7</v>
      </c>
      <c r="C42" s="132">
        <v>3.76</v>
      </c>
      <c r="D42" s="132">
        <v>3.45</v>
      </c>
      <c r="E42" s="132">
        <v>5.3</v>
      </c>
      <c r="F42" s="132">
        <v>6.89</v>
      </c>
      <c r="G42" s="132"/>
      <c r="H42" s="132"/>
    </row>
    <row r="43" spans="1:8">
      <c r="A43" s="143">
        <v>37652</v>
      </c>
      <c r="B43" s="132">
        <v>3.49</v>
      </c>
      <c r="C43" s="132">
        <v>3.52</v>
      </c>
      <c r="D43" s="132">
        <v>3.23</v>
      </c>
      <c r="E43" s="132">
        <v>5.12</v>
      </c>
      <c r="F43" s="132">
        <v>6.71</v>
      </c>
      <c r="G43" s="132"/>
      <c r="H43" s="132"/>
    </row>
    <row r="44" spans="1:8">
      <c r="A44" s="143">
        <v>37659</v>
      </c>
      <c r="B44" s="132">
        <v>3.38</v>
      </c>
      <c r="C44" s="132">
        <v>3.41</v>
      </c>
      <c r="D44" s="132">
        <v>3.16</v>
      </c>
      <c r="E44" s="132">
        <v>4.99</v>
      </c>
      <c r="F44" s="132">
        <v>6.52</v>
      </c>
      <c r="G44" s="132"/>
      <c r="H44" s="132"/>
    </row>
    <row r="45" spans="1:8">
      <c r="A45" s="143">
        <v>37666</v>
      </c>
      <c r="B45" s="132">
        <v>3.5</v>
      </c>
      <c r="C45" s="132">
        <v>3.52</v>
      </c>
      <c r="D45" s="132">
        <v>3.26</v>
      </c>
      <c r="E45" s="132">
        <v>5.16</v>
      </c>
      <c r="F45" s="132">
        <v>6.63</v>
      </c>
      <c r="G45" s="132"/>
      <c r="H45" s="132"/>
    </row>
    <row r="46" spans="1:8">
      <c r="A46" s="143">
        <v>37673</v>
      </c>
      <c r="B46" s="132">
        <v>3.77</v>
      </c>
      <c r="C46" s="132">
        <v>3.8</v>
      </c>
      <c r="D46" s="132">
        <v>3.5</v>
      </c>
      <c r="E46" s="132">
        <v>5.41</v>
      </c>
      <c r="F46" s="132">
        <v>6.86</v>
      </c>
      <c r="G46" s="132"/>
      <c r="H46" s="132"/>
    </row>
    <row r="47" spans="1:8">
      <c r="A47" s="143">
        <v>37680</v>
      </c>
      <c r="B47" s="132">
        <v>3.86</v>
      </c>
      <c r="C47" s="132">
        <v>4.07</v>
      </c>
      <c r="D47" s="132">
        <v>3.57</v>
      </c>
      <c r="E47" s="132">
        <v>5.41</v>
      </c>
      <c r="F47" s="132">
        <v>6.99</v>
      </c>
      <c r="G47" s="132"/>
      <c r="H47" s="132"/>
    </row>
    <row r="48" spans="1:8">
      <c r="A48" s="143">
        <v>37687</v>
      </c>
      <c r="B48" s="132">
        <v>3.94</v>
      </c>
      <c r="C48" s="132">
        <v>4.1399999999999997</v>
      </c>
      <c r="D48" s="132">
        <v>3.66</v>
      </c>
      <c r="E48" s="132">
        <v>5.57</v>
      </c>
      <c r="F48" s="132">
        <v>7.03</v>
      </c>
      <c r="G48" s="132"/>
      <c r="H48" s="132"/>
    </row>
    <row r="49" spans="1:8">
      <c r="A49" s="143">
        <v>37694</v>
      </c>
      <c r="B49" s="132">
        <v>3.86</v>
      </c>
      <c r="C49" s="132">
        <v>4.1500000000000004</v>
      </c>
      <c r="D49" s="132">
        <v>3.57</v>
      </c>
      <c r="E49" s="132">
        <v>5.57</v>
      </c>
      <c r="F49" s="132">
        <v>7.13</v>
      </c>
      <c r="G49" s="132"/>
      <c r="H49" s="132"/>
    </row>
    <row r="50" spans="1:8">
      <c r="A50" s="143">
        <v>37701</v>
      </c>
      <c r="B50" s="132">
        <v>3.5</v>
      </c>
      <c r="C50" s="132">
        <v>3.65</v>
      </c>
      <c r="D50" s="132">
        <v>3.16</v>
      </c>
      <c r="E50" s="132">
        <v>5.14</v>
      </c>
      <c r="F50" s="132">
        <v>7.02</v>
      </c>
      <c r="G50" s="132"/>
      <c r="H50" s="132"/>
    </row>
    <row r="51" spans="1:8">
      <c r="A51" s="143">
        <v>37708</v>
      </c>
      <c r="B51" s="132">
        <v>3.67</v>
      </c>
      <c r="C51" s="132">
        <v>3.87</v>
      </c>
      <c r="D51" s="132">
        <v>3.36</v>
      </c>
      <c r="E51" s="132">
        <v>5.15</v>
      </c>
      <c r="F51" s="132">
        <v>7.05</v>
      </c>
      <c r="G51" s="132"/>
      <c r="H51" s="132"/>
    </row>
    <row r="52" spans="1:8">
      <c r="A52" s="143">
        <v>37715</v>
      </c>
      <c r="B52" s="132">
        <v>4</v>
      </c>
      <c r="C52" s="132">
        <v>4.22</v>
      </c>
      <c r="D52" s="132">
        <v>3.69</v>
      </c>
      <c r="E52" s="132">
        <v>5.55</v>
      </c>
      <c r="F52" s="132">
        <v>7.48</v>
      </c>
      <c r="G52" s="132"/>
      <c r="H52" s="132"/>
    </row>
    <row r="53" spans="1:8">
      <c r="A53" s="143">
        <v>37722</v>
      </c>
      <c r="B53" s="132">
        <v>3.89</v>
      </c>
      <c r="C53" s="132">
        <v>4.09</v>
      </c>
      <c r="D53" s="132">
        <v>3.57</v>
      </c>
      <c r="E53" s="132">
        <v>5.42</v>
      </c>
      <c r="F53" s="132">
        <v>7.41</v>
      </c>
      <c r="G53" s="132"/>
      <c r="H53" s="132"/>
    </row>
    <row r="54" spans="1:8">
      <c r="A54" s="143">
        <v>37733</v>
      </c>
      <c r="B54" s="132">
        <v>3.91</v>
      </c>
      <c r="C54" s="132">
        <v>4.01</v>
      </c>
      <c r="D54" s="132">
        <v>3.58</v>
      </c>
      <c r="E54" s="132">
        <v>5.32</v>
      </c>
      <c r="F54" s="132">
        <v>7.39</v>
      </c>
      <c r="G54" s="132"/>
      <c r="H54" s="132"/>
    </row>
    <row r="55" spans="1:8">
      <c r="A55" s="143">
        <v>37736</v>
      </c>
      <c r="B55" s="132">
        <v>3.92</v>
      </c>
      <c r="C55" s="132">
        <v>4.0999999999999996</v>
      </c>
      <c r="D55" s="132">
        <v>3.6</v>
      </c>
      <c r="E55" s="132">
        <v>5.37</v>
      </c>
      <c r="F55" s="132">
        <v>7.39</v>
      </c>
      <c r="G55" s="132"/>
      <c r="H55" s="132"/>
    </row>
    <row r="56" spans="1:8">
      <c r="A56" s="143">
        <v>37743</v>
      </c>
      <c r="B56" s="132">
        <v>3.91</v>
      </c>
      <c r="C56" s="132">
        <v>4.05</v>
      </c>
      <c r="D56" s="132">
        <v>3.58</v>
      </c>
      <c r="E56" s="132">
        <v>5.36</v>
      </c>
      <c r="F56" s="132">
        <v>7.38</v>
      </c>
      <c r="G56" s="132"/>
      <c r="H56" s="132"/>
    </row>
    <row r="57" spans="1:8">
      <c r="A57" s="143">
        <v>37750</v>
      </c>
      <c r="B57" s="132">
        <v>4.01</v>
      </c>
      <c r="C57" s="132">
        <v>4.24</v>
      </c>
      <c r="D57" s="132">
        <v>3.64</v>
      </c>
      <c r="E57" s="132">
        <v>5.43</v>
      </c>
      <c r="F57" s="132">
        <v>7.35</v>
      </c>
      <c r="G57" s="132"/>
      <c r="H57" s="132"/>
    </row>
    <row r="58" spans="1:8">
      <c r="A58" s="143">
        <v>37757</v>
      </c>
      <c r="B58" s="132">
        <v>5.27</v>
      </c>
      <c r="C58" s="132">
        <v>5.62</v>
      </c>
      <c r="D58" s="132">
        <v>4.88</v>
      </c>
      <c r="E58" s="132">
        <v>6.68</v>
      </c>
      <c r="F58" s="132">
        <v>8.5</v>
      </c>
      <c r="G58" s="132"/>
      <c r="H58" s="132"/>
    </row>
    <row r="59" spans="1:8">
      <c r="A59" s="143">
        <v>37764</v>
      </c>
      <c r="B59" s="132">
        <v>4.0199999999999996</v>
      </c>
      <c r="C59" s="132">
        <v>4.3099999999999996</v>
      </c>
      <c r="D59" s="132">
        <v>3.6</v>
      </c>
      <c r="E59" s="132">
        <v>5.32</v>
      </c>
      <c r="F59" s="132">
        <v>7.07</v>
      </c>
      <c r="G59" s="132"/>
      <c r="H59" s="132"/>
    </row>
    <row r="60" spans="1:8">
      <c r="A60" s="143">
        <v>37771</v>
      </c>
      <c r="B60" s="132">
        <v>3.83</v>
      </c>
      <c r="C60" s="132">
        <v>4.1900000000000004</v>
      </c>
      <c r="D60" s="132">
        <v>3.41</v>
      </c>
      <c r="E60" s="132">
        <v>5.2</v>
      </c>
      <c r="F60" s="132">
        <v>7.02</v>
      </c>
      <c r="G60" s="132"/>
      <c r="H60" s="132"/>
    </row>
    <row r="61" spans="1:8">
      <c r="A61" s="143">
        <v>37778</v>
      </c>
      <c r="B61" s="132">
        <v>3.67</v>
      </c>
      <c r="C61" s="132">
        <v>3.98</v>
      </c>
      <c r="D61" s="132">
        <v>3.2</v>
      </c>
      <c r="E61" s="132">
        <v>5.12</v>
      </c>
      <c r="F61" s="132">
        <v>6.85</v>
      </c>
      <c r="G61" s="132"/>
      <c r="H61" s="132"/>
    </row>
    <row r="62" spans="1:8">
      <c r="A62" s="143">
        <v>37785</v>
      </c>
      <c r="B62" s="132">
        <v>3.91</v>
      </c>
      <c r="C62" s="132">
        <v>4.2300000000000004</v>
      </c>
      <c r="D62" s="132">
        <v>3.41</v>
      </c>
      <c r="E62" s="132">
        <v>5.12</v>
      </c>
      <c r="F62" s="132">
        <v>6.92</v>
      </c>
      <c r="G62" s="132"/>
      <c r="H62" s="132"/>
    </row>
    <row r="63" spans="1:8">
      <c r="A63" s="143">
        <v>37792</v>
      </c>
      <c r="B63" s="132">
        <v>3.72</v>
      </c>
      <c r="C63" s="132">
        <v>4.01</v>
      </c>
      <c r="D63" s="132">
        <v>3.26</v>
      </c>
      <c r="E63" s="132">
        <v>4.83</v>
      </c>
      <c r="F63" s="132">
        <v>6.82</v>
      </c>
      <c r="G63" s="132"/>
      <c r="H63" s="132"/>
    </row>
    <row r="64" spans="1:8">
      <c r="A64" s="143">
        <v>37799</v>
      </c>
      <c r="B64" s="132">
        <v>3.71</v>
      </c>
      <c r="C64" s="132">
        <v>3.97</v>
      </c>
      <c r="D64" s="132">
        <v>3.25</v>
      </c>
      <c r="E64" s="132">
        <v>4.93</v>
      </c>
      <c r="F64" s="132">
        <v>6.83</v>
      </c>
      <c r="G64" s="132"/>
      <c r="H64" s="132"/>
    </row>
    <row r="65" spans="1:8">
      <c r="A65" s="143">
        <v>37806</v>
      </c>
      <c r="B65" s="132">
        <v>3.64</v>
      </c>
      <c r="C65" s="132">
        <v>3.83</v>
      </c>
      <c r="D65" s="132">
        <v>3.16</v>
      </c>
      <c r="E65" s="132">
        <v>4.97</v>
      </c>
      <c r="F65" s="132">
        <v>6.46</v>
      </c>
      <c r="G65" s="132"/>
      <c r="H65" s="132"/>
    </row>
    <row r="66" spans="1:8">
      <c r="A66" s="143">
        <v>37813</v>
      </c>
      <c r="B66" s="132">
        <v>3.65</v>
      </c>
      <c r="C66" s="132">
        <v>3.84</v>
      </c>
      <c r="D66" s="132">
        <v>3.21</v>
      </c>
      <c r="E66" s="132">
        <v>5.0199999999999996</v>
      </c>
      <c r="F66" s="132">
        <v>6.52</v>
      </c>
      <c r="G66" s="132"/>
      <c r="H66" s="132"/>
    </row>
    <row r="67" spans="1:8">
      <c r="A67" s="143">
        <v>37820</v>
      </c>
      <c r="B67" s="132">
        <v>3.54</v>
      </c>
      <c r="C67" s="132">
        <v>3.52</v>
      </c>
      <c r="D67" s="132">
        <v>3.09</v>
      </c>
      <c r="E67" s="132">
        <v>4.93</v>
      </c>
      <c r="F67" s="132">
        <v>6.57</v>
      </c>
      <c r="G67" s="132"/>
      <c r="H67" s="132"/>
    </row>
    <row r="68" spans="1:8">
      <c r="A68" s="143">
        <v>37827</v>
      </c>
      <c r="B68" s="132">
        <v>3.62</v>
      </c>
      <c r="C68" s="132">
        <v>3.33</v>
      </c>
      <c r="D68" s="132">
        <v>3.13</v>
      </c>
      <c r="E68" s="132">
        <v>4.91</v>
      </c>
      <c r="F68" s="132">
        <v>6.59</v>
      </c>
      <c r="G68" s="132"/>
      <c r="H68" s="132"/>
    </row>
    <row r="69" spans="1:8">
      <c r="A69" s="143">
        <v>37834</v>
      </c>
      <c r="B69" s="132">
        <v>3.21</v>
      </c>
      <c r="C69" s="132">
        <v>2.94</v>
      </c>
      <c r="D69" s="132">
        <v>2.77</v>
      </c>
      <c r="E69" s="132">
        <v>4.71</v>
      </c>
      <c r="F69" s="132">
        <v>6.41</v>
      </c>
      <c r="G69" s="132"/>
      <c r="H69" s="132"/>
    </row>
    <row r="70" spans="1:8">
      <c r="A70" s="143">
        <v>37841</v>
      </c>
      <c r="B70" s="132">
        <v>3.15</v>
      </c>
      <c r="C70" s="132">
        <v>2.89</v>
      </c>
      <c r="D70" s="132">
        <v>2.74</v>
      </c>
      <c r="E70" s="132">
        <v>4.51</v>
      </c>
      <c r="F70" s="132">
        <v>6.28</v>
      </c>
      <c r="G70" s="132"/>
      <c r="H70" s="132"/>
    </row>
    <row r="71" spans="1:8">
      <c r="A71" s="143">
        <v>37848</v>
      </c>
      <c r="B71" s="132">
        <v>3.1</v>
      </c>
      <c r="C71" s="132">
        <v>2.7</v>
      </c>
      <c r="D71" s="132">
        <v>2.61</v>
      </c>
      <c r="E71" s="132">
        <v>4.46</v>
      </c>
      <c r="F71" s="132">
        <v>6.15</v>
      </c>
      <c r="G71" s="132"/>
      <c r="H71" s="132"/>
    </row>
    <row r="72" spans="1:8">
      <c r="A72" s="143">
        <v>37855</v>
      </c>
      <c r="B72" s="132">
        <v>3.08</v>
      </c>
      <c r="C72" s="132">
        <v>2.78</v>
      </c>
      <c r="D72" s="132">
        <v>2.59</v>
      </c>
      <c r="E72" s="132">
        <v>4.41</v>
      </c>
      <c r="F72" s="132">
        <v>5.92</v>
      </c>
      <c r="G72" s="132"/>
      <c r="H72" s="132"/>
    </row>
    <row r="73" spans="1:8">
      <c r="A73" s="143">
        <v>37862</v>
      </c>
      <c r="B73" s="132">
        <v>3.1</v>
      </c>
      <c r="C73" s="132">
        <v>2.84</v>
      </c>
      <c r="D73" s="132">
        <v>2.62</v>
      </c>
      <c r="E73" s="132">
        <v>4.42</v>
      </c>
      <c r="F73" s="132">
        <v>5.86</v>
      </c>
      <c r="G73" s="132"/>
      <c r="H73" s="132"/>
    </row>
    <row r="74" spans="1:8">
      <c r="A74" s="143">
        <v>37869</v>
      </c>
      <c r="B74" s="132">
        <v>3.12</v>
      </c>
      <c r="C74" s="132">
        <v>3.08</v>
      </c>
      <c r="D74" s="132">
        <v>2.67</v>
      </c>
      <c r="E74" s="132">
        <v>4.4000000000000004</v>
      </c>
      <c r="F74" s="132">
        <v>5.97</v>
      </c>
      <c r="G74" s="132"/>
      <c r="H74" s="132"/>
    </row>
    <row r="75" spans="1:8">
      <c r="A75" s="143">
        <v>37876</v>
      </c>
      <c r="B75" s="132">
        <v>3.25</v>
      </c>
      <c r="C75" s="132">
        <v>3.13</v>
      </c>
      <c r="D75" s="132">
        <v>2.4300000000000002</v>
      </c>
      <c r="E75" s="132">
        <v>4.4800000000000004</v>
      </c>
      <c r="F75" s="132">
        <v>5.86</v>
      </c>
      <c r="G75" s="132"/>
      <c r="H75" s="132"/>
    </row>
    <row r="76" spans="1:8">
      <c r="A76" s="143">
        <v>37883</v>
      </c>
      <c r="B76" s="132">
        <v>3.2</v>
      </c>
      <c r="C76" s="132">
        <v>3.18</v>
      </c>
      <c r="D76" s="132">
        <v>2.67</v>
      </c>
      <c r="E76" s="132">
        <v>4.43</v>
      </c>
      <c r="F76" s="132">
        <v>5.94</v>
      </c>
      <c r="G76" s="132"/>
      <c r="H76" s="132"/>
    </row>
    <row r="77" spans="1:8">
      <c r="A77" s="143">
        <v>37890</v>
      </c>
      <c r="B77" s="132">
        <v>3.31</v>
      </c>
      <c r="C77" s="132">
        <v>3.3</v>
      </c>
      <c r="D77" s="132">
        <v>2.75</v>
      </c>
      <c r="E77" s="132">
        <v>4.53</v>
      </c>
      <c r="F77" s="132">
        <v>5.93</v>
      </c>
      <c r="G77" s="132"/>
      <c r="H77" s="132"/>
    </row>
    <row r="78" spans="1:8">
      <c r="A78" s="143">
        <v>37897</v>
      </c>
      <c r="B78" s="132">
        <v>3.25</v>
      </c>
      <c r="C78" s="132">
        <v>3.14</v>
      </c>
      <c r="D78" s="132">
        <v>2.56</v>
      </c>
      <c r="E78" s="132">
        <v>4.5599999999999996</v>
      </c>
      <c r="F78" s="132">
        <v>5.97</v>
      </c>
      <c r="G78" s="132"/>
      <c r="H78" s="132"/>
    </row>
    <row r="79" spans="1:8">
      <c r="A79" s="143">
        <v>37904</v>
      </c>
      <c r="B79" s="132">
        <v>3.2</v>
      </c>
      <c r="C79" s="132">
        <v>3.09</v>
      </c>
      <c r="D79" s="132">
        <v>2.59</v>
      </c>
      <c r="E79" s="132">
        <v>4.53</v>
      </c>
      <c r="F79" s="132">
        <v>6.03</v>
      </c>
      <c r="G79" s="132"/>
      <c r="H79" s="132"/>
    </row>
    <row r="80" spans="1:8">
      <c r="A80" s="143">
        <v>37911</v>
      </c>
      <c r="B80" s="132">
        <v>3.16</v>
      </c>
      <c r="C80" s="132">
        <v>3.06</v>
      </c>
      <c r="D80" s="132">
        <v>2.52</v>
      </c>
      <c r="E80" s="132">
        <v>4.5599999999999996</v>
      </c>
      <c r="F80" s="132">
        <v>6.05</v>
      </c>
      <c r="G80" s="132"/>
      <c r="H80" s="132"/>
    </row>
    <row r="81" spans="1:8">
      <c r="A81" s="143">
        <v>37918</v>
      </c>
      <c r="B81" s="132">
        <v>3.39</v>
      </c>
      <c r="C81" s="132">
        <v>3.41</v>
      </c>
      <c r="D81" s="132">
        <v>2.63</v>
      </c>
      <c r="E81" s="132">
        <v>4.8</v>
      </c>
      <c r="F81" s="132">
        <v>6.29</v>
      </c>
      <c r="G81" s="132"/>
      <c r="H81" s="132"/>
    </row>
    <row r="82" spans="1:8">
      <c r="A82" s="143">
        <v>37925</v>
      </c>
      <c r="B82" s="132">
        <v>3.35</v>
      </c>
      <c r="C82" s="132">
        <v>3.32</v>
      </c>
      <c r="D82" s="132">
        <v>2.6</v>
      </c>
      <c r="E82" s="132">
        <v>4.7699999999999996</v>
      </c>
      <c r="F82" s="132">
        <v>6.2</v>
      </c>
      <c r="G82" s="132"/>
      <c r="H82" s="132"/>
    </row>
    <row r="83" spans="1:8">
      <c r="A83" s="143">
        <v>37932</v>
      </c>
      <c r="B83" s="132">
        <v>3.2</v>
      </c>
      <c r="C83" s="132">
        <v>3.2</v>
      </c>
      <c r="D83" s="132">
        <v>2.56</v>
      </c>
      <c r="E83" s="132">
        <v>4.7</v>
      </c>
      <c r="F83" s="132">
        <v>6.14</v>
      </c>
      <c r="G83" s="132"/>
      <c r="H83" s="132"/>
    </row>
    <row r="84" spans="1:8">
      <c r="A84" s="143">
        <v>37939</v>
      </c>
      <c r="B84" s="132">
        <v>3.39</v>
      </c>
      <c r="C84" s="132">
        <v>3.52</v>
      </c>
      <c r="D84" s="132">
        <v>2.73</v>
      </c>
      <c r="E84" s="132">
        <v>4.8</v>
      </c>
      <c r="F84" s="132">
        <v>6.37</v>
      </c>
      <c r="G84" s="132"/>
      <c r="H84" s="132"/>
    </row>
    <row r="85" spans="1:8">
      <c r="A85" s="143">
        <v>37946</v>
      </c>
      <c r="B85" s="132">
        <v>3.28</v>
      </c>
      <c r="C85" s="132">
        <v>3.44</v>
      </c>
      <c r="D85" s="132">
        <v>2.56</v>
      </c>
      <c r="E85" s="132">
        <v>4.72</v>
      </c>
      <c r="F85" s="132">
        <v>6.27</v>
      </c>
      <c r="G85" s="132"/>
      <c r="H85" s="132"/>
    </row>
    <row r="86" spans="1:8">
      <c r="A86" s="143">
        <v>37953</v>
      </c>
      <c r="B86" s="132">
        <v>3.24</v>
      </c>
      <c r="C86" s="132">
        <v>3.36</v>
      </c>
      <c r="D86" s="132">
        <v>2.62</v>
      </c>
      <c r="E86" s="132">
        <v>4.71</v>
      </c>
      <c r="F86" s="132">
        <v>6.38</v>
      </c>
      <c r="G86" s="132"/>
      <c r="H86" s="132"/>
    </row>
    <row r="87" spans="1:8">
      <c r="A87" s="143">
        <v>37960</v>
      </c>
      <c r="B87" s="132">
        <v>3.5</v>
      </c>
      <c r="C87" s="132">
        <v>3.61</v>
      </c>
      <c r="D87" s="132">
        <v>2.9</v>
      </c>
      <c r="E87" s="132">
        <v>4.97</v>
      </c>
      <c r="F87" s="132">
        <v>6.45</v>
      </c>
      <c r="G87" s="132"/>
      <c r="H87" s="132"/>
    </row>
    <row r="88" spans="1:8">
      <c r="A88" s="143">
        <v>37967</v>
      </c>
      <c r="B88" s="132">
        <v>3.57</v>
      </c>
      <c r="C88" s="132">
        <v>3.6</v>
      </c>
      <c r="D88" s="132">
        <v>2.99</v>
      </c>
      <c r="E88" s="132">
        <v>5.04</v>
      </c>
      <c r="F88" s="132">
        <v>6.57</v>
      </c>
      <c r="G88" s="132"/>
      <c r="H88" s="132"/>
    </row>
    <row r="89" spans="1:8">
      <c r="A89" s="143">
        <v>37974</v>
      </c>
      <c r="B89" s="132">
        <v>3.6</v>
      </c>
      <c r="C89" s="132">
        <v>3.74</v>
      </c>
      <c r="D89" s="132">
        <v>3.08</v>
      </c>
      <c r="E89" s="132">
        <v>5.15</v>
      </c>
      <c r="F89" s="132">
        <v>6.58</v>
      </c>
      <c r="G89" s="132"/>
      <c r="H89" s="132"/>
    </row>
    <row r="90" spans="1:8">
      <c r="A90" s="143">
        <v>37984</v>
      </c>
      <c r="B90" s="132">
        <v>3.67</v>
      </c>
      <c r="C90" s="132">
        <v>3.68</v>
      </c>
      <c r="D90" s="132">
        <v>3.13</v>
      </c>
      <c r="E90" s="132">
        <v>5.19</v>
      </c>
      <c r="F90" s="132">
        <v>6.58</v>
      </c>
      <c r="G90" s="132"/>
      <c r="H90" s="132"/>
    </row>
    <row r="91" spans="1:8">
      <c r="A91" s="143">
        <v>37995</v>
      </c>
      <c r="B91" s="132">
        <v>3.77</v>
      </c>
      <c r="C91" s="132">
        <v>3.79</v>
      </c>
      <c r="D91" s="132">
        <v>3.19</v>
      </c>
      <c r="E91" s="132">
        <v>5.12</v>
      </c>
      <c r="F91" s="132">
        <v>6.55</v>
      </c>
      <c r="G91" s="132"/>
      <c r="H91" s="132"/>
    </row>
    <row r="92" spans="1:8">
      <c r="A92" s="143">
        <v>38002</v>
      </c>
      <c r="B92" s="132">
        <v>3.87</v>
      </c>
      <c r="C92" s="132">
        <v>3.98</v>
      </c>
      <c r="D92" s="132">
        <v>3.28</v>
      </c>
      <c r="E92" s="132">
        <v>5.27</v>
      </c>
      <c r="F92" s="132">
        <v>6.74</v>
      </c>
      <c r="G92" s="132"/>
      <c r="H92" s="132"/>
    </row>
    <row r="93" spans="1:8">
      <c r="A93" s="143">
        <v>38009</v>
      </c>
      <c r="B93" s="132">
        <v>3.9</v>
      </c>
      <c r="C93" s="132">
        <v>3.89</v>
      </c>
      <c r="D93" s="132">
        <v>3.22</v>
      </c>
      <c r="E93" s="132">
        <v>5.24</v>
      </c>
      <c r="F93" s="132">
        <v>6.65</v>
      </c>
      <c r="G93" s="132"/>
      <c r="H93" s="132"/>
    </row>
    <row r="94" spans="1:8">
      <c r="A94" s="143">
        <v>38016</v>
      </c>
      <c r="B94" s="132">
        <v>3.55</v>
      </c>
      <c r="C94" s="132">
        <v>3.62</v>
      </c>
      <c r="D94" s="132">
        <v>2.89</v>
      </c>
      <c r="E94" s="132">
        <v>4.93</v>
      </c>
      <c r="F94" s="132">
        <v>6.47</v>
      </c>
      <c r="G94" s="132"/>
      <c r="H94" s="132"/>
    </row>
    <row r="95" spans="1:8">
      <c r="A95" s="143">
        <v>38023</v>
      </c>
      <c r="B95" s="132">
        <v>3.5</v>
      </c>
      <c r="C95" s="132">
        <v>3.52</v>
      </c>
      <c r="D95" s="132">
        <v>2.82</v>
      </c>
      <c r="E95" s="132">
        <v>4.8499999999999996</v>
      </c>
      <c r="F95" s="132">
        <v>6.37</v>
      </c>
      <c r="G95" s="132"/>
      <c r="H95" s="132"/>
    </row>
    <row r="96" spans="1:8">
      <c r="A96" s="143">
        <v>38030</v>
      </c>
      <c r="B96" s="132">
        <v>3.52</v>
      </c>
      <c r="C96" s="132">
        <v>3.57</v>
      </c>
      <c r="D96" s="132">
        <v>2.87</v>
      </c>
      <c r="E96" s="132">
        <v>4.95</v>
      </c>
      <c r="F96" s="132">
        <v>6.38</v>
      </c>
      <c r="G96" s="132"/>
      <c r="H96" s="132"/>
    </row>
    <row r="97" spans="1:8">
      <c r="A97" s="143">
        <v>38037</v>
      </c>
      <c r="B97" s="132">
        <v>3.42</v>
      </c>
      <c r="C97" s="132">
        <v>3.44</v>
      </c>
      <c r="D97" s="132">
        <v>2.71</v>
      </c>
      <c r="E97" s="132">
        <v>4.8499999999999996</v>
      </c>
      <c r="F97" s="132">
        <v>6.34</v>
      </c>
      <c r="G97" s="132"/>
      <c r="H97" s="132"/>
    </row>
    <row r="98" spans="1:8">
      <c r="A98" s="143">
        <v>38044</v>
      </c>
      <c r="B98" s="132">
        <v>3.48</v>
      </c>
      <c r="C98" s="132">
        <v>3.53</v>
      </c>
      <c r="D98" s="132">
        <v>2.75</v>
      </c>
      <c r="E98" s="132">
        <v>4.84</v>
      </c>
      <c r="F98" s="132">
        <v>6.29</v>
      </c>
      <c r="G98" s="132"/>
      <c r="H98" s="132"/>
    </row>
    <row r="99" spans="1:8">
      <c r="A99" s="143">
        <v>38051</v>
      </c>
      <c r="B99" s="132">
        <v>3.26</v>
      </c>
      <c r="C99" s="132">
        <v>3.39</v>
      </c>
      <c r="D99" s="132">
        <v>2.5</v>
      </c>
      <c r="E99" s="132">
        <v>4.57</v>
      </c>
      <c r="F99" s="132">
        <v>5.83</v>
      </c>
      <c r="G99" s="132"/>
      <c r="H99" s="132"/>
    </row>
    <row r="100" spans="1:8">
      <c r="A100" s="143">
        <v>38058</v>
      </c>
      <c r="B100" s="132">
        <v>3.29</v>
      </c>
      <c r="C100" s="132">
        <v>3.4</v>
      </c>
      <c r="D100" s="132">
        <v>2.54</v>
      </c>
      <c r="E100" s="132">
        <v>4.63</v>
      </c>
      <c r="F100" s="132">
        <v>5.92</v>
      </c>
      <c r="G100" s="132"/>
      <c r="H100" s="132"/>
    </row>
    <row r="101" spans="1:8">
      <c r="A101" s="143">
        <v>38065</v>
      </c>
      <c r="B101" s="132">
        <v>3.3</v>
      </c>
      <c r="C101" s="132">
        <v>3.38</v>
      </c>
      <c r="D101" s="132">
        <v>2.4900000000000002</v>
      </c>
      <c r="E101" s="132">
        <v>4.58</v>
      </c>
      <c r="F101" s="132">
        <v>5.8</v>
      </c>
      <c r="G101" s="132"/>
      <c r="H101" s="132"/>
    </row>
    <row r="102" spans="1:8">
      <c r="A102" s="143">
        <v>38072</v>
      </c>
      <c r="B102" s="132">
        <v>3.35</v>
      </c>
      <c r="C102" s="132">
        <v>3.36</v>
      </c>
      <c r="D102" s="132">
        <v>2.5299999999999998</v>
      </c>
      <c r="E102" s="132">
        <v>4.6399999999999997</v>
      </c>
      <c r="F102" s="132">
        <v>5.82</v>
      </c>
      <c r="G102" s="132"/>
      <c r="H102" s="132"/>
    </row>
    <row r="103" spans="1:8">
      <c r="A103" s="143">
        <v>38079</v>
      </c>
      <c r="B103" s="132">
        <v>3.01</v>
      </c>
      <c r="C103" s="132">
        <v>2.93</v>
      </c>
      <c r="D103" s="132">
        <v>2.1800000000000002</v>
      </c>
      <c r="E103" s="132">
        <v>4.41</v>
      </c>
      <c r="F103" s="132">
        <v>5.66</v>
      </c>
      <c r="G103" s="132"/>
      <c r="H103" s="132"/>
    </row>
    <row r="104" spans="1:8">
      <c r="A104" s="143">
        <v>38084</v>
      </c>
      <c r="B104" s="132">
        <v>2.99</v>
      </c>
      <c r="C104" s="132">
        <v>2.85</v>
      </c>
      <c r="D104" s="132">
        <v>2.15</v>
      </c>
      <c r="E104" s="132">
        <v>4.34</v>
      </c>
      <c r="F104" s="132">
        <v>5.56</v>
      </c>
      <c r="G104" s="132"/>
      <c r="H104" s="132"/>
    </row>
    <row r="105" spans="1:8">
      <c r="A105" s="143">
        <v>38093</v>
      </c>
      <c r="B105" s="132">
        <v>3.19</v>
      </c>
      <c r="C105" s="132">
        <v>2.92</v>
      </c>
      <c r="D105" s="132">
        <v>2.36</v>
      </c>
      <c r="E105" s="132">
        <v>4.54</v>
      </c>
      <c r="F105" s="132">
        <v>5.8</v>
      </c>
      <c r="G105" s="132"/>
      <c r="H105" s="132"/>
    </row>
    <row r="106" spans="1:8">
      <c r="A106" s="143">
        <v>38100</v>
      </c>
      <c r="B106" s="132">
        <v>2.96</v>
      </c>
      <c r="C106" s="132">
        <v>2.65</v>
      </c>
      <c r="D106" s="132">
        <v>2.15</v>
      </c>
      <c r="E106" s="132">
        <v>4.3600000000000003</v>
      </c>
      <c r="F106" s="132">
        <v>5.63</v>
      </c>
      <c r="G106" s="132"/>
      <c r="H106" s="132"/>
    </row>
    <row r="107" spans="1:8">
      <c r="A107" s="143">
        <v>38107</v>
      </c>
      <c r="B107" s="132">
        <v>3.01</v>
      </c>
      <c r="C107" s="132">
        <v>2.65</v>
      </c>
      <c r="D107" s="132">
        <v>2.1800000000000002</v>
      </c>
      <c r="E107" s="132">
        <v>4.37</v>
      </c>
      <c r="F107" s="132">
        <v>5.66</v>
      </c>
      <c r="G107" s="132"/>
      <c r="H107" s="132"/>
    </row>
    <row r="108" spans="1:8">
      <c r="A108" s="143">
        <v>38114</v>
      </c>
      <c r="B108" s="132">
        <v>2.96</v>
      </c>
      <c r="C108" s="132">
        <v>2.46</v>
      </c>
      <c r="D108" s="132">
        <v>2.13</v>
      </c>
      <c r="E108" s="132">
        <v>4.43</v>
      </c>
      <c r="F108" s="132">
        <v>5.77</v>
      </c>
      <c r="G108" s="132"/>
      <c r="H108" s="132"/>
    </row>
    <row r="109" spans="1:8">
      <c r="A109" s="143">
        <v>38121</v>
      </c>
      <c r="B109" s="132">
        <v>3.14</v>
      </c>
      <c r="C109" s="132">
        <v>2.66</v>
      </c>
      <c r="D109" s="132">
        <v>2.35</v>
      </c>
      <c r="E109" s="132">
        <v>4.53</v>
      </c>
      <c r="F109" s="132">
        <v>5.93</v>
      </c>
      <c r="G109" s="132"/>
      <c r="H109" s="132"/>
    </row>
    <row r="110" spans="1:8">
      <c r="A110" s="143">
        <v>38128</v>
      </c>
      <c r="B110" s="132">
        <v>3.14</v>
      </c>
      <c r="C110" s="132">
        <v>2.68</v>
      </c>
      <c r="D110" s="132">
        <v>2.2799999999999998</v>
      </c>
      <c r="E110" s="132">
        <v>4.59</v>
      </c>
      <c r="F110" s="132">
        <v>5.97</v>
      </c>
      <c r="G110" s="132"/>
      <c r="H110" s="132"/>
    </row>
    <row r="111" spans="1:8">
      <c r="A111" s="143">
        <v>38135</v>
      </c>
      <c r="B111" s="132">
        <v>3.41</v>
      </c>
      <c r="C111" s="132">
        <v>3.03</v>
      </c>
      <c r="D111" s="132">
        <v>2.52</v>
      </c>
      <c r="E111" s="132">
        <v>4.8</v>
      </c>
      <c r="F111" s="132">
        <v>6.17</v>
      </c>
      <c r="G111" s="132"/>
      <c r="H111" s="132"/>
    </row>
    <row r="112" spans="1:8">
      <c r="A112" s="143">
        <v>38142</v>
      </c>
      <c r="B112" s="132">
        <v>3.5</v>
      </c>
      <c r="C112" s="132">
        <v>3.11</v>
      </c>
      <c r="D112" s="132">
        <v>2.66</v>
      </c>
      <c r="E112" s="132">
        <v>4.9000000000000004</v>
      </c>
      <c r="F112" s="132">
        <v>6.31</v>
      </c>
      <c r="G112" s="132"/>
      <c r="H112" s="132"/>
    </row>
    <row r="113" spans="1:8">
      <c r="A113" s="143">
        <v>38149</v>
      </c>
      <c r="B113" s="132">
        <v>3.46</v>
      </c>
      <c r="C113" s="132">
        <v>3.07</v>
      </c>
      <c r="D113" s="132">
        <v>2.63</v>
      </c>
      <c r="E113" s="132">
        <v>4.8099999999999996</v>
      </c>
      <c r="F113" s="132">
        <v>6.13</v>
      </c>
      <c r="G113" s="132"/>
      <c r="H113" s="132"/>
    </row>
    <row r="114" spans="1:8">
      <c r="A114" s="143">
        <v>38156</v>
      </c>
      <c r="B114" s="132">
        <v>3.43</v>
      </c>
      <c r="C114" s="132">
        <v>3.04</v>
      </c>
      <c r="D114" s="132">
        <v>2.58</v>
      </c>
      <c r="E114" s="132">
        <v>4.79</v>
      </c>
      <c r="F114" s="132">
        <v>5.92</v>
      </c>
      <c r="G114" s="132"/>
      <c r="H114" s="132"/>
    </row>
    <row r="115" spans="1:8">
      <c r="A115" s="143">
        <v>38163</v>
      </c>
      <c r="B115" s="132">
        <v>3.35</v>
      </c>
      <c r="C115" s="132">
        <v>3</v>
      </c>
      <c r="D115" s="132">
        <v>2.52</v>
      </c>
      <c r="E115" s="132">
        <v>4.7</v>
      </c>
      <c r="F115" s="132">
        <v>5.84</v>
      </c>
      <c r="G115" s="132"/>
      <c r="H115" s="132"/>
    </row>
    <row r="116" spans="1:8">
      <c r="A116" s="143">
        <v>38170</v>
      </c>
      <c r="B116" s="132">
        <v>3.33</v>
      </c>
      <c r="C116" s="132">
        <v>3.1</v>
      </c>
      <c r="D116" s="132">
        <v>2.52</v>
      </c>
      <c r="E116" s="132">
        <v>4.58</v>
      </c>
      <c r="F116" s="132">
        <v>5.8</v>
      </c>
      <c r="G116" s="132"/>
      <c r="H116" s="132"/>
    </row>
    <row r="117" spans="1:8">
      <c r="A117" s="143">
        <v>38177</v>
      </c>
      <c r="B117" s="132">
        <v>3.28</v>
      </c>
      <c r="C117" s="132">
        <v>3.02</v>
      </c>
      <c r="D117" s="132">
        <v>2.44</v>
      </c>
      <c r="E117" s="132">
        <v>4.58</v>
      </c>
      <c r="F117" s="132">
        <v>5.73</v>
      </c>
      <c r="G117" s="132"/>
      <c r="H117" s="132"/>
    </row>
    <row r="118" spans="1:8">
      <c r="A118" s="143">
        <v>38184</v>
      </c>
      <c r="B118" s="132">
        <v>3.32</v>
      </c>
      <c r="C118" s="132">
        <v>3.13</v>
      </c>
      <c r="D118" s="132">
        <v>2.46</v>
      </c>
      <c r="E118" s="132">
        <v>4.5599999999999996</v>
      </c>
      <c r="F118" s="132">
        <v>5.75</v>
      </c>
      <c r="G118" s="132"/>
      <c r="H118" s="132"/>
    </row>
    <row r="119" spans="1:8">
      <c r="A119" s="143">
        <v>38191</v>
      </c>
      <c r="B119" s="132">
        <v>3.35</v>
      </c>
      <c r="C119" s="132">
        <v>3.15</v>
      </c>
      <c r="D119" s="132">
        <v>2.46</v>
      </c>
      <c r="E119" s="132">
        <v>4.67</v>
      </c>
      <c r="F119" s="132">
        <v>5.81</v>
      </c>
      <c r="G119" s="132"/>
      <c r="H119" s="132"/>
    </row>
    <row r="120" spans="1:8">
      <c r="A120" s="143">
        <v>38198</v>
      </c>
      <c r="B120" s="132">
        <v>3.42</v>
      </c>
      <c r="C120" s="132">
        <v>3.13</v>
      </c>
      <c r="D120" s="132">
        <v>2.5099999999999998</v>
      </c>
      <c r="E120" s="132">
        <v>4.67</v>
      </c>
      <c r="F120" s="132">
        <v>5.79</v>
      </c>
      <c r="G120" s="132"/>
      <c r="H120" s="132"/>
    </row>
    <row r="121" spans="1:8">
      <c r="A121" s="143">
        <v>38205</v>
      </c>
      <c r="B121" s="132">
        <v>3.56</v>
      </c>
      <c r="C121" s="132">
        <v>3.39</v>
      </c>
      <c r="D121" s="132">
        <v>2.68</v>
      </c>
      <c r="E121" s="132">
        <v>4.8</v>
      </c>
      <c r="F121" s="132">
        <v>5.93</v>
      </c>
      <c r="G121" s="132"/>
      <c r="H121" s="132"/>
    </row>
    <row r="122" spans="1:8">
      <c r="A122" s="143">
        <v>38212</v>
      </c>
      <c r="B122" s="132">
        <v>3.61</v>
      </c>
      <c r="C122" s="132">
        <v>3.44</v>
      </c>
      <c r="D122" s="132">
        <v>2.7</v>
      </c>
      <c r="E122" s="132">
        <v>4.9000000000000004</v>
      </c>
      <c r="F122" s="132">
        <v>6.07</v>
      </c>
      <c r="G122" s="132"/>
      <c r="H122" s="132"/>
    </row>
    <row r="123" spans="1:8">
      <c r="A123" s="143">
        <v>38219</v>
      </c>
      <c r="B123" s="132">
        <v>3.6</v>
      </c>
      <c r="C123" s="132">
        <v>3.41</v>
      </c>
      <c r="D123" s="132">
        <v>2.68</v>
      </c>
      <c r="E123" s="132">
        <v>4.87</v>
      </c>
      <c r="F123" s="132">
        <v>6.06</v>
      </c>
      <c r="G123" s="132"/>
      <c r="H123" s="132"/>
    </row>
    <row r="124" spans="1:8">
      <c r="A124" s="143">
        <v>38226</v>
      </c>
      <c r="B124" s="132">
        <v>3.57</v>
      </c>
      <c r="C124" s="132">
        <v>3.41</v>
      </c>
      <c r="D124" s="132">
        <v>2.67</v>
      </c>
      <c r="E124" s="132">
        <v>4.79</v>
      </c>
      <c r="F124" s="132">
        <v>6.04</v>
      </c>
      <c r="G124" s="132"/>
      <c r="H124" s="132"/>
    </row>
    <row r="125" spans="1:8">
      <c r="A125" s="143">
        <v>38233</v>
      </c>
      <c r="B125" s="132">
        <v>3.6</v>
      </c>
      <c r="C125" s="132">
        <v>3.44</v>
      </c>
      <c r="D125" s="132">
        <v>2.7</v>
      </c>
      <c r="E125" s="132">
        <v>4.92</v>
      </c>
      <c r="F125" s="132">
        <v>6.18</v>
      </c>
      <c r="G125" s="132"/>
      <c r="H125" s="132"/>
    </row>
    <row r="126" spans="1:8">
      <c r="A126" s="143">
        <v>38240</v>
      </c>
      <c r="B126" s="132">
        <v>3.68</v>
      </c>
      <c r="C126" s="132">
        <v>3.53</v>
      </c>
      <c r="D126" s="132">
        <v>2.79</v>
      </c>
      <c r="E126" s="132">
        <v>4.95</v>
      </c>
      <c r="F126" s="132">
        <v>6.2</v>
      </c>
      <c r="G126" s="132"/>
      <c r="H126" s="132"/>
    </row>
    <row r="127" spans="1:8">
      <c r="A127" s="143">
        <v>38247</v>
      </c>
      <c r="B127" s="132">
        <v>3.74</v>
      </c>
      <c r="C127" s="132">
        <v>3.62</v>
      </c>
      <c r="D127" s="132">
        <v>2.84</v>
      </c>
      <c r="E127" s="132">
        <v>5.03</v>
      </c>
      <c r="F127" s="132">
        <v>6.25</v>
      </c>
      <c r="G127" s="132"/>
      <c r="H127" s="132"/>
    </row>
    <row r="128" spans="1:8">
      <c r="A128" s="143">
        <v>38254</v>
      </c>
      <c r="B128" s="132">
        <v>3.67</v>
      </c>
      <c r="C128" s="132">
        <v>3.59</v>
      </c>
      <c r="D128" s="132">
        <v>2.8</v>
      </c>
      <c r="E128" s="132">
        <v>4.88</v>
      </c>
      <c r="F128" s="132">
        <v>6.2</v>
      </c>
      <c r="G128" s="132"/>
      <c r="H128" s="132"/>
    </row>
    <row r="129" spans="1:8">
      <c r="A129" s="143">
        <v>38261</v>
      </c>
      <c r="B129" s="132">
        <v>3.62</v>
      </c>
      <c r="C129" s="132">
        <v>3.42</v>
      </c>
      <c r="D129" s="132">
        <v>2.76</v>
      </c>
      <c r="E129" s="132">
        <v>4.8899999999999997</v>
      </c>
      <c r="F129" s="132">
        <v>6.15</v>
      </c>
      <c r="G129" s="132"/>
      <c r="H129" s="132"/>
    </row>
    <row r="130" spans="1:8">
      <c r="A130" s="143">
        <v>38268</v>
      </c>
      <c r="B130" s="132">
        <v>3.75</v>
      </c>
      <c r="C130" s="132">
        <v>3.54</v>
      </c>
      <c r="D130" s="132">
        <v>2.89</v>
      </c>
      <c r="E130" s="132">
        <v>4.97</v>
      </c>
      <c r="F130" s="132">
        <v>6.13</v>
      </c>
      <c r="G130" s="132"/>
      <c r="H130" s="132"/>
    </row>
    <row r="131" spans="1:8">
      <c r="A131" s="143">
        <v>38275</v>
      </c>
      <c r="B131" s="132">
        <v>3.92</v>
      </c>
      <c r="C131" s="132">
        <v>3.74</v>
      </c>
      <c r="D131" s="132">
        <v>3.07</v>
      </c>
      <c r="E131" s="132">
        <v>5.19</v>
      </c>
      <c r="F131" s="132">
        <v>6.37</v>
      </c>
      <c r="G131" s="132"/>
      <c r="H131" s="132"/>
    </row>
    <row r="132" spans="1:8">
      <c r="A132" s="143">
        <v>38282</v>
      </c>
      <c r="B132" s="132">
        <v>3.96</v>
      </c>
      <c r="C132" s="132">
        <v>3.81</v>
      </c>
      <c r="D132" s="132">
        <v>3.1</v>
      </c>
      <c r="E132" s="132">
        <v>5.17</v>
      </c>
      <c r="F132" s="132">
        <v>6.33</v>
      </c>
      <c r="G132" s="132"/>
      <c r="H132" s="132"/>
    </row>
    <row r="133" spans="1:8">
      <c r="A133" s="143">
        <v>38289</v>
      </c>
      <c r="B133" s="132">
        <v>3.88</v>
      </c>
      <c r="C133" s="132">
        <v>3.7</v>
      </c>
      <c r="D133" s="132">
        <v>3.01</v>
      </c>
      <c r="E133" s="132">
        <v>5.13</v>
      </c>
      <c r="F133" s="132">
        <v>6.26</v>
      </c>
      <c r="G133" s="132"/>
      <c r="H133" s="132"/>
    </row>
    <row r="134" spans="1:8">
      <c r="A134" s="143">
        <v>38296</v>
      </c>
      <c r="B134" s="132">
        <v>3.96</v>
      </c>
      <c r="C134" s="132">
        <v>3.65</v>
      </c>
      <c r="D134" s="132">
        <v>3.06</v>
      </c>
      <c r="E134" s="132">
        <v>5.29</v>
      </c>
      <c r="F134" s="132">
        <v>6.34</v>
      </c>
      <c r="G134" s="132"/>
      <c r="H134" s="132"/>
    </row>
    <row r="135" spans="1:8">
      <c r="A135" s="143">
        <v>38303</v>
      </c>
      <c r="B135" s="132">
        <v>4.1100000000000003</v>
      </c>
      <c r="C135" s="132">
        <v>3.68</v>
      </c>
      <c r="D135" s="132">
        <v>3.22</v>
      </c>
      <c r="E135" s="132">
        <v>5.37</v>
      </c>
      <c r="F135" s="132">
        <v>6.39</v>
      </c>
      <c r="G135" s="132"/>
      <c r="H135" s="132"/>
    </row>
    <row r="136" spans="1:8">
      <c r="A136" s="143">
        <v>38310</v>
      </c>
      <c r="B136" s="132">
        <v>4.09</v>
      </c>
      <c r="C136" s="132">
        <v>3.67</v>
      </c>
      <c r="D136" s="132">
        <v>3.18</v>
      </c>
      <c r="E136" s="132">
        <v>5.33</v>
      </c>
      <c r="F136" s="132">
        <v>6.42</v>
      </c>
      <c r="G136" s="132"/>
      <c r="H136" s="132"/>
    </row>
    <row r="137" spans="1:8">
      <c r="A137" s="143">
        <v>38317</v>
      </c>
      <c r="B137" s="132">
        <v>3.93</v>
      </c>
      <c r="C137" s="132">
        <v>3.4</v>
      </c>
      <c r="D137" s="132">
        <v>3.06</v>
      </c>
      <c r="E137" s="132">
        <v>5.19</v>
      </c>
      <c r="F137" s="132">
        <v>6.19</v>
      </c>
      <c r="G137" s="132"/>
      <c r="H137" s="132"/>
    </row>
    <row r="138" spans="1:8">
      <c r="A138" s="143">
        <v>38324</v>
      </c>
      <c r="B138" s="132">
        <v>4.0199999999999996</v>
      </c>
      <c r="C138" s="132">
        <v>3.5</v>
      </c>
      <c r="D138" s="132">
        <v>3.12</v>
      </c>
      <c r="E138" s="132">
        <v>5.32</v>
      </c>
      <c r="F138" s="132">
        <v>6.35</v>
      </c>
      <c r="G138" s="132"/>
      <c r="H138" s="132"/>
    </row>
    <row r="139" spans="1:8">
      <c r="A139" s="143">
        <v>38331</v>
      </c>
      <c r="B139" s="132">
        <v>4.16</v>
      </c>
      <c r="C139" s="132">
        <v>3.6</v>
      </c>
      <c r="D139" s="132">
        <v>3.24</v>
      </c>
      <c r="E139" s="132">
        <v>5.42</v>
      </c>
      <c r="F139" s="132">
        <v>6.39</v>
      </c>
      <c r="G139" s="132"/>
      <c r="H139" s="132"/>
    </row>
    <row r="140" spans="1:8">
      <c r="A140" s="143">
        <v>38338</v>
      </c>
      <c r="B140" s="132">
        <v>4.07</v>
      </c>
      <c r="C140" s="132">
        <v>3.46</v>
      </c>
      <c r="D140" s="132">
        <v>3.18</v>
      </c>
      <c r="E140" s="132">
        <v>5.3</v>
      </c>
      <c r="F140" s="132">
        <v>6.29</v>
      </c>
      <c r="G140" s="132"/>
      <c r="H140" s="132"/>
    </row>
    <row r="141" spans="1:8">
      <c r="A141" s="143">
        <v>38344</v>
      </c>
      <c r="B141" s="132">
        <v>3.98</v>
      </c>
      <c r="C141" s="132">
        <v>3.34</v>
      </c>
      <c r="D141" s="132">
        <v>3.12</v>
      </c>
      <c r="E141" s="132">
        <v>5.2</v>
      </c>
      <c r="F141" s="132">
        <v>6.24</v>
      </c>
      <c r="G141" s="132"/>
      <c r="H141" s="132"/>
    </row>
    <row r="142" spans="1:8">
      <c r="A142" s="143">
        <v>38351</v>
      </c>
      <c r="B142" s="132">
        <v>3.76</v>
      </c>
      <c r="C142" s="132">
        <v>3.16</v>
      </c>
      <c r="D142" s="132">
        <v>2.86</v>
      </c>
      <c r="E142" s="132">
        <v>5.05</v>
      </c>
      <c r="F142" s="132">
        <v>6.01</v>
      </c>
      <c r="G142" s="132"/>
      <c r="H142" s="132"/>
    </row>
    <row r="143" spans="1:8">
      <c r="A143" s="143">
        <v>38359</v>
      </c>
      <c r="B143" s="132">
        <v>3.84</v>
      </c>
      <c r="C143" s="132">
        <v>3.15</v>
      </c>
      <c r="D143" s="132">
        <v>2.94</v>
      </c>
      <c r="E143" s="132">
        <v>5.15</v>
      </c>
      <c r="F143" s="132">
        <v>6.04</v>
      </c>
      <c r="G143" s="132"/>
      <c r="H143" s="132"/>
    </row>
    <row r="144" spans="1:8">
      <c r="A144" s="143">
        <v>38366</v>
      </c>
      <c r="B144" s="132">
        <v>3.94</v>
      </c>
      <c r="C144" s="132">
        <v>3.26</v>
      </c>
      <c r="D144" s="132">
        <v>3</v>
      </c>
      <c r="E144" s="132">
        <v>5.22</v>
      </c>
      <c r="F144" s="132">
        <v>6.11</v>
      </c>
      <c r="G144" s="132"/>
      <c r="H144" s="132"/>
    </row>
    <row r="145" spans="1:8">
      <c r="A145" s="143">
        <v>38373</v>
      </c>
      <c r="B145" s="132">
        <v>3.86</v>
      </c>
      <c r="C145" s="132">
        <v>3.27</v>
      </c>
      <c r="D145" s="132">
        <v>2.84</v>
      </c>
      <c r="E145" s="132">
        <v>5.16</v>
      </c>
      <c r="F145" s="132">
        <v>6.09</v>
      </c>
      <c r="G145" s="132"/>
      <c r="H145" s="132"/>
    </row>
    <row r="146" spans="1:8">
      <c r="A146" s="143">
        <v>38380</v>
      </c>
      <c r="B146" s="132">
        <v>3.85</v>
      </c>
      <c r="C146" s="132">
        <v>3.24</v>
      </c>
      <c r="D146" s="132">
        <v>2.81</v>
      </c>
      <c r="E146" s="132">
        <v>5.14</v>
      </c>
      <c r="F146" s="132">
        <v>6.09</v>
      </c>
      <c r="G146" s="132"/>
      <c r="H146" s="132"/>
    </row>
    <row r="147" spans="1:8">
      <c r="A147" s="143">
        <v>38387</v>
      </c>
      <c r="B147" s="132">
        <v>3.89</v>
      </c>
      <c r="C147" s="132">
        <v>3.29</v>
      </c>
      <c r="D147" s="132">
        <v>2.88</v>
      </c>
      <c r="E147" s="132">
        <v>5.21</v>
      </c>
      <c r="F147" s="132">
        <v>6.05</v>
      </c>
      <c r="G147" s="132"/>
      <c r="H147" s="132"/>
    </row>
    <row r="148" spans="1:8">
      <c r="A148" s="143">
        <v>38394</v>
      </c>
      <c r="B148" s="132">
        <v>3.96</v>
      </c>
      <c r="C148" s="132">
        <v>3.32</v>
      </c>
      <c r="D148" s="132">
        <v>2.92</v>
      </c>
      <c r="E148" s="132">
        <v>5.35</v>
      </c>
      <c r="F148" s="132">
        <v>6.02</v>
      </c>
      <c r="G148" s="132"/>
      <c r="H148" s="132"/>
    </row>
    <row r="149" spans="1:8">
      <c r="A149" s="143">
        <v>38401</v>
      </c>
      <c r="B149" s="132">
        <v>3.78</v>
      </c>
      <c r="C149" s="132">
        <v>3.17</v>
      </c>
      <c r="D149" s="132">
        <v>2.8</v>
      </c>
      <c r="E149" s="132">
        <v>5.21</v>
      </c>
      <c r="F149" s="132">
        <v>6.02</v>
      </c>
      <c r="G149" s="132"/>
      <c r="H149" s="132"/>
    </row>
    <row r="150" spans="1:8">
      <c r="A150" s="143">
        <v>38408</v>
      </c>
      <c r="B150" s="132">
        <v>3.77</v>
      </c>
      <c r="C150" s="132">
        <v>3.21</v>
      </c>
      <c r="D150" s="132">
        <v>2.74</v>
      </c>
      <c r="E150" s="132">
        <v>5.1100000000000003</v>
      </c>
      <c r="F150" s="132">
        <v>6.05</v>
      </c>
      <c r="G150" s="132"/>
      <c r="H150" s="132"/>
    </row>
    <row r="151" spans="1:8">
      <c r="A151" s="143">
        <v>38415</v>
      </c>
      <c r="B151" s="132">
        <v>3.86</v>
      </c>
      <c r="C151" s="132">
        <v>3.23</v>
      </c>
      <c r="D151" s="132">
        <v>2.78</v>
      </c>
      <c r="E151" s="132">
        <v>5.18</v>
      </c>
      <c r="F151" s="132">
        <v>6.05</v>
      </c>
      <c r="G151" s="132"/>
      <c r="H151" s="132"/>
    </row>
    <row r="152" spans="1:8">
      <c r="A152" s="143">
        <v>38422</v>
      </c>
      <c r="B152" s="132">
        <v>3.9</v>
      </c>
      <c r="C152" s="132">
        <v>3.1</v>
      </c>
      <c r="D152" s="132">
        <v>2.82</v>
      </c>
      <c r="E152" s="132">
        <v>5.27</v>
      </c>
      <c r="F152" s="132">
        <v>6.19</v>
      </c>
      <c r="G152" s="132"/>
      <c r="H152" s="132"/>
    </row>
    <row r="153" spans="1:8">
      <c r="A153" s="143">
        <v>38429</v>
      </c>
      <c r="B153" s="132">
        <v>4.13</v>
      </c>
      <c r="C153" s="132">
        <v>3.31</v>
      </c>
      <c r="D153" s="132">
        <v>3</v>
      </c>
      <c r="E153" s="132">
        <v>5.42</v>
      </c>
      <c r="F153" s="132">
        <v>6.41</v>
      </c>
      <c r="G153" s="132"/>
      <c r="H153" s="132"/>
    </row>
    <row r="154" spans="1:8">
      <c r="A154" s="143">
        <v>38434</v>
      </c>
      <c r="B154" s="132">
        <v>3.99</v>
      </c>
      <c r="C154" s="132">
        <v>3.11</v>
      </c>
      <c r="D154" s="132">
        <v>2.89</v>
      </c>
      <c r="E154" s="132">
        <v>5.26</v>
      </c>
      <c r="F154" s="132">
        <v>6.33</v>
      </c>
      <c r="G154" s="132"/>
      <c r="H154" s="132"/>
    </row>
    <row r="155" spans="1:8">
      <c r="A155" s="143">
        <v>38443</v>
      </c>
      <c r="B155" s="132">
        <v>4.12</v>
      </c>
      <c r="C155" s="132">
        <v>3.26</v>
      </c>
      <c r="D155" s="132">
        <v>2.99</v>
      </c>
      <c r="E155" s="132">
        <v>5.41</v>
      </c>
      <c r="F155" s="132">
        <v>6.38</v>
      </c>
      <c r="G155" s="132"/>
      <c r="H155" s="132"/>
    </row>
    <row r="156" spans="1:8">
      <c r="A156" s="143">
        <v>38450</v>
      </c>
      <c r="B156" s="132">
        <v>4.17</v>
      </c>
      <c r="C156" s="132">
        <v>3.25</v>
      </c>
      <c r="D156" s="132">
        <v>3.07</v>
      </c>
      <c r="E156" s="132">
        <v>5.48</v>
      </c>
      <c r="F156" s="132">
        <v>6.4</v>
      </c>
      <c r="G156" s="132"/>
      <c r="H156" s="132"/>
    </row>
    <row r="157" spans="1:8">
      <c r="A157" s="143">
        <v>38457</v>
      </c>
      <c r="B157" s="132">
        <v>4.21</v>
      </c>
      <c r="C157" s="132">
        <v>3.43</v>
      </c>
      <c r="D157" s="132">
        <v>3.1</v>
      </c>
      <c r="E157" s="132">
        <v>5.54</v>
      </c>
      <c r="F157" s="132">
        <v>6.4</v>
      </c>
      <c r="G157" s="132"/>
      <c r="H157" s="132"/>
    </row>
    <row r="158" spans="1:8">
      <c r="A158" s="143">
        <v>38464</v>
      </c>
      <c r="B158" s="132">
        <v>4.2300000000000004</v>
      </c>
      <c r="C158" s="132">
        <v>3.43</v>
      </c>
      <c r="D158" s="132">
        <v>3.1</v>
      </c>
      <c r="E158" s="132">
        <v>5.61</v>
      </c>
      <c r="F158" s="132">
        <v>6.4</v>
      </c>
      <c r="G158" s="132"/>
      <c r="H158" s="132"/>
    </row>
    <row r="159" spans="1:8">
      <c r="A159" s="143">
        <v>38471</v>
      </c>
      <c r="B159" s="132">
        <v>4.28</v>
      </c>
      <c r="C159" s="132">
        <v>3.46</v>
      </c>
      <c r="D159" s="132">
        <v>3.15</v>
      </c>
      <c r="E159" s="132">
        <v>5.6</v>
      </c>
      <c r="F159" s="132">
        <v>6.43</v>
      </c>
      <c r="G159" s="132"/>
      <c r="H159" s="132"/>
    </row>
    <row r="160" spans="1:8">
      <c r="A160" s="143">
        <v>38478</v>
      </c>
      <c r="B160" s="132">
        <v>4.12</v>
      </c>
      <c r="C160" s="132">
        <v>3.27</v>
      </c>
      <c r="D160" s="132">
        <v>2.96</v>
      </c>
      <c r="E160" s="132">
        <v>5.47</v>
      </c>
      <c r="F160" s="132">
        <v>6.32</v>
      </c>
      <c r="G160" s="132"/>
      <c r="H160" s="132"/>
    </row>
    <row r="161" spans="1:8">
      <c r="A161" s="143">
        <v>38485</v>
      </c>
      <c r="B161" s="132">
        <v>4.2</v>
      </c>
      <c r="C161" s="132">
        <v>3.37</v>
      </c>
      <c r="D161" s="132">
        <v>3.12</v>
      </c>
      <c r="E161" s="132">
        <v>5.46</v>
      </c>
      <c r="F161" s="132">
        <v>6.2</v>
      </c>
      <c r="G161" s="132"/>
      <c r="H161" s="132"/>
    </row>
    <row r="162" spans="1:8">
      <c r="A162" s="143">
        <v>38492</v>
      </c>
      <c r="B162" s="132">
        <v>4.18</v>
      </c>
      <c r="C162" s="132">
        <v>3.38</v>
      </c>
      <c r="D162" s="132">
        <v>3.12</v>
      </c>
      <c r="E162" s="132">
        <v>5.43</v>
      </c>
      <c r="F162" s="132">
        <v>6.23</v>
      </c>
      <c r="G162" s="132"/>
      <c r="H162" s="132"/>
    </row>
    <row r="163" spans="1:8">
      <c r="A163" s="143">
        <v>38499</v>
      </c>
      <c r="B163" s="132">
        <v>4.2300000000000004</v>
      </c>
      <c r="C163" s="132">
        <v>3.43</v>
      </c>
      <c r="D163" s="132">
        <v>3.11</v>
      </c>
      <c r="E163" s="132">
        <v>5.5</v>
      </c>
      <c r="F163" s="132">
        <v>6.25</v>
      </c>
      <c r="G163" s="132"/>
      <c r="H163" s="132"/>
    </row>
    <row r="164" spans="1:8">
      <c r="A164" s="143">
        <v>38506</v>
      </c>
      <c r="B164" s="132">
        <v>4.29</v>
      </c>
      <c r="C164" s="132">
        <v>3.52</v>
      </c>
      <c r="D164" s="132">
        <v>3.23</v>
      </c>
      <c r="E164" s="132">
        <v>5.52</v>
      </c>
      <c r="F164" s="132">
        <v>6.28</v>
      </c>
      <c r="G164" s="132"/>
      <c r="H164" s="132"/>
    </row>
    <row r="165" spans="1:8">
      <c r="A165" s="143">
        <v>38513</v>
      </c>
      <c r="B165" s="132">
        <v>4.4000000000000004</v>
      </c>
      <c r="C165" s="132">
        <v>3.49</v>
      </c>
      <c r="D165" s="132">
        <v>3.28</v>
      </c>
      <c r="E165" s="132">
        <v>5.6</v>
      </c>
      <c r="F165" s="132">
        <v>6.34</v>
      </c>
      <c r="G165" s="132"/>
      <c r="H165" s="132"/>
    </row>
    <row r="166" spans="1:8">
      <c r="A166" s="143">
        <v>38519</v>
      </c>
      <c r="B166" s="132">
        <v>4.2300000000000004</v>
      </c>
      <c r="C166" s="132">
        <v>3.46</v>
      </c>
      <c r="D166" s="132">
        <v>3.13</v>
      </c>
      <c r="E166" s="132">
        <v>5.44</v>
      </c>
      <c r="F166" s="132">
        <v>6.28</v>
      </c>
      <c r="G166" s="132"/>
      <c r="H166" s="132"/>
    </row>
    <row r="167" spans="1:8">
      <c r="A167" s="143">
        <v>38527</v>
      </c>
      <c r="B167" s="132">
        <v>4.41</v>
      </c>
      <c r="C167" s="132">
        <v>3.62</v>
      </c>
      <c r="D167" s="132">
        <v>3.31</v>
      </c>
      <c r="E167" s="132">
        <v>5.54</v>
      </c>
      <c r="F167" s="132">
        <v>6.36</v>
      </c>
      <c r="G167" s="132"/>
      <c r="H167" s="132"/>
    </row>
    <row r="168" spans="1:8">
      <c r="A168" s="143">
        <v>38534</v>
      </c>
      <c r="B168" s="132">
        <v>4.38</v>
      </c>
      <c r="C168" s="132">
        <v>3.46</v>
      </c>
      <c r="D168" s="132">
        <v>3.3</v>
      </c>
      <c r="E168" s="132">
        <v>5.56</v>
      </c>
      <c r="F168" s="132">
        <v>6.35</v>
      </c>
      <c r="G168" s="132"/>
      <c r="H168" s="132"/>
    </row>
    <row r="169" spans="1:8">
      <c r="A169" s="143">
        <v>38541</v>
      </c>
      <c r="B169" s="132">
        <v>4.3600000000000003</v>
      </c>
      <c r="C169" s="132">
        <v>3.42</v>
      </c>
      <c r="D169" s="132">
        <v>3.31</v>
      </c>
      <c r="E169" s="132">
        <v>5.56</v>
      </c>
      <c r="F169" s="132">
        <v>6.33</v>
      </c>
      <c r="G169" s="132"/>
      <c r="H169" s="132"/>
    </row>
    <row r="170" spans="1:8">
      <c r="A170" s="143">
        <v>38548</v>
      </c>
      <c r="B170" s="132">
        <v>4.2300000000000004</v>
      </c>
      <c r="C170" s="132">
        <v>3.33</v>
      </c>
      <c r="D170" s="132">
        <v>3.16</v>
      </c>
      <c r="E170" s="132">
        <v>5.46</v>
      </c>
      <c r="F170" s="132">
        <v>6.24</v>
      </c>
      <c r="G170" s="132"/>
      <c r="H170" s="132"/>
    </row>
    <row r="171" spans="1:8">
      <c r="A171" s="143">
        <v>38555</v>
      </c>
      <c r="B171" s="132">
        <v>4.21</v>
      </c>
      <c r="C171" s="132">
        <v>3.21</v>
      </c>
      <c r="D171" s="132">
        <v>3.14</v>
      </c>
      <c r="E171" s="132">
        <v>5.47</v>
      </c>
      <c r="F171" s="132">
        <v>6.21</v>
      </c>
      <c r="G171" s="132"/>
      <c r="H171" s="132"/>
    </row>
    <row r="172" spans="1:8">
      <c r="A172" s="143">
        <v>38562</v>
      </c>
      <c r="B172" s="132">
        <v>4.09</v>
      </c>
      <c r="C172" s="132">
        <v>3.05</v>
      </c>
      <c r="D172" s="132">
        <v>3</v>
      </c>
      <c r="E172" s="132">
        <v>5.38</v>
      </c>
      <c r="F172" s="132">
        <v>6.03</v>
      </c>
      <c r="G172" s="132"/>
      <c r="H172" s="132"/>
    </row>
    <row r="173" spans="1:8">
      <c r="A173" s="143">
        <v>38569</v>
      </c>
      <c r="B173" s="132">
        <v>4.0199999999999996</v>
      </c>
      <c r="C173" s="132">
        <v>2.99</v>
      </c>
      <c r="D173" s="132">
        <v>2.96</v>
      </c>
      <c r="E173" s="132">
        <v>5.34</v>
      </c>
      <c r="F173" s="132">
        <v>6.01</v>
      </c>
      <c r="G173" s="132"/>
      <c r="H173" s="132"/>
    </row>
    <row r="174" spans="1:8">
      <c r="A174" s="143">
        <v>38576</v>
      </c>
      <c r="B174" s="132">
        <v>4.16</v>
      </c>
      <c r="C174" s="132">
        <v>3.22</v>
      </c>
      <c r="D174" s="132">
        <v>3.11</v>
      </c>
      <c r="E174" s="132">
        <v>5.41</v>
      </c>
      <c r="F174" s="132">
        <v>6.02</v>
      </c>
      <c r="G174" s="132"/>
      <c r="H174" s="132"/>
    </row>
    <row r="175" spans="1:8">
      <c r="A175" s="143">
        <v>38583</v>
      </c>
      <c r="B175" s="132">
        <v>4.26</v>
      </c>
      <c r="C175" s="132">
        <v>3.25</v>
      </c>
      <c r="D175" s="132">
        <v>3.17</v>
      </c>
      <c r="E175" s="132">
        <v>5.52</v>
      </c>
      <c r="F175" s="132">
        <v>6.05</v>
      </c>
      <c r="G175" s="132"/>
      <c r="H175" s="132"/>
    </row>
    <row r="176" spans="1:8">
      <c r="A176" s="143">
        <v>38590</v>
      </c>
      <c r="B176" s="132">
        <v>4.3099999999999996</v>
      </c>
      <c r="C176" s="132">
        <v>3.26</v>
      </c>
      <c r="D176" s="132">
        <v>3.24</v>
      </c>
      <c r="E176" s="132">
        <v>5.51</v>
      </c>
      <c r="F176" s="132">
        <v>6.05</v>
      </c>
      <c r="G176" s="132"/>
      <c r="H176" s="132"/>
    </row>
    <row r="177" spans="1:8">
      <c r="A177" s="143">
        <v>38597</v>
      </c>
      <c r="B177" s="132">
        <v>4.38</v>
      </c>
      <c r="C177" s="132">
        <v>3.4</v>
      </c>
      <c r="D177" s="132">
        <v>3.29</v>
      </c>
      <c r="E177" s="132">
        <v>5.58</v>
      </c>
      <c r="F177" s="132">
        <v>6.14</v>
      </c>
      <c r="G177" s="132"/>
      <c r="H177" s="132"/>
    </row>
    <row r="178" spans="1:8">
      <c r="A178" s="143">
        <v>38604</v>
      </c>
      <c r="B178" s="132">
        <v>4.3499999999999996</v>
      </c>
      <c r="C178" s="132">
        <v>3.25</v>
      </c>
      <c r="D178" s="132">
        <v>3.23</v>
      </c>
      <c r="E178" s="132">
        <v>5.53</v>
      </c>
      <c r="F178" s="132">
        <v>6.07</v>
      </c>
      <c r="G178" s="132"/>
      <c r="H178" s="132"/>
    </row>
    <row r="179" spans="1:8">
      <c r="A179" s="143">
        <v>38611</v>
      </c>
      <c r="B179" s="132">
        <v>4.3600000000000003</v>
      </c>
      <c r="C179" s="132">
        <v>3.23</v>
      </c>
      <c r="D179" s="132">
        <v>3.24</v>
      </c>
      <c r="E179" s="132">
        <v>5.63</v>
      </c>
      <c r="F179" s="132">
        <v>6.15</v>
      </c>
      <c r="G179" s="132"/>
      <c r="H179" s="132"/>
    </row>
    <row r="180" spans="1:8">
      <c r="A180" s="143">
        <v>38618</v>
      </c>
      <c r="B180" s="132">
        <v>4.42</v>
      </c>
      <c r="C180" s="132">
        <v>3.22</v>
      </c>
      <c r="D180" s="132">
        <v>3.26</v>
      </c>
      <c r="E180" s="132">
        <v>5.65</v>
      </c>
      <c r="F180" s="132">
        <v>6.12</v>
      </c>
      <c r="G180" s="132"/>
      <c r="H180" s="132"/>
    </row>
    <row r="181" spans="1:8">
      <c r="A181" s="143">
        <v>38625</v>
      </c>
      <c r="B181" s="132">
        <v>4.55</v>
      </c>
      <c r="C181" s="132">
        <v>3.35</v>
      </c>
      <c r="D181" s="132">
        <v>3.4</v>
      </c>
      <c r="E181" s="132">
        <v>5.74</v>
      </c>
      <c r="F181" s="132">
        <v>6.24</v>
      </c>
      <c r="G181" s="132"/>
      <c r="H181" s="132"/>
    </row>
    <row r="182" spans="1:8">
      <c r="A182" s="143">
        <v>38632</v>
      </c>
      <c r="B182" s="132">
        <v>4.49</v>
      </c>
      <c r="C182" s="132">
        <v>3.31</v>
      </c>
      <c r="D182" s="132">
        <v>3.39</v>
      </c>
      <c r="E182" s="132">
        <v>5.69</v>
      </c>
      <c r="F182" s="132">
        <v>6.15</v>
      </c>
      <c r="G182" s="132"/>
      <c r="H182" s="132"/>
    </row>
    <row r="183" spans="1:8">
      <c r="A183" s="143">
        <v>38639</v>
      </c>
      <c r="B183" s="132">
        <v>4.38</v>
      </c>
      <c r="C183" s="132">
        <v>3.17</v>
      </c>
      <c r="D183" s="132">
        <v>3.24</v>
      </c>
      <c r="E183" s="132">
        <v>5.68</v>
      </c>
      <c r="F183" s="132">
        <v>6.09</v>
      </c>
      <c r="G183" s="132"/>
      <c r="H183" s="132"/>
    </row>
    <row r="184" spans="1:8">
      <c r="A184" s="143">
        <v>38646</v>
      </c>
      <c r="B184" s="132">
        <v>4.28</v>
      </c>
      <c r="C184" s="132">
        <v>3.12</v>
      </c>
      <c r="D184" s="132">
        <v>3.14</v>
      </c>
      <c r="E184" s="132">
        <v>5.57</v>
      </c>
      <c r="F184" s="132">
        <v>6</v>
      </c>
      <c r="G184" s="132"/>
      <c r="H184" s="132"/>
    </row>
    <row r="185" spans="1:8">
      <c r="A185" s="143">
        <v>38653</v>
      </c>
      <c r="B185" s="132">
        <v>4.3600000000000003</v>
      </c>
      <c r="C185" s="132">
        <v>3.18</v>
      </c>
      <c r="D185" s="132">
        <v>3.41</v>
      </c>
      <c r="E185" s="132">
        <v>5.68</v>
      </c>
      <c r="F185" s="132">
        <v>6.25</v>
      </c>
      <c r="G185" s="132"/>
      <c r="H185" s="132"/>
    </row>
    <row r="186" spans="1:8">
      <c r="A186" s="143">
        <v>38660</v>
      </c>
      <c r="B186" s="132">
        <v>4.29</v>
      </c>
      <c r="C186" s="132">
        <v>3.12</v>
      </c>
      <c r="D186" s="132">
        <v>3.35</v>
      </c>
      <c r="E186" s="132">
        <v>5.54</v>
      </c>
      <c r="F186" s="132">
        <v>6.21</v>
      </c>
      <c r="G186" s="132"/>
      <c r="H186" s="132"/>
    </row>
    <row r="187" spans="1:8">
      <c r="A187" s="143">
        <v>38667</v>
      </c>
      <c r="B187" s="132">
        <v>4.18</v>
      </c>
      <c r="C187" s="132">
        <v>3.13</v>
      </c>
      <c r="D187" s="132">
        <v>3.25</v>
      </c>
      <c r="E187" s="132">
        <v>5.4</v>
      </c>
      <c r="F187" s="132">
        <v>6.11</v>
      </c>
      <c r="G187" s="132"/>
      <c r="H187" s="132"/>
    </row>
    <row r="188" spans="1:8">
      <c r="A188" s="143">
        <v>38674</v>
      </c>
      <c r="B188" s="132">
        <v>4.1500000000000004</v>
      </c>
      <c r="C188" s="132">
        <v>3.19</v>
      </c>
      <c r="D188" s="132">
        <v>3.43</v>
      </c>
      <c r="E188" s="132">
        <v>5.51</v>
      </c>
      <c r="F188" s="132">
        <v>6.22</v>
      </c>
      <c r="G188" s="132"/>
      <c r="H188" s="132"/>
    </row>
    <row r="189" spans="1:8">
      <c r="A189" s="143">
        <v>38681</v>
      </c>
      <c r="B189" s="132">
        <v>4.34</v>
      </c>
      <c r="C189" s="132">
        <v>3.3</v>
      </c>
      <c r="D189" s="132">
        <v>3.53</v>
      </c>
      <c r="E189" s="132">
        <v>5.53</v>
      </c>
      <c r="F189" s="132">
        <v>6.27</v>
      </c>
      <c r="G189" s="132"/>
      <c r="H189" s="132"/>
    </row>
    <row r="190" spans="1:8">
      <c r="A190" s="143">
        <v>38688</v>
      </c>
      <c r="B190" s="132">
        <v>4.45</v>
      </c>
      <c r="C190" s="132">
        <v>3.32</v>
      </c>
      <c r="D190" s="132">
        <v>3.62</v>
      </c>
      <c r="E190" s="132">
        <v>5.68</v>
      </c>
      <c r="F190" s="132">
        <v>6.35</v>
      </c>
      <c r="G190" s="132"/>
      <c r="H190" s="132"/>
    </row>
    <row r="191" spans="1:8">
      <c r="A191" s="143">
        <v>38695</v>
      </c>
      <c r="B191" s="132">
        <v>4.21</v>
      </c>
      <c r="C191" s="132">
        <v>3.11</v>
      </c>
      <c r="D191" s="132">
        <v>3.33</v>
      </c>
      <c r="E191" s="132">
        <v>5.52</v>
      </c>
      <c r="F191" s="132">
        <v>6.11</v>
      </c>
      <c r="G191" s="132"/>
      <c r="H191" s="132"/>
    </row>
    <row r="192" spans="1:8">
      <c r="A192" s="143">
        <v>38702</v>
      </c>
      <c r="B192" s="132">
        <v>4.51</v>
      </c>
      <c r="C192" s="132">
        <v>3.41</v>
      </c>
      <c r="D192" s="132">
        <v>3.63</v>
      </c>
      <c r="E192" s="132">
        <v>5.68</v>
      </c>
      <c r="F192" s="132">
        <v>6.34</v>
      </c>
      <c r="G192" s="132"/>
      <c r="H192" s="132"/>
    </row>
    <row r="193" spans="1:8">
      <c r="A193" s="143">
        <v>38709</v>
      </c>
      <c r="B193" s="132">
        <v>4.42</v>
      </c>
      <c r="C193" s="132">
        <v>3.4</v>
      </c>
      <c r="D193" s="132">
        <v>3.6</v>
      </c>
      <c r="E193" s="132">
        <v>5.69</v>
      </c>
      <c r="F193" s="132">
        <v>6.24</v>
      </c>
      <c r="G193" s="132"/>
      <c r="H193" s="132"/>
    </row>
    <row r="194" spans="1:8">
      <c r="A194" s="143">
        <v>38716</v>
      </c>
      <c r="B194" s="132">
        <v>4.4400000000000004</v>
      </c>
      <c r="C194" s="132">
        <v>3.37</v>
      </c>
      <c r="D194" s="132">
        <v>3.66</v>
      </c>
      <c r="E194" s="132">
        <v>5.8</v>
      </c>
      <c r="F194" s="132">
        <v>6.29</v>
      </c>
      <c r="G194" s="132"/>
      <c r="H194" s="132"/>
    </row>
    <row r="195" spans="1:8">
      <c r="A195" s="143">
        <v>38723</v>
      </c>
      <c r="B195" s="132">
        <v>4.43</v>
      </c>
      <c r="C195" s="132">
        <v>3.3</v>
      </c>
      <c r="D195" s="132">
        <v>3.61</v>
      </c>
      <c r="E195" s="132">
        <v>5.62</v>
      </c>
      <c r="F195" s="132">
        <v>6.24</v>
      </c>
      <c r="G195" s="132"/>
      <c r="H195" s="132"/>
    </row>
    <row r="196" spans="1:8">
      <c r="A196" s="143">
        <v>38730</v>
      </c>
      <c r="B196" s="132">
        <v>4.6500000000000004</v>
      </c>
      <c r="C196" s="132">
        <v>3.55</v>
      </c>
      <c r="D196" s="132">
        <v>3.86</v>
      </c>
      <c r="E196" s="132">
        <v>5.89</v>
      </c>
      <c r="F196" s="132">
        <v>6.47</v>
      </c>
      <c r="G196" s="132"/>
      <c r="H196" s="132"/>
    </row>
    <row r="197" spans="1:8">
      <c r="A197" s="143">
        <v>38737</v>
      </c>
      <c r="B197" s="132">
        <v>4.67</v>
      </c>
      <c r="C197" s="132">
        <v>3.66</v>
      </c>
      <c r="D197" s="132">
        <v>4</v>
      </c>
      <c r="E197" s="132">
        <v>6.01</v>
      </c>
      <c r="F197" s="132">
        <v>6.56</v>
      </c>
      <c r="G197" s="132"/>
      <c r="H197" s="132"/>
    </row>
    <row r="198" spans="1:8">
      <c r="A198" s="143">
        <v>38744</v>
      </c>
      <c r="B198" s="132">
        <v>4.71</v>
      </c>
      <c r="C198" s="132">
        <v>3.68</v>
      </c>
      <c r="D198" s="132">
        <v>4.0199999999999996</v>
      </c>
      <c r="E198" s="132">
        <v>6.06</v>
      </c>
      <c r="F198" s="132">
        <v>6.67</v>
      </c>
      <c r="G198" s="132"/>
      <c r="H198" s="132"/>
    </row>
    <row r="199" spans="1:8">
      <c r="A199" s="143">
        <v>38751</v>
      </c>
      <c r="B199" s="132">
        <v>4.6900000000000004</v>
      </c>
      <c r="C199" s="132">
        <v>3.63</v>
      </c>
      <c r="D199" s="132">
        <v>4</v>
      </c>
      <c r="E199" s="132">
        <v>5.99</v>
      </c>
      <c r="F199" s="132">
        <v>6.59</v>
      </c>
      <c r="G199" s="132"/>
      <c r="H199" s="132"/>
    </row>
    <row r="200" spans="1:8">
      <c r="A200" s="143">
        <v>38758</v>
      </c>
      <c r="B200" s="132">
        <v>4.6900000000000004</v>
      </c>
      <c r="C200" s="132">
        <v>3.55</v>
      </c>
      <c r="D200" s="132">
        <v>4.01</v>
      </c>
      <c r="E200" s="132">
        <v>5.97</v>
      </c>
      <c r="F200" s="132">
        <v>6.55</v>
      </c>
      <c r="G200" s="132"/>
      <c r="H200" s="132"/>
    </row>
    <row r="201" spans="1:8">
      <c r="A201" s="143">
        <v>38765</v>
      </c>
      <c r="B201" s="132">
        <v>4.51</v>
      </c>
      <c r="C201" s="132">
        <v>3.42</v>
      </c>
      <c r="D201" s="132">
        <v>3.86</v>
      </c>
      <c r="E201" s="132">
        <v>5.77</v>
      </c>
      <c r="F201" s="132">
        <v>6.44</v>
      </c>
      <c r="G201" s="132"/>
      <c r="H201" s="132"/>
    </row>
    <row r="202" spans="1:8">
      <c r="A202" s="143">
        <v>38772</v>
      </c>
      <c r="B202" s="132">
        <v>4.6100000000000003</v>
      </c>
      <c r="C202" s="132">
        <v>3.51</v>
      </c>
      <c r="D202" s="132">
        <v>3.93</v>
      </c>
      <c r="E202" s="132">
        <v>5.87</v>
      </c>
      <c r="F202" s="132">
        <v>6.5</v>
      </c>
      <c r="G202" s="132"/>
      <c r="H202" s="132"/>
    </row>
    <row r="203" spans="1:8">
      <c r="A203" s="143">
        <v>38779</v>
      </c>
      <c r="B203" s="132">
        <v>4.4400000000000004</v>
      </c>
      <c r="C203" s="132">
        <v>3.35</v>
      </c>
      <c r="D203" s="132">
        <v>3.78</v>
      </c>
      <c r="E203" s="132">
        <v>5.74</v>
      </c>
      <c r="F203" s="132">
        <v>6.4</v>
      </c>
      <c r="G203" s="132"/>
      <c r="H203" s="132"/>
    </row>
    <row r="204" spans="1:8">
      <c r="A204" s="143">
        <v>38786</v>
      </c>
      <c r="B204" s="132">
        <v>4.59</v>
      </c>
      <c r="C204" s="132">
        <v>3.51</v>
      </c>
      <c r="D204" s="132">
        <v>3.93</v>
      </c>
      <c r="E204" s="132">
        <v>5.85</v>
      </c>
      <c r="F204" s="132">
        <v>6.6</v>
      </c>
      <c r="G204" s="132"/>
      <c r="H204" s="132"/>
    </row>
    <row r="205" spans="1:8">
      <c r="A205" s="143">
        <v>38793</v>
      </c>
      <c r="B205" s="132">
        <v>4.6100000000000003</v>
      </c>
      <c r="C205" s="132">
        <v>3.61</v>
      </c>
      <c r="D205" s="132">
        <v>3.92</v>
      </c>
      <c r="E205" s="132">
        <v>5.92</v>
      </c>
      <c r="F205" s="132">
        <v>6.56</v>
      </c>
      <c r="G205" s="132"/>
      <c r="H205" s="132"/>
    </row>
    <row r="206" spans="1:8">
      <c r="A206" s="143">
        <v>38800</v>
      </c>
      <c r="B206" s="132">
        <v>4.5999999999999996</v>
      </c>
      <c r="C206" s="132">
        <v>3.57</v>
      </c>
      <c r="D206" s="132">
        <v>3.91</v>
      </c>
      <c r="E206" s="132">
        <v>5.8</v>
      </c>
      <c r="F206" s="132">
        <v>6.5</v>
      </c>
      <c r="G206" s="132"/>
      <c r="H206" s="132"/>
    </row>
    <row r="207" spans="1:8">
      <c r="A207" s="143">
        <v>38807</v>
      </c>
      <c r="B207" s="132">
        <v>4.88</v>
      </c>
      <c r="C207" s="132">
        <v>3.78</v>
      </c>
      <c r="D207" s="132">
        <v>4.24</v>
      </c>
      <c r="E207" s="132">
        <v>6.12</v>
      </c>
      <c r="F207" s="132">
        <v>6.86</v>
      </c>
      <c r="G207" s="132"/>
      <c r="H207" s="132"/>
    </row>
    <row r="208" spans="1:8">
      <c r="A208" s="143">
        <v>38814</v>
      </c>
      <c r="B208" s="132">
        <v>5.04</v>
      </c>
      <c r="C208" s="132">
        <v>3.95</v>
      </c>
      <c r="D208" s="132">
        <v>4.5</v>
      </c>
      <c r="E208" s="132">
        <v>6.34</v>
      </c>
      <c r="F208" s="132">
        <v>7.06</v>
      </c>
      <c r="G208" s="132"/>
      <c r="H208" s="132"/>
    </row>
    <row r="209" spans="1:8">
      <c r="A209" s="143">
        <v>38818</v>
      </c>
      <c r="B209" s="132">
        <v>5.09</v>
      </c>
      <c r="C209" s="132">
        <v>4.03</v>
      </c>
      <c r="D209" s="132">
        <v>4.5</v>
      </c>
      <c r="E209" s="132">
        <v>6.37</v>
      </c>
      <c r="F209" s="132">
        <v>7.09</v>
      </c>
      <c r="G209" s="132"/>
      <c r="H209" s="132"/>
    </row>
    <row r="210" spans="1:8">
      <c r="A210" s="143">
        <v>38828</v>
      </c>
      <c r="B210" s="132">
        <v>5.14</v>
      </c>
      <c r="C210" s="132">
        <v>4.07</v>
      </c>
      <c r="D210" s="132">
        <v>4.53</v>
      </c>
      <c r="E210" s="132">
        <v>6.42</v>
      </c>
      <c r="F210" s="132">
        <v>7.19</v>
      </c>
      <c r="G210" s="132"/>
      <c r="H210" s="132"/>
    </row>
    <row r="211" spans="1:8">
      <c r="A211" s="143">
        <v>38835</v>
      </c>
      <c r="B211" s="132">
        <v>5.14</v>
      </c>
      <c r="C211" s="132">
        <v>4.0199999999999996</v>
      </c>
      <c r="D211" s="132">
        <v>4.45</v>
      </c>
      <c r="E211" s="132">
        <v>6.34</v>
      </c>
      <c r="F211" s="132">
        <v>7.18</v>
      </c>
      <c r="G211" s="132"/>
      <c r="H211" s="132"/>
    </row>
    <row r="212" spans="1:8">
      <c r="A212" s="143">
        <v>38842</v>
      </c>
      <c r="B212" s="132">
        <v>4.76</v>
      </c>
      <c r="C212" s="132">
        <v>3.64</v>
      </c>
      <c r="D212" s="132">
        <v>4.07</v>
      </c>
      <c r="E212" s="132">
        <v>5.98</v>
      </c>
      <c r="F212" s="132">
        <v>6.84</v>
      </c>
      <c r="G212" s="132"/>
      <c r="H212" s="132"/>
    </row>
    <row r="213" spans="1:8">
      <c r="A213" s="143">
        <v>38849</v>
      </c>
      <c r="B213" s="132">
        <v>4.72</v>
      </c>
      <c r="C213" s="132">
        <v>3.6</v>
      </c>
      <c r="D213" s="132">
        <v>4.04</v>
      </c>
      <c r="E213" s="132">
        <v>5.88</v>
      </c>
      <c r="F213" s="132">
        <v>6.8</v>
      </c>
      <c r="G213" s="132"/>
      <c r="H213" s="132"/>
    </row>
    <row r="214" spans="1:8">
      <c r="A214" s="143">
        <v>38856</v>
      </c>
      <c r="B214" s="132">
        <v>4.93</v>
      </c>
      <c r="C214" s="132">
        <v>3.83</v>
      </c>
      <c r="D214" s="132">
        <v>4.2699999999999996</v>
      </c>
      <c r="E214" s="132">
        <v>6.05</v>
      </c>
      <c r="F214" s="132">
        <v>6.95</v>
      </c>
      <c r="G214" s="132"/>
      <c r="H214" s="132"/>
    </row>
    <row r="215" spans="1:8">
      <c r="A215" s="143">
        <v>38863</v>
      </c>
      <c r="B215" s="132">
        <v>5.04</v>
      </c>
      <c r="C215" s="132">
        <v>3.83</v>
      </c>
      <c r="D215" s="132">
        <v>4.33</v>
      </c>
      <c r="E215" s="132">
        <v>6.15</v>
      </c>
      <c r="F215" s="132">
        <v>7.02</v>
      </c>
      <c r="G215" s="132"/>
      <c r="H215" s="132"/>
    </row>
    <row r="216" spans="1:8">
      <c r="A216" s="143">
        <v>38870</v>
      </c>
      <c r="B216" s="132">
        <v>4.9000000000000004</v>
      </c>
      <c r="C216" s="132">
        <v>3.82</v>
      </c>
      <c r="D216" s="132">
        <v>4.22</v>
      </c>
      <c r="E216" s="132">
        <v>6.08</v>
      </c>
      <c r="F216" s="132">
        <v>6.9</v>
      </c>
      <c r="G216" s="132"/>
      <c r="H216" s="132"/>
    </row>
    <row r="217" spans="1:8">
      <c r="A217" s="143">
        <v>38877</v>
      </c>
      <c r="B217" s="132">
        <v>5.0999999999999996</v>
      </c>
      <c r="C217" s="132">
        <v>4.04</v>
      </c>
      <c r="D217" s="132">
        <v>4.4400000000000004</v>
      </c>
      <c r="E217" s="132">
        <v>6.36</v>
      </c>
      <c r="F217" s="132">
        <v>7.16</v>
      </c>
      <c r="G217" s="132"/>
      <c r="H217" s="132"/>
    </row>
    <row r="218" spans="1:8">
      <c r="A218" s="143">
        <v>38884</v>
      </c>
      <c r="B218" s="132">
        <v>5.2</v>
      </c>
      <c r="C218" s="132">
        <v>4</v>
      </c>
      <c r="D218" s="132">
        <v>4.51</v>
      </c>
      <c r="E218" s="132">
        <v>6.46</v>
      </c>
      <c r="F218" s="132">
        <v>7.3</v>
      </c>
      <c r="G218" s="132"/>
      <c r="H218" s="132"/>
    </row>
    <row r="219" spans="1:8">
      <c r="A219" s="143">
        <v>38891</v>
      </c>
      <c r="B219" s="132">
        <v>5.09</v>
      </c>
      <c r="C219" s="132">
        <v>3.94</v>
      </c>
      <c r="D219" s="132">
        <v>4.41</v>
      </c>
      <c r="E219" s="132">
        <v>6.39</v>
      </c>
      <c r="F219" s="132">
        <v>7.27</v>
      </c>
      <c r="G219" s="132"/>
      <c r="H219" s="132"/>
    </row>
    <row r="220" spans="1:8">
      <c r="A220" s="143">
        <v>38898</v>
      </c>
      <c r="B220" s="132">
        <v>5.04</v>
      </c>
      <c r="C220" s="132">
        <v>3.95</v>
      </c>
      <c r="D220" s="132">
        <v>4.38</v>
      </c>
      <c r="E220" s="132">
        <v>6.25</v>
      </c>
      <c r="F220" s="132">
        <v>7.16</v>
      </c>
      <c r="G220" s="132"/>
      <c r="H220" s="132"/>
    </row>
    <row r="221" spans="1:8">
      <c r="A221" s="143">
        <v>38905</v>
      </c>
      <c r="B221" s="132">
        <v>5.14</v>
      </c>
      <c r="C221" s="132">
        <v>4.05</v>
      </c>
      <c r="D221" s="132">
        <v>4.53</v>
      </c>
      <c r="E221" s="132">
        <v>6.33</v>
      </c>
      <c r="F221" s="132">
        <v>7.24</v>
      </c>
      <c r="G221" s="132"/>
      <c r="H221" s="132"/>
    </row>
    <row r="222" spans="1:8">
      <c r="A222" s="143">
        <v>38912</v>
      </c>
      <c r="B222" s="132">
        <v>4.96</v>
      </c>
      <c r="C222" s="132">
        <v>3.87</v>
      </c>
      <c r="D222" s="132">
        <v>4.3499999999999996</v>
      </c>
      <c r="E222" s="132">
        <v>6.12</v>
      </c>
      <c r="F222" s="132">
        <v>7.09</v>
      </c>
      <c r="G222" s="132"/>
      <c r="H222" s="132"/>
    </row>
    <row r="223" spans="1:8">
      <c r="A223" s="143">
        <v>38919</v>
      </c>
      <c r="B223" s="132">
        <v>4.97</v>
      </c>
      <c r="C223" s="132">
        <v>3.86</v>
      </c>
      <c r="D223" s="132">
        <v>4.29</v>
      </c>
      <c r="E223" s="132">
        <v>6.1</v>
      </c>
      <c r="F223" s="132">
        <v>7.09</v>
      </c>
      <c r="G223" s="132"/>
      <c r="H223" s="132"/>
    </row>
    <row r="224" spans="1:8">
      <c r="A224" s="143">
        <v>38926</v>
      </c>
      <c r="B224" s="132">
        <v>5</v>
      </c>
      <c r="C224" s="132">
        <v>3.91</v>
      </c>
      <c r="D224" s="132">
        <v>4.3</v>
      </c>
      <c r="E224" s="132">
        <v>6.14</v>
      </c>
      <c r="F224" s="132">
        <v>6.98</v>
      </c>
      <c r="G224" s="132"/>
      <c r="H224" s="132"/>
    </row>
    <row r="225" spans="1:8">
      <c r="A225" s="143">
        <v>38933</v>
      </c>
      <c r="B225" s="132">
        <v>4.91</v>
      </c>
      <c r="C225" s="132">
        <v>3.9</v>
      </c>
      <c r="D225" s="132">
        <v>4.0999999999999996</v>
      </c>
      <c r="E225" s="132">
        <v>6.02</v>
      </c>
      <c r="F225" s="132">
        <v>6.92</v>
      </c>
      <c r="G225" s="132"/>
      <c r="H225" s="132"/>
    </row>
    <row r="226" spans="1:8">
      <c r="A226" s="143">
        <v>38940</v>
      </c>
      <c r="B226" s="132">
        <v>4.82</v>
      </c>
      <c r="C226" s="132">
        <v>3.82</v>
      </c>
      <c r="D226" s="132">
        <v>4.03</v>
      </c>
      <c r="E226" s="132">
        <v>6.06</v>
      </c>
      <c r="F226" s="132">
        <v>6.93</v>
      </c>
      <c r="G226" s="132"/>
      <c r="H226" s="132"/>
    </row>
    <row r="227" spans="1:8">
      <c r="A227" s="143">
        <v>38947</v>
      </c>
      <c r="B227" s="132">
        <v>4.47</v>
      </c>
      <c r="C227" s="132">
        <v>3.52</v>
      </c>
      <c r="D227" s="132">
        <v>3.72</v>
      </c>
      <c r="E227" s="132">
        <v>5.7</v>
      </c>
      <c r="F227" s="132">
        <v>6.49</v>
      </c>
      <c r="G227" s="132"/>
      <c r="H227" s="132"/>
    </row>
    <row r="228" spans="1:8">
      <c r="A228" s="143">
        <v>38954</v>
      </c>
      <c r="B228" s="132">
        <v>4.41</v>
      </c>
      <c r="C228" s="132">
        <v>3.4</v>
      </c>
      <c r="D228" s="132">
        <v>3.61</v>
      </c>
      <c r="E228" s="132">
        <v>5.63</v>
      </c>
      <c r="F228" s="132">
        <v>6.46</v>
      </c>
      <c r="G228" s="132"/>
      <c r="H228" s="132"/>
    </row>
    <row r="229" spans="1:8">
      <c r="A229" s="143">
        <v>38961</v>
      </c>
      <c r="B229" s="132">
        <v>4.13</v>
      </c>
      <c r="C229" s="132">
        <v>3.13</v>
      </c>
      <c r="D229" s="132">
        <v>3.35</v>
      </c>
      <c r="E229" s="132">
        <v>5.34</v>
      </c>
      <c r="F229" s="132">
        <v>6.21</v>
      </c>
      <c r="G229" s="132"/>
      <c r="H229" s="132"/>
    </row>
    <row r="230" spans="1:8">
      <c r="A230" s="143">
        <v>38968</v>
      </c>
      <c r="B230" s="132">
        <v>4.25</v>
      </c>
      <c r="C230" s="132">
        <v>3.25</v>
      </c>
      <c r="D230" s="132">
        <v>3.49</v>
      </c>
      <c r="E230" s="132">
        <v>5.53</v>
      </c>
      <c r="F230" s="132">
        <v>6.33</v>
      </c>
      <c r="G230" s="132"/>
      <c r="H230" s="132"/>
    </row>
    <row r="231" spans="1:8">
      <c r="A231" s="143">
        <v>38975</v>
      </c>
      <c r="B231" s="132">
        <v>4.17</v>
      </c>
      <c r="C231" s="132">
        <v>3.13</v>
      </c>
      <c r="D231" s="132">
        <v>3.35</v>
      </c>
      <c r="E231" s="132">
        <v>5.43</v>
      </c>
      <c r="F231" s="132">
        <v>6.29</v>
      </c>
      <c r="G231" s="132"/>
      <c r="H231" s="132"/>
    </row>
    <row r="232" spans="1:8">
      <c r="A232" s="143">
        <v>38982</v>
      </c>
      <c r="B232" s="132">
        <v>4.1900000000000004</v>
      </c>
      <c r="C232" s="132">
        <v>3.27</v>
      </c>
      <c r="D232" s="132">
        <v>3.37</v>
      </c>
      <c r="E232" s="132">
        <v>5.44</v>
      </c>
      <c r="F232" s="132">
        <v>6.27</v>
      </c>
      <c r="G232" s="132"/>
      <c r="H232" s="132"/>
    </row>
    <row r="233" spans="1:8">
      <c r="A233" s="143">
        <v>38989</v>
      </c>
      <c r="B233" s="132">
        <v>4.1100000000000003</v>
      </c>
      <c r="C233" s="132">
        <v>3.17</v>
      </c>
      <c r="D233" s="132">
        <v>3.28</v>
      </c>
      <c r="E233" s="132">
        <v>5.44</v>
      </c>
      <c r="F233" s="132">
        <v>6.16</v>
      </c>
      <c r="G233" s="132"/>
      <c r="H233" s="132"/>
    </row>
    <row r="234" spans="1:8">
      <c r="A234" s="143">
        <v>38996</v>
      </c>
      <c r="B234" s="132">
        <v>4.01</v>
      </c>
      <c r="C234" s="132">
        <v>3.05</v>
      </c>
      <c r="D234" s="132">
        <v>3.18</v>
      </c>
      <c r="E234" s="132">
        <v>5.39</v>
      </c>
      <c r="F234" s="132">
        <v>6.05</v>
      </c>
      <c r="G234" s="132"/>
      <c r="H234" s="132"/>
    </row>
    <row r="235" spans="1:8">
      <c r="A235" s="143">
        <v>39003</v>
      </c>
      <c r="B235" s="132">
        <v>3.84</v>
      </c>
      <c r="C235" s="132">
        <v>2.85</v>
      </c>
      <c r="D235" s="132">
        <v>3.01</v>
      </c>
      <c r="E235" s="132">
        <v>5.17</v>
      </c>
      <c r="F235" s="132">
        <v>5.91</v>
      </c>
      <c r="G235" s="132"/>
      <c r="H235" s="132"/>
    </row>
    <row r="236" spans="1:8">
      <c r="A236" s="143">
        <v>39010</v>
      </c>
      <c r="B236" s="132">
        <v>4.2699999999999996</v>
      </c>
      <c r="C236" s="132">
        <v>3.31</v>
      </c>
      <c r="D236" s="132">
        <v>3.41</v>
      </c>
      <c r="E236" s="132">
        <v>5.58</v>
      </c>
      <c r="F236" s="132">
        <v>6.31</v>
      </c>
      <c r="G236" s="132"/>
      <c r="H236" s="132"/>
    </row>
    <row r="237" spans="1:8">
      <c r="A237" s="143">
        <v>39017</v>
      </c>
      <c r="B237" s="132">
        <v>4.1399999999999997</v>
      </c>
      <c r="C237" s="132">
        <v>3.27</v>
      </c>
      <c r="D237" s="132">
        <v>3.35</v>
      </c>
      <c r="E237" s="132">
        <v>5.39</v>
      </c>
      <c r="F237" s="132">
        <v>6.22</v>
      </c>
      <c r="G237" s="132"/>
      <c r="H237" s="132"/>
    </row>
    <row r="238" spans="1:8">
      <c r="A238" s="143">
        <v>39024</v>
      </c>
      <c r="B238" s="132">
        <v>4.2300000000000004</v>
      </c>
      <c r="C238" s="132">
        <v>3.27</v>
      </c>
      <c r="D238" s="132">
        <v>3.48</v>
      </c>
      <c r="E238" s="132">
        <v>5.6</v>
      </c>
      <c r="F238" s="132">
        <v>6.29</v>
      </c>
      <c r="G238" s="132"/>
      <c r="H238" s="132"/>
    </row>
    <row r="239" spans="1:8">
      <c r="A239" s="143">
        <v>39031</v>
      </c>
      <c r="B239" s="132">
        <v>4.2699999999999996</v>
      </c>
      <c r="C239" s="132">
        <v>3.39</v>
      </c>
      <c r="D239" s="132">
        <v>3.46</v>
      </c>
      <c r="E239" s="132">
        <v>5.66</v>
      </c>
      <c r="F239" s="132">
        <v>6.3</v>
      </c>
      <c r="G239" s="132"/>
      <c r="H239" s="132"/>
    </row>
    <row r="240" spans="1:8">
      <c r="A240" s="143">
        <v>39038</v>
      </c>
      <c r="B240" s="132">
        <v>4.43</v>
      </c>
      <c r="C240" s="132">
        <v>3.54</v>
      </c>
      <c r="D240" s="132">
        <v>3.59</v>
      </c>
      <c r="E240" s="132">
        <v>5.79</v>
      </c>
      <c r="F240" s="132">
        <v>6.43</v>
      </c>
      <c r="G240" s="132"/>
      <c r="H240" s="132"/>
    </row>
    <row r="241" spans="1:8">
      <c r="A241" s="143">
        <v>39045</v>
      </c>
      <c r="B241" s="132">
        <v>4.67</v>
      </c>
      <c r="C241" s="132">
        <v>3.8</v>
      </c>
      <c r="D241" s="132">
        <v>3.82</v>
      </c>
      <c r="E241" s="132">
        <v>6.05</v>
      </c>
      <c r="F241" s="132">
        <v>6.68</v>
      </c>
      <c r="G241" s="132"/>
      <c r="H241" s="132"/>
    </row>
    <row r="242" spans="1:8">
      <c r="A242" s="143">
        <v>39052</v>
      </c>
      <c r="B242" s="132">
        <v>4.78</v>
      </c>
      <c r="C242" s="132">
        <v>4.01</v>
      </c>
      <c r="D242" s="132">
        <v>3.98</v>
      </c>
      <c r="E242" s="132">
        <v>6.11</v>
      </c>
      <c r="F242" s="132">
        <v>6.8</v>
      </c>
      <c r="G242" s="132"/>
      <c r="H242" s="132"/>
    </row>
    <row r="243" spans="1:8">
      <c r="A243" s="143">
        <v>39059</v>
      </c>
      <c r="B243" s="132">
        <v>4.91</v>
      </c>
      <c r="C243" s="132">
        <v>4.0599999999999996</v>
      </c>
      <c r="D243" s="132">
        <v>4.08</v>
      </c>
      <c r="E243" s="132">
        <v>6.24</v>
      </c>
      <c r="F243" s="132">
        <v>6.91</v>
      </c>
      <c r="G243" s="132"/>
      <c r="H243" s="132"/>
    </row>
    <row r="244" spans="1:8">
      <c r="A244" s="143">
        <v>39066</v>
      </c>
      <c r="B244" s="132">
        <v>4.6900000000000004</v>
      </c>
      <c r="C244" s="132">
        <v>3.88</v>
      </c>
      <c r="D244" s="132">
        <v>3.81</v>
      </c>
      <c r="E244" s="132">
        <v>6.03</v>
      </c>
      <c r="F244" s="132">
        <v>6.81</v>
      </c>
      <c r="G244" s="132"/>
      <c r="H244" s="132"/>
    </row>
    <row r="245" spans="1:8">
      <c r="A245" s="143">
        <v>39073</v>
      </c>
      <c r="B245" s="132">
        <v>4.9000000000000004</v>
      </c>
      <c r="C245" s="132">
        <v>4.1399999999999997</v>
      </c>
      <c r="D245" s="132">
        <v>4.05</v>
      </c>
      <c r="E245" s="132">
        <v>6.31</v>
      </c>
      <c r="F245" s="132">
        <v>7.16</v>
      </c>
      <c r="G245" s="132"/>
      <c r="H245" s="132"/>
    </row>
    <row r="246" spans="1:8">
      <c r="A246" s="143">
        <v>39080</v>
      </c>
      <c r="B246" s="132">
        <v>4.91</v>
      </c>
      <c r="C246" s="132">
        <v>4.1399999999999997</v>
      </c>
      <c r="D246" s="132">
        <v>4.12</v>
      </c>
      <c r="E246" s="132">
        <v>6.36</v>
      </c>
      <c r="F246" s="132">
        <v>7.16</v>
      </c>
      <c r="G246" s="132"/>
      <c r="H246" s="132"/>
    </row>
    <row r="247" spans="1:8">
      <c r="A247" s="143">
        <v>39087</v>
      </c>
      <c r="B247" s="132">
        <v>4.91</v>
      </c>
      <c r="C247" s="132">
        <v>4.2300000000000004</v>
      </c>
      <c r="D247" s="132">
        <v>4.09</v>
      </c>
      <c r="E247" s="132">
        <v>6.41</v>
      </c>
      <c r="F247" s="132">
        <v>7.17</v>
      </c>
      <c r="G247" s="132"/>
      <c r="H247" s="132"/>
    </row>
    <row r="248" spans="1:8">
      <c r="A248" s="143">
        <v>39094</v>
      </c>
      <c r="B248" s="132">
        <v>4.8499999999999996</v>
      </c>
      <c r="C248" s="132">
        <v>4.1399999999999997</v>
      </c>
      <c r="D248" s="132">
        <v>4.0199999999999996</v>
      </c>
      <c r="E248" s="132">
        <v>6.29</v>
      </c>
      <c r="F248" s="132">
        <v>7.18</v>
      </c>
      <c r="G248" s="132"/>
      <c r="H248" s="132"/>
    </row>
    <row r="249" spans="1:8">
      <c r="A249" s="143">
        <v>39101</v>
      </c>
      <c r="B249" s="132">
        <v>4.37</v>
      </c>
      <c r="C249" s="132">
        <v>3.64</v>
      </c>
      <c r="D249" s="132">
        <v>3.53</v>
      </c>
      <c r="E249" s="132">
        <v>5.85</v>
      </c>
      <c r="F249" s="132">
        <v>6.76</v>
      </c>
      <c r="G249" s="132"/>
      <c r="H249" s="132"/>
    </row>
    <row r="250" spans="1:8">
      <c r="A250" s="143">
        <v>39108</v>
      </c>
      <c r="B250" s="132">
        <v>4.18</v>
      </c>
      <c r="C250" s="132">
        <v>3.38</v>
      </c>
      <c r="D250" s="132">
        <v>3.29</v>
      </c>
      <c r="E250" s="132">
        <v>5.68</v>
      </c>
      <c r="F250" s="132">
        <v>6.58</v>
      </c>
      <c r="G250" s="132"/>
      <c r="H250" s="132"/>
    </row>
    <row r="251" spans="1:8">
      <c r="A251" s="143">
        <v>39115</v>
      </c>
      <c r="B251" s="132">
        <v>4.3099999999999996</v>
      </c>
      <c r="C251" s="132">
        <v>3.53</v>
      </c>
      <c r="D251" s="132">
        <v>3.37</v>
      </c>
      <c r="E251" s="132">
        <v>5.75</v>
      </c>
      <c r="F251" s="132">
        <v>6.64</v>
      </c>
      <c r="G251" s="132"/>
      <c r="H251" s="132"/>
    </row>
    <row r="252" spans="1:8">
      <c r="A252" s="143">
        <v>39122</v>
      </c>
      <c r="B252" s="132">
        <v>4.54</v>
      </c>
      <c r="C252" s="132">
        <v>3.83</v>
      </c>
      <c r="D252" s="132">
        <v>3.73</v>
      </c>
      <c r="E252" s="132">
        <v>6.03</v>
      </c>
      <c r="F252" s="132">
        <v>6.93</v>
      </c>
      <c r="G252" s="132"/>
      <c r="H252" s="132"/>
    </row>
    <row r="253" spans="1:8">
      <c r="A253" s="143">
        <v>39129</v>
      </c>
      <c r="B253" s="132">
        <v>4.88</v>
      </c>
      <c r="C253" s="132">
        <v>4.2300000000000004</v>
      </c>
      <c r="D253" s="132">
        <v>4.08</v>
      </c>
      <c r="E253" s="132">
        <v>6.33</v>
      </c>
      <c r="F253" s="132">
        <v>7.22</v>
      </c>
      <c r="G253" s="132"/>
      <c r="H253" s="132"/>
    </row>
    <row r="254" spans="1:8">
      <c r="A254" s="143">
        <v>39136</v>
      </c>
      <c r="B254" s="132">
        <v>4.79</v>
      </c>
      <c r="C254" s="132">
        <v>4.1500000000000004</v>
      </c>
      <c r="D254" s="132">
        <v>3.98</v>
      </c>
      <c r="E254" s="132">
        <v>6.19</v>
      </c>
      <c r="F254" s="132">
        <v>7.16</v>
      </c>
      <c r="G254" s="132"/>
      <c r="H254" s="132"/>
    </row>
    <row r="255" spans="1:8">
      <c r="A255" s="143">
        <v>39143</v>
      </c>
      <c r="B255" s="132">
        <v>4.93</v>
      </c>
      <c r="C255" s="132">
        <v>4.3499999999999996</v>
      </c>
      <c r="D255" s="132">
        <v>4.1100000000000003</v>
      </c>
      <c r="E255" s="132">
        <v>6.34</v>
      </c>
      <c r="F255" s="132">
        <v>7.22</v>
      </c>
      <c r="G255" s="132"/>
      <c r="H255" s="132"/>
    </row>
    <row r="256" spans="1:8">
      <c r="A256" s="143">
        <v>39150</v>
      </c>
      <c r="B256" s="132">
        <v>4.9800000000000004</v>
      </c>
      <c r="C256" s="132">
        <v>4.33</v>
      </c>
      <c r="D256" s="132">
        <v>4.12</v>
      </c>
      <c r="E256" s="132">
        <v>6.29</v>
      </c>
      <c r="F256" s="132">
        <v>7.33</v>
      </c>
      <c r="G256" s="132"/>
      <c r="H256" s="132"/>
    </row>
    <row r="257" spans="1:8">
      <c r="A257" s="143">
        <v>39157</v>
      </c>
      <c r="B257" s="132">
        <v>5.0999999999999996</v>
      </c>
      <c r="C257" s="132">
        <v>4.45</v>
      </c>
      <c r="D257" s="132">
        <v>4.2300000000000004</v>
      </c>
      <c r="E257" s="132">
        <v>6.39</v>
      </c>
      <c r="F257" s="132">
        <v>7.44</v>
      </c>
      <c r="G257" s="132"/>
      <c r="H257" s="132"/>
    </row>
    <row r="258" spans="1:8">
      <c r="A258" s="143">
        <v>39164</v>
      </c>
      <c r="B258" s="132">
        <v>4.93</v>
      </c>
      <c r="C258" s="132">
        <v>4.3</v>
      </c>
      <c r="D258" s="132">
        <v>4.03</v>
      </c>
      <c r="E258" s="132">
        <v>6.26</v>
      </c>
      <c r="F258" s="132">
        <v>7.33</v>
      </c>
      <c r="G258" s="132"/>
      <c r="H258" s="132"/>
    </row>
    <row r="259" spans="1:8">
      <c r="A259" s="143">
        <v>39171</v>
      </c>
      <c r="B259" s="132">
        <v>4.99</v>
      </c>
      <c r="C259" s="132">
        <v>4.4000000000000004</v>
      </c>
      <c r="D259" s="132">
        <v>4.09</v>
      </c>
      <c r="E259" s="132">
        <v>6.35</v>
      </c>
      <c r="F259" s="132">
        <v>7.42</v>
      </c>
      <c r="G259" s="132"/>
      <c r="H259" s="132"/>
    </row>
    <row r="260" spans="1:8">
      <c r="A260" s="143">
        <v>39176</v>
      </c>
      <c r="B260" s="132">
        <v>5.01</v>
      </c>
      <c r="C260" s="132">
        <v>4.41</v>
      </c>
      <c r="D260" s="132">
        <v>4.09</v>
      </c>
      <c r="E260" s="132">
        <v>6.35</v>
      </c>
      <c r="F260" s="132">
        <v>7.38</v>
      </c>
      <c r="G260" s="132"/>
      <c r="H260" s="132"/>
    </row>
    <row r="261" spans="1:8">
      <c r="A261" s="143">
        <v>39185</v>
      </c>
      <c r="B261" s="132">
        <v>4.7699999999999996</v>
      </c>
      <c r="C261" s="132">
        <v>4.24</v>
      </c>
      <c r="D261" s="132">
        <v>3.9</v>
      </c>
      <c r="E261" s="132">
        <v>6.21</v>
      </c>
      <c r="F261" s="132">
        <v>7.34</v>
      </c>
      <c r="G261" s="132"/>
      <c r="H261" s="132"/>
    </row>
    <row r="262" spans="1:8">
      <c r="A262" s="143">
        <v>39192</v>
      </c>
      <c r="B262" s="132">
        <v>4.7699999999999996</v>
      </c>
      <c r="C262" s="132">
        <v>4.29</v>
      </c>
      <c r="D262" s="132">
        <v>3.91</v>
      </c>
      <c r="E262" s="132">
        <v>6.18</v>
      </c>
      <c r="F262" s="132">
        <v>7.29</v>
      </c>
      <c r="G262" s="132"/>
      <c r="H262" s="132"/>
    </row>
    <row r="263" spans="1:8">
      <c r="A263" s="143">
        <v>39199</v>
      </c>
      <c r="B263" s="132">
        <v>4.97</v>
      </c>
      <c r="C263" s="132">
        <v>4.47</v>
      </c>
      <c r="D263" s="132">
        <v>4.07</v>
      </c>
      <c r="E263" s="132">
        <v>6.38</v>
      </c>
      <c r="F263" s="132">
        <v>7.56</v>
      </c>
      <c r="G263" s="132"/>
      <c r="H263" s="132"/>
    </row>
    <row r="264" spans="1:8">
      <c r="A264" s="143">
        <v>39206</v>
      </c>
      <c r="B264" s="132">
        <v>4.8600000000000003</v>
      </c>
      <c r="C264" s="132">
        <v>4.4000000000000004</v>
      </c>
      <c r="D264" s="132">
        <v>3.94</v>
      </c>
      <c r="E264" s="132">
        <v>6.24</v>
      </c>
      <c r="F264" s="132">
        <v>7.42</v>
      </c>
      <c r="G264" s="132"/>
      <c r="H264" s="132"/>
    </row>
    <row r="265" spans="1:8">
      <c r="A265" s="143">
        <v>39213</v>
      </c>
      <c r="B265" s="132">
        <v>5.01</v>
      </c>
      <c r="C265" s="132">
        <v>4.54</v>
      </c>
      <c r="D265" s="132">
        <v>4.13</v>
      </c>
      <c r="E265" s="132">
        <v>6.42</v>
      </c>
      <c r="F265" s="132">
        <v>7.57</v>
      </c>
      <c r="G265" s="132"/>
      <c r="H265" s="132"/>
    </row>
    <row r="266" spans="1:8">
      <c r="A266" s="143">
        <v>39220</v>
      </c>
      <c r="B266" s="132">
        <v>4.97</v>
      </c>
      <c r="C266" s="132">
        <v>4.46</v>
      </c>
      <c r="D266" s="132">
        <v>4.1100000000000003</v>
      </c>
      <c r="E266" s="132">
        <v>6.33</v>
      </c>
      <c r="F266" s="132">
        <v>7.63</v>
      </c>
      <c r="G266" s="132"/>
      <c r="H266" s="132"/>
    </row>
    <row r="267" spans="1:8">
      <c r="A267" s="143">
        <v>39227</v>
      </c>
      <c r="B267" s="132">
        <v>4.76</v>
      </c>
      <c r="C267" s="132">
        <v>4.2699999999999996</v>
      </c>
      <c r="D267" s="132">
        <v>3.91</v>
      </c>
      <c r="E267" s="132">
        <v>6.13</v>
      </c>
      <c r="F267" s="132">
        <v>7.41</v>
      </c>
      <c r="G267" s="132"/>
      <c r="H267" s="132"/>
    </row>
    <row r="268" spans="1:8">
      <c r="A268" s="143">
        <v>39234</v>
      </c>
      <c r="B268" s="132">
        <v>4.78</v>
      </c>
      <c r="C268" s="132">
        <v>4.28</v>
      </c>
      <c r="D268" s="132">
        <v>3.94</v>
      </c>
      <c r="E268" s="132">
        <v>6.19</v>
      </c>
      <c r="F268" s="132">
        <v>7.46</v>
      </c>
      <c r="G268" s="132"/>
      <c r="H268" s="132"/>
    </row>
    <row r="269" spans="1:8">
      <c r="A269" s="143">
        <v>39241</v>
      </c>
      <c r="B269" s="132">
        <v>4.63</v>
      </c>
      <c r="C269" s="132">
        <v>4.08</v>
      </c>
      <c r="D269" s="132">
        <v>3.8</v>
      </c>
      <c r="E269" s="132">
        <v>6.08</v>
      </c>
      <c r="F269" s="132">
        <v>7.33</v>
      </c>
      <c r="G269" s="132"/>
      <c r="H269" s="132"/>
    </row>
    <row r="270" spans="1:8">
      <c r="A270" s="143">
        <v>39248</v>
      </c>
      <c r="B270" s="132">
        <v>4.4000000000000004</v>
      </c>
      <c r="C270" s="132">
        <v>3.88</v>
      </c>
      <c r="D270" s="132">
        <v>3.55</v>
      </c>
      <c r="E270" s="132">
        <v>5.82</v>
      </c>
      <c r="F270" s="132">
        <v>7.11</v>
      </c>
      <c r="G270" s="132"/>
      <c r="H270" s="132"/>
    </row>
    <row r="271" spans="1:8">
      <c r="A271" s="143">
        <v>39255</v>
      </c>
      <c r="B271" s="132">
        <v>4.3499999999999996</v>
      </c>
      <c r="C271" s="132">
        <v>3.86</v>
      </c>
      <c r="D271" s="132">
        <v>3.46</v>
      </c>
      <c r="E271" s="132">
        <v>5.84</v>
      </c>
      <c r="F271" s="132">
        <v>7.12</v>
      </c>
      <c r="G271" s="132"/>
      <c r="H271" s="132"/>
    </row>
    <row r="272" spans="1:8">
      <c r="A272" s="143">
        <v>39262</v>
      </c>
      <c r="B272" s="132">
        <v>4.5</v>
      </c>
      <c r="C272" s="132">
        <v>4.04</v>
      </c>
      <c r="D272" s="132">
        <v>3.59</v>
      </c>
      <c r="E272" s="132">
        <v>5.88</v>
      </c>
      <c r="F272" s="132">
        <v>7.21</v>
      </c>
      <c r="G272" s="132"/>
      <c r="H272" s="132"/>
    </row>
    <row r="273" spans="1:8">
      <c r="A273" s="143">
        <v>39269</v>
      </c>
      <c r="B273" s="132">
        <v>4.5999999999999996</v>
      </c>
      <c r="C273" s="132">
        <v>4.08</v>
      </c>
      <c r="D273" s="132">
        <v>3.71</v>
      </c>
      <c r="E273" s="132">
        <v>5.94</v>
      </c>
      <c r="F273" s="132">
        <v>7.35</v>
      </c>
      <c r="G273" s="132"/>
      <c r="H273" s="132"/>
    </row>
    <row r="274" spans="1:8">
      <c r="A274" s="143">
        <v>39276</v>
      </c>
      <c r="B274" s="132">
        <v>4.83</v>
      </c>
      <c r="C274" s="132">
        <v>4.34</v>
      </c>
      <c r="D274" s="132">
        <v>3.94</v>
      </c>
      <c r="E274" s="132">
        <v>6.05</v>
      </c>
      <c r="F274" s="132">
        <v>7.53</v>
      </c>
      <c r="G274" s="132"/>
      <c r="H274" s="132"/>
    </row>
    <row r="275" spans="1:8">
      <c r="A275" s="143">
        <v>39283</v>
      </c>
      <c r="B275" s="132">
        <v>5.18</v>
      </c>
      <c r="C275" s="132">
        <v>4.66</v>
      </c>
      <c r="D275" s="132">
        <v>4.29</v>
      </c>
      <c r="E275" s="132">
        <v>6.4</v>
      </c>
      <c r="F275" s="132">
        <v>7.74</v>
      </c>
      <c r="G275" s="132"/>
      <c r="H275" s="132"/>
    </row>
    <row r="276" spans="1:8">
      <c r="A276" s="143">
        <v>39290</v>
      </c>
      <c r="B276" s="132">
        <v>5.27</v>
      </c>
      <c r="C276" s="132">
        <v>4.79</v>
      </c>
      <c r="D276" s="132">
        <v>4.38</v>
      </c>
      <c r="E276" s="132">
        <v>6.53</v>
      </c>
      <c r="F276" s="132">
        <v>7.81</v>
      </c>
      <c r="G276" s="132"/>
      <c r="H276" s="132"/>
    </row>
    <row r="277" spans="1:8">
      <c r="A277" s="143">
        <v>39297</v>
      </c>
      <c r="B277" s="132">
        <v>5.31</v>
      </c>
      <c r="C277" s="132">
        <v>4.91</v>
      </c>
      <c r="D277" s="132">
        <v>4.42</v>
      </c>
      <c r="E277" s="132">
        <v>6.54</v>
      </c>
      <c r="F277" s="132">
        <v>7.83</v>
      </c>
      <c r="G277" s="132"/>
      <c r="H277" s="132"/>
    </row>
    <row r="278" spans="1:8">
      <c r="A278" s="143">
        <v>39304</v>
      </c>
      <c r="B278" s="132">
        <v>5.1100000000000003</v>
      </c>
      <c r="C278" s="132">
        <v>4.6500000000000004</v>
      </c>
      <c r="D278" s="132">
        <v>4.22</v>
      </c>
      <c r="E278" s="132">
        <v>6.39</v>
      </c>
      <c r="F278" s="132">
        <v>7.73</v>
      </c>
      <c r="G278" s="132"/>
      <c r="H278" s="132"/>
    </row>
    <row r="279" spans="1:8">
      <c r="A279" s="143">
        <v>39311</v>
      </c>
      <c r="B279" s="132">
        <v>5.25</v>
      </c>
      <c r="C279" s="132">
        <v>4.8600000000000003</v>
      </c>
      <c r="D279" s="132">
        <v>4.4400000000000004</v>
      </c>
      <c r="E279" s="132">
        <v>6.58</v>
      </c>
      <c r="F279" s="132">
        <v>7.94</v>
      </c>
      <c r="G279" s="132"/>
      <c r="H279" s="132"/>
    </row>
    <row r="280" spans="1:8">
      <c r="A280" s="143">
        <v>39318</v>
      </c>
      <c r="B280" s="132">
        <v>5.25</v>
      </c>
      <c r="C280" s="132">
        <v>4.87</v>
      </c>
      <c r="D280" s="132">
        <v>4.3899999999999997</v>
      </c>
      <c r="E280" s="132">
        <v>6.51</v>
      </c>
      <c r="F280" s="132">
        <v>7.88</v>
      </c>
      <c r="G280" s="132"/>
      <c r="H280" s="132"/>
    </row>
    <row r="281" spans="1:8">
      <c r="A281" s="143">
        <v>39325</v>
      </c>
      <c r="B281" s="132">
        <v>5.4</v>
      </c>
      <c r="C281" s="132">
        <v>5.09</v>
      </c>
      <c r="D281" s="132">
        <v>4.5999999999999996</v>
      </c>
      <c r="E281" s="132">
        <v>6.58</v>
      </c>
      <c r="F281" s="132">
        <v>8</v>
      </c>
      <c r="G281" s="132"/>
      <c r="H281" s="132"/>
    </row>
    <row r="282" spans="1:8">
      <c r="A282" s="143">
        <v>39332</v>
      </c>
      <c r="B282" s="132">
        <v>5.51</v>
      </c>
      <c r="C282" s="132">
        <v>5.25</v>
      </c>
      <c r="D282" s="132">
        <v>4.68</v>
      </c>
      <c r="E282" s="132">
        <v>6.62</v>
      </c>
      <c r="F282" s="132">
        <v>8.06</v>
      </c>
      <c r="G282" s="132"/>
      <c r="H282" s="132"/>
    </row>
    <row r="283" spans="1:8">
      <c r="A283" s="143">
        <v>39339</v>
      </c>
      <c r="B283" s="132">
        <v>5.51</v>
      </c>
      <c r="C283" s="132">
        <v>5.2</v>
      </c>
      <c r="D283" s="132">
        <v>4.8</v>
      </c>
      <c r="E283" s="132">
        <v>6.81</v>
      </c>
      <c r="F283" s="132">
        <v>8.14</v>
      </c>
      <c r="G283" s="132"/>
      <c r="H283" s="132"/>
    </row>
    <row r="284" spans="1:8">
      <c r="A284" s="143">
        <v>39346</v>
      </c>
      <c r="B284" s="132">
        <v>5.15</v>
      </c>
      <c r="C284" s="132">
        <v>4.8600000000000003</v>
      </c>
      <c r="D284" s="132">
        <v>4.41</v>
      </c>
      <c r="E284" s="132">
        <v>6.43</v>
      </c>
      <c r="F284" s="132">
        <v>7.84</v>
      </c>
      <c r="G284" s="132"/>
      <c r="H284" s="132"/>
    </row>
    <row r="285" spans="1:8">
      <c r="A285" s="143">
        <v>39353</v>
      </c>
      <c r="B285" s="132">
        <v>5.2</v>
      </c>
      <c r="C285" s="132">
        <v>4.93</v>
      </c>
      <c r="D285" s="132">
        <v>4.5</v>
      </c>
      <c r="E285" s="132">
        <v>6.47</v>
      </c>
      <c r="F285" s="132">
        <v>7.87</v>
      </c>
      <c r="G285" s="132"/>
      <c r="H285" s="132"/>
    </row>
    <row r="286" spans="1:8">
      <c r="A286" s="143">
        <v>39360</v>
      </c>
      <c r="B286" s="132">
        <v>5.27</v>
      </c>
      <c r="C286" s="132">
        <v>4.97</v>
      </c>
      <c r="D286" s="132">
        <v>4.66</v>
      </c>
      <c r="E286" s="132">
        <v>6.57</v>
      </c>
      <c r="F286" s="132">
        <v>7.93</v>
      </c>
      <c r="G286" s="132"/>
      <c r="H286" s="132"/>
    </row>
    <row r="287" spans="1:8">
      <c r="A287" s="143">
        <v>39367</v>
      </c>
      <c r="B287" s="132">
        <v>5.2</v>
      </c>
      <c r="C287" s="132">
        <v>4.92</v>
      </c>
      <c r="D287" s="132">
        <v>4.53</v>
      </c>
      <c r="E287" s="132">
        <v>6.51</v>
      </c>
      <c r="F287" s="132">
        <v>7.92</v>
      </c>
      <c r="G287" s="132"/>
      <c r="H287" s="132"/>
    </row>
    <row r="288" spans="1:8">
      <c r="A288" s="143">
        <v>39374</v>
      </c>
      <c r="B288" s="132">
        <v>5.67</v>
      </c>
      <c r="C288" s="132">
        <v>5.48</v>
      </c>
      <c r="D288" s="132">
        <v>4.99</v>
      </c>
      <c r="E288" s="132">
        <v>6.84</v>
      </c>
      <c r="F288" s="132">
        <v>8.2899999999999991</v>
      </c>
      <c r="G288" s="132"/>
      <c r="H288" s="132"/>
    </row>
    <row r="289" spans="1:8">
      <c r="A289" s="143">
        <v>39381</v>
      </c>
      <c r="B289" s="132">
        <v>5.78</v>
      </c>
      <c r="C289" s="132">
        <v>5.55</v>
      </c>
      <c r="D289" s="132">
        <v>5.09</v>
      </c>
      <c r="E289" s="132">
        <v>6.98</v>
      </c>
      <c r="F289" s="132">
        <v>8.34</v>
      </c>
      <c r="G289" s="132"/>
      <c r="H289" s="132"/>
    </row>
    <row r="290" spans="1:8">
      <c r="A290" s="143">
        <v>39388</v>
      </c>
      <c r="B290" s="132">
        <v>6.21</v>
      </c>
      <c r="C290" s="132">
        <v>6.07</v>
      </c>
      <c r="D290" s="132">
        <v>5.5</v>
      </c>
      <c r="E290" s="132">
        <v>7.38</v>
      </c>
      <c r="F290" s="132">
        <v>8.7899999999999991</v>
      </c>
      <c r="G290" s="132"/>
      <c r="H290" s="132"/>
    </row>
    <row r="291" spans="1:8">
      <c r="A291" s="143">
        <v>39395</v>
      </c>
      <c r="B291" s="132">
        <v>6.34</v>
      </c>
      <c r="C291" s="132">
        <v>6.19</v>
      </c>
      <c r="D291" s="132">
        <v>5.66</v>
      </c>
      <c r="E291" s="132">
        <v>7.41</v>
      </c>
      <c r="F291" s="132">
        <v>8.89</v>
      </c>
      <c r="G291" s="132"/>
      <c r="H291" s="132"/>
    </row>
    <row r="292" spans="1:8">
      <c r="A292" s="143">
        <v>39402</v>
      </c>
      <c r="B292" s="132">
        <v>6.44</v>
      </c>
      <c r="C292" s="132">
        <v>6.38</v>
      </c>
      <c r="D292" s="132">
        <v>5.87</v>
      </c>
      <c r="E292" s="132">
        <v>7.56</v>
      </c>
      <c r="F292" s="132">
        <v>9.0500000000000007</v>
      </c>
      <c r="G292" s="132"/>
      <c r="H292" s="132"/>
    </row>
    <row r="293" spans="1:8">
      <c r="A293" s="143">
        <v>39409</v>
      </c>
      <c r="B293" s="132">
        <v>6.62</v>
      </c>
      <c r="C293" s="132">
        <v>6.63</v>
      </c>
      <c r="D293" s="132">
        <v>6.02</v>
      </c>
      <c r="E293" s="132">
        <v>7.77</v>
      </c>
      <c r="F293" s="132">
        <v>9.2100000000000009</v>
      </c>
      <c r="G293" s="132"/>
      <c r="H293" s="132"/>
    </row>
    <row r="294" spans="1:8">
      <c r="A294" s="143">
        <v>39416</v>
      </c>
      <c r="B294" s="132">
        <v>6.26</v>
      </c>
      <c r="C294" s="132">
        <v>6.41</v>
      </c>
      <c r="D294" s="132">
        <v>5.7</v>
      </c>
      <c r="E294" s="132">
        <v>7.48</v>
      </c>
      <c r="F294" s="132">
        <v>8.9</v>
      </c>
      <c r="G294" s="132"/>
      <c r="H294" s="132"/>
    </row>
    <row r="295" spans="1:8">
      <c r="A295" s="143">
        <v>39423</v>
      </c>
      <c r="B295" s="132">
        <v>6.26</v>
      </c>
      <c r="C295" s="132">
        <v>6.36</v>
      </c>
      <c r="D295" s="132">
        <v>5.78</v>
      </c>
      <c r="E295" s="132">
        <v>7.41</v>
      </c>
      <c r="F295" s="132">
        <v>8.94</v>
      </c>
      <c r="G295" s="132"/>
      <c r="H295" s="132"/>
    </row>
    <row r="296" spans="1:8">
      <c r="A296" s="143">
        <v>39430</v>
      </c>
      <c r="B296" s="132">
        <v>6.39</v>
      </c>
      <c r="C296" s="132">
        <v>6.48</v>
      </c>
      <c r="D296" s="132">
        <v>5.88</v>
      </c>
      <c r="E296" s="132">
        <v>7.61</v>
      </c>
      <c r="F296" s="132">
        <v>9.1999999999999993</v>
      </c>
      <c r="G296" s="132"/>
      <c r="H296" s="132"/>
    </row>
    <row r="297" spans="1:8">
      <c r="A297" s="143">
        <v>39437</v>
      </c>
      <c r="B297" s="132">
        <v>6.16</v>
      </c>
      <c r="C297" s="132">
        <v>6.32</v>
      </c>
      <c r="D297" s="132">
        <v>5.82</v>
      </c>
      <c r="E297" s="132">
        <v>7.47</v>
      </c>
      <c r="F297" s="132">
        <v>8.98</v>
      </c>
      <c r="G297" s="132"/>
      <c r="H297" s="132"/>
    </row>
    <row r="298" spans="1:8">
      <c r="A298" s="143">
        <v>39444</v>
      </c>
      <c r="B298" s="132">
        <v>5.9</v>
      </c>
      <c r="C298" s="132">
        <v>6.11</v>
      </c>
      <c r="D298" s="132">
        <v>5.62</v>
      </c>
      <c r="E298" s="132">
        <v>7.11</v>
      </c>
      <c r="F298" s="132">
        <v>8.74</v>
      </c>
      <c r="G298" s="132"/>
      <c r="H298" s="132"/>
    </row>
    <row r="299" spans="1:8">
      <c r="A299" s="143">
        <v>39451</v>
      </c>
      <c r="B299" s="132">
        <v>6.18</v>
      </c>
      <c r="C299" s="132">
        <v>6.43</v>
      </c>
      <c r="D299" s="132">
        <v>5.85</v>
      </c>
      <c r="E299" s="132">
        <v>7.29</v>
      </c>
      <c r="F299" s="132">
        <v>8.84</v>
      </c>
      <c r="G299" s="132"/>
      <c r="H299" s="132"/>
    </row>
    <row r="300" spans="1:8">
      <c r="A300" s="143">
        <v>39458</v>
      </c>
      <c r="B300" s="132">
        <v>5.17</v>
      </c>
      <c r="C300" s="132">
        <v>5.43</v>
      </c>
      <c r="D300" s="132">
        <v>4.78</v>
      </c>
      <c r="E300" s="132">
        <v>6.25</v>
      </c>
      <c r="F300" s="132">
        <v>7.83</v>
      </c>
      <c r="G300" s="132"/>
      <c r="H300" s="132"/>
    </row>
    <row r="301" spans="1:8">
      <c r="A301" s="143">
        <v>39465</v>
      </c>
      <c r="B301" s="132">
        <v>5.69</v>
      </c>
      <c r="C301" s="132">
        <v>5.99</v>
      </c>
      <c r="D301" s="132">
        <v>5.17</v>
      </c>
      <c r="E301" s="132">
        <v>6.75</v>
      </c>
      <c r="F301" s="132">
        <v>8.26</v>
      </c>
      <c r="G301" s="132"/>
      <c r="H301" s="132"/>
    </row>
    <row r="302" spans="1:8">
      <c r="A302" s="143">
        <v>39472</v>
      </c>
      <c r="B302" s="132">
        <v>5.55</v>
      </c>
      <c r="C302" s="132">
        <v>5.91</v>
      </c>
      <c r="D302" s="132">
        <v>4.96</v>
      </c>
      <c r="E302" s="132">
        <v>6.61</v>
      </c>
      <c r="F302" s="132">
        <v>8.0399999999999991</v>
      </c>
      <c r="G302" s="132"/>
      <c r="H302" s="132"/>
    </row>
    <row r="303" spans="1:8">
      <c r="A303" s="143">
        <v>39479</v>
      </c>
      <c r="B303" s="132">
        <v>5.64</v>
      </c>
      <c r="C303" s="132">
        <v>5.93</v>
      </c>
      <c r="D303" s="132">
        <v>5.04</v>
      </c>
      <c r="E303" s="132">
        <v>6.63</v>
      </c>
      <c r="F303" s="132">
        <v>8.1199999999999992</v>
      </c>
      <c r="G303" s="132"/>
      <c r="H303" s="132"/>
    </row>
    <row r="304" spans="1:8">
      <c r="A304" s="143">
        <v>39486</v>
      </c>
      <c r="B304" s="132">
        <v>5.43</v>
      </c>
      <c r="C304" s="132">
        <v>5.66</v>
      </c>
      <c r="D304" s="132">
        <v>4.82</v>
      </c>
      <c r="E304" s="132">
        <v>6.42</v>
      </c>
      <c r="F304" s="132">
        <v>7.88</v>
      </c>
      <c r="G304" s="132"/>
      <c r="H304" s="132"/>
    </row>
    <row r="305" spans="1:8">
      <c r="A305" s="143">
        <v>39493</v>
      </c>
      <c r="B305" s="132">
        <v>5.72</v>
      </c>
      <c r="C305" s="132">
        <v>5.91</v>
      </c>
      <c r="D305" s="132">
        <v>5.03</v>
      </c>
      <c r="E305" s="132">
        <v>6.7</v>
      </c>
      <c r="F305" s="132">
        <v>8.2200000000000006</v>
      </c>
      <c r="G305" s="132"/>
      <c r="H305" s="132"/>
    </row>
    <row r="306" spans="1:8">
      <c r="A306" s="143">
        <v>39500</v>
      </c>
      <c r="B306" s="132">
        <v>5.53</v>
      </c>
      <c r="C306" s="132">
        <v>5.73</v>
      </c>
      <c r="D306" s="132">
        <v>4.8</v>
      </c>
      <c r="E306" s="132">
        <v>6.52</v>
      </c>
      <c r="F306" s="132">
        <v>8.07</v>
      </c>
      <c r="G306" s="132"/>
      <c r="H306" s="132"/>
    </row>
    <row r="307" spans="1:8">
      <c r="A307" s="143">
        <v>39507</v>
      </c>
      <c r="B307" s="132">
        <v>5.91</v>
      </c>
      <c r="C307" s="132">
        <v>6.27</v>
      </c>
      <c r="D307" s="132">
        <v>5.26</v>
      </c>
      <c r="E307" s="132">
        <v>6.74</v>
      </c>
      <c r="F307" s="132">
        <v>8.44</v>
      </c>
      <c r="G307" s="132"/>
      <c r="H307" s="132"/>
    </row>
    <row r="308" spans="1:8">
      <c r="A308" s="143">
        <v>39514</v>
      </c>
      <c r="B308" s="132">
        <v>5.2</v>
      </c>
      <c r="C308" s="132">
        <v>5.43</v>
      </c>
      <c r="D308" s="132">
        <v>4.59</v>
      </c>
      <c r="E308" s="132">
        <v>5.95</v>
      </c>
      <c r="F308" s="132">
        <v>7.66</v>
      </c>
      <c r="G308" s="132"/>
      <c r="H308" s="132"/>
    </row>
    <row r="309" spans="1:8">
      <c r="A309" s="143">
        <v>39521</v>
      </c>
      <c r="B309" s="132">
        <v>5.73</v>
      </c>
      <c r="C309" s="132">
        <v>6.03</v>
      </c>
      <c r="D309" s="132">
        <v>5.0599999999999996</v>
      </c>
      <c r="E309" s="132">
        <v>6.48</v>
      </c>
      <c r="F309" s="132">
        <v>8.23</v>
      </c>
      <c r="G309" s="132"/>
      <c r="H309" s="132"/>
    </row>
    <row r="310" spans="1:8">
      <c r="A310" s="143">
        <v>39526</v>
      </c>
      <c r="B310" s="132">
        <v>6.4</v>
      </c>
      <c r="C310" s="132">
        <v>6.77</v>
      </c>
      <c r="D310" s="132">
        <v>5.78</v>
      </c>
      <c r="E310" s="132">
        <v>7.22</v>
      </c>
      <c r="F310" s="132">
        <v>8.9</v>
      </c>
      <c r="G310" s="132"/>
      <c r="H310" s="132"/>
    </row>
    <row r="311" spans="1:8">
      <c r="A311" s="143">
        <v>39535</v>
      </c>
      <c r="B311" s="132">
        <v>7.15</v>
      </c>
      <c r="C311" s="132">
        <v>7.61</v>
      </c>
      <c r="D311" s="132">
        <v>6.61</v>
      </c>
      <c r="E311" s="132">
        <v>8.06</v>
      </c>
      <c r="F311" s="132">
        <v>9.84</v>
      </c>
      <c r="G311" s="132"/>
      <c r="H311" s="132"/>
    </row>
    <row r="312" spans="1:8">
      <c r="A312" s="143">
        <v>39542</v>
      </c>
      <c r="B312" s="132">
        <v>6.95</v>
      </c>
      <c r="C312" s="132">
        <v>7.39</v>
      </c>
      <c r="D312" s="132">
        <v>6.37</v>
      </c>
      <c r="E312" s="132">
        <v>7.81</v>
      </c>
      <c r="F312" s="132">
        <v>9.56</v>
      </c>
      <c r="G312" s="132"/>
      <c r="H312" s="132"/>
    </row>
    <row r="313" spans="1:8">
      <c r="A313" s="143">
        <v>39549</v>
      </c>
      <c r="B313" s="132">
        <v>6.67</v>
      </c>
      <c r="C313" s="132">
        <v>7.09</v>
      </c>
      <c r="D313" s="132">
        <v>6.1</v>
      </c>
      <c r="E313" s="132">
        <v>7.48</v>
      </c>
      <c r="F313" s="132">
        <v>9.2100000000000009</v>
      </c>
      <c r="G313" s="132"/>
      <c r="H313" s="132"/>
    </row>
    <row r="314" spans="1:8">
      <c r="A314" s="143">
        <v>39556</v>
      </c>
      <c r="B314" s="132">
        <v>6.53</v>
      </c>
      <c r="C314" s="132">
        <v>6.89</v>
      </c>
      <c r="D314" s="132">
        <v>5.87</v>
      </c>
      <c r="E314" s="132">
        <v>7.42</v>
      </c>
      <c r="F314" s="132">
        <v>9.27</v>
      </c>
      <c r="G314" s="132"/>
      <c r="H314" s="132"/>
    </row>
    <row r="315" spans="1:8">
      <c r="A315" s="143">
        <v>39563</v>
      </c>
      <c r="B315" s="132">
        <v>6.11</v>
      </c>
      <c r="C315" s="132">
        <v>6.37</v>
      </c>
      <c r="D315" s="132">
        <v>5.43</v>
      </c>
      <c r="E315" s="132">
        <v>7.01</v>
      </c>
      <c r="F315" s="132">
        <v>8.6999999999999993</v>
      </c>
      <c r="G315" s="132"/>
      <c r="H315" s="132"/>
    </row>
    <row r="316" spans="1:8">
      <c r="A316" s="143">
        <v>39570</v>
      </c>
      <c r="B316" s="132">
        <v>6.42</v>
      </c>
      <c r="C316" s="132">
        <v>6.72</v>
      </c>
      <c r="D316" s="132">
        <v>5.79</v>
      </c>
      <c r="E316" s="132">
        <v>7.38</v>
      </c>
      <c r="F316" s="132">
        <v>8.99</v>
      </c>
      <c r="G316" s="132"/>
      <c r="H316" s="132"/>
    </row>
    <row r="317" spans="1:8">
      <c r="A317" s="143">
        <v>39577</v>
      </c>
      <c r="B317" s="132">
        <v>6</v>
      </c>
      <c r="C317" s="132">
        <v>6.21</v>
      </c>
      <c r="D317" s="132">
        <v>5.32</v>
      </c>
      <c r="E317" s="132">
        <v>6.86</v>
      </c>
      <c r="F317" s="132">
        <v>8.42</v>
      </c>
      <c r="G317" s="132"/>
      <c r="H317" s="132"/>
    </row>
    <row r="318" spans="1:8">
      <c r="A318" s="143">
        <v>39584</v>
      </c>
      <c r="B318" s="132">
        <v>5.35</v>
      </c>
      <c r="C318" s="132">
        <v>5.67</v>
      </c>
      <c r="D318" s="132">
        <v>4.6900000000000004</v>
      </c>
      <c r="E318" s="132">
        <v>6.34</v>
      </c>
      <c r="F318" s="132">
        <v>7.83</v>
      </c>
      <c r="G318" s="132"/>
      <c r="H318" s="132"/>
    </row>
    <row r="319" spans="1:8">
      <c r="A319" s="143">
        <v>39591</v>
      </c>
      <c r="B319" s="132">
        <v>5.04</v>
      </c>
      <c r="C319" s="132">
        <v>5.45</v>
      </c>
      <c r="D319" s="132">
        <v>4.3</v>
      </c>
      <c r="E319" s="132">
        <v>6.12</v>
      </c>
      <c r="F319" s="132">
        <v>7.57</v>
      </c>
      <c r="G319" s="132"/>
      <c r="H319" s="132"/>
    </row>
    <row r="320" spans="1:8">
      <c r="A320" s="143">
        <v>39598</v>
      </c>
      <c r="B320" s="132">
        <v>5.07</v>
      </c>
      <c r="C320" s="132">
        <v>5.4</v>
      </c>
      <c r="D320" s="132">
        <v>4.41</v>
      </c>
      <c r="E320" s="132">
        <v>6.18</v>
      </c>
      <c r="F320" s="132">
        <v>7.71</v>
      </c>
      <c r="G320" s="132"/>
      <c r="H320" s="132"/>
    </row>
    <row r="321" spans="1:8">
      <c r="A321" s="143">
        <v>39605</v>
      </c>
      <c r="B321" s="132">
        <v>5.23</v>
      </c>
      <c r="C321" s="132">
        <v>5.71</v>
      </c>
      <c r="D321" s="132">
        <v>4.5599999999999996</v>
      </c>
      <c r="E321" s="132">
        <v>6.39</v>
      </c>
      <c r="F321" s="132">
        <v>7.86</v>
      </c>
      <c r="G321" s="132"/>
      <c r="H321" s="132"/>
    </row>
    <row r="322" spans="1:8">
      <c r="A322" s="143">
        <v>39612</v>
      </c>
      <c r="B322" s="132">
        <v>5.07</v>
      </c>
      <c r="C322" s="132">
        <v>5.45</v>
      </c>
      <c r="D322" s="132">
        <v>4.3499999999999996</v>
      </c>
      <c r="E322" s="132">
        <v>6.33</v>
      </c>
      <c r="F322" s="132">
        <v>7.85</v>
      </c>
      <c r="G322" s="132"/>
      <c r="H322" s="132"/>
    </row>
    <row r="323" spans="1:8">
      <c r="A323" s="143">
        <v>39619</v>
      </c>
      <c r="B323" s="132">
        <v>5.48</v>
      </c>
      <c r="C323" s="132">
        <v>5.93</v>
      </c>
      <c r="D323" s="132">
        <v>4.83</v>
      </c>
      <c r="E323" s="132">
        <v>6.72</v>
      </c>
      <c r="F323" s="132">
        <v>8.32</v>
      </c>
      <c r="G323" s="132"/>
      <c r="H323" s="132"/>
    </row>
    <row r="324" spans="1:8">
      <c r="A324" s="143">
        <v>39626</v>
      </c>
      <c r="B324" s="132">
        <v>5.37</v>
      </c>
      <c r="C324" s="132">
        <v>5.89</v>
      </c>
      <c r="D324" s="132">
        <v>4.74</v>
      </c>
      <c r="E324" s="132">
        <v>6.62</v>
      </c>
      <c r="F324" s="132">
        <v>8.25</v>
      </c>
      <c r="G324" s="132"/>
      <c r="H324" s="132"/>
    </row>
    <row r="325" spans="1:8">
      <c r="A325" s="143">
        <v>39633</v>
      </c>
      <c r="B325" s="132">
        <v>5.42</v>
      </c>
      <c r="C325" s="132">
        <v>5.93</v>
      </c>
      <c r="D325" s="132">
        <v>4.84</v>
      </c>
      <c r="E325" s="132">
        <v>6.67</v>
      </c>
      <c r="F325" s="132">
        <v>8.2799999999999994</v>
      </c>
      <c r="G325" s="132"/>
      <c r="H325" s="132"/>
    </row>
    <row r="326" spans="1:8">
      <c r="A326" s="143">
        <v>39640</v>
      </c>
      <c r="B326" s="132">
        <v>5.64</v>
      </c>
      <c r="C326" s="132">
        <v>6.1</v>
      </c>
      <c r="D326" s="132">
        <v>5.0599999999999996</v>
      </c>
      <c r="E326" s="132">
        <v>6.93</v>
      </c>
      <c r="F326" s="132">
        <v>8.4600000000000009</v>
      </c>
      <c r="G326" s="132"/>
      <c r="H326" s="132"/>
    </row>
    <row r="327" spans="1:8">
      <c r="A327" s="143">
        <v>39647</v>
      </c>
      <c r="B327" s="132">
        <v>5.47</v>
      </c>
      <c r="C327" s="132">
        <v>5.93</v>
      </c>
      <c r="D327" s="132">
        <v>4.91</v>
      </c>
      <c r="E327" s="132">
        <v>6.9</v>
      </c>
      <c r="F327" s="132">
        <v>8.4700000000000006</v>
      </c>
      <c r="G327" s="132"/>
      <c r="H327" s="132"/>
    </row>
    <row r="328" spans="1:8">
      <c r="A328" s="143">
        <v>39654</v>
      </c>
      <c r="B328" s="132">
        <v>5.62</v>
      </c>
      <c r="C328" s="132">
        <v>6.08</v>
      </c>
      <c r="D328" s="132">
        <v>5.14</v>
      </c>
      <c r="E328" s="132">
        <v>6.98</v>
      </c>
      <c r="F328" s="132">
        <v>8.6300000000000008</v>
      </c>
      <c r="G328" s="132"/>
      <c r="H328" s="132"/>
    </row>
    <row r="329" spans="1:8">
      <c r="A329" s="143">
        <v>39661</v>
      </c>
      <c r="B329" s="132">
        <v>5.67</v>
      </c>
      <c r="C329" s="132">
        <v>6.05</v>
      </c>
      <c r="D329" s="132">
        <v>5.09</v>
      </c>
      <c r="E329" s="132">
        <v>6.85</v>
      </c>
      <c r="F329" s="132">
        <v>8.49</v>
      </c>
      <c r="G329" s="132"/>
      <c r="H329" s="132"/>
    </row>
    <row r="330" spans="1:8">
      <c r="A330" s="143">
        <v>39668</v>
      </c>
      <c r="B330" s="132">
        <v>5.75</v>
      </c>
      <c r="C330" s="132">
        <v>6.06</v>
      </c>
      <c r="D330" s="132">
        <v>5.22</v>
      </c>
      <c r="E330" s="132">
        <v>6.96</v>
      </c>
      <c r="F330" s="132">
        <v>8.52</v>
      </c>
      <c r="G330" s="132"/>
      <c r="H330" s="132"/>
    </row>
    <row r="331" spans="1:8">
      <c r="A331" s="143">
        <v>39675</v>
      </c>
      <c r="B331" s="132">
        <v>5.72</v>
      </c>
      <c r="C331" s="132">
        <v>6.05</v>
      </c>
      <c r="D331" s="132">
        <v>5.2</v>
      </c>
      <c r="E331" s="132">
        <v>6.94</v>
      </c>
      <c r="F331" s="132">
        <v>8.42</v>
      </c>
      <c r="G331" s="132"/>
      <c r="H331" s="132"/>
    </row>
    <row r="332" spans="1:8">
      <c r="A332" s="143">
        <v>39682</v>
      </c>
      <c r="B332" s="132">
        <v>5.56</v>
      </c>
      <c r="C332" s="132">
        <v>5.9</v>
      </c>
      <c r="D332" s="132">
        <v>5.0599999999999996</v>
      </c>
      <c r="E332" s="132">
        <v>6.84</v>
      </c>
      <c r="F332" s="132">
        <v>8.32</v>
      </c>
      <c r="G332" s="132"/>
      <c r="H332" s="132"/>
    </row>
    <row r="333" spans="1:8">
      <c r="A333" s="143">
        <v>39689</v>
      </c>
      <c r="B333" s="132">
        <v>5.58</v>
      </c>
      <c r="C333" s="132">
        <v>5.92</v>
      </c>
      <c r="D333" s="132">
        <v>5.19</v>
      </c>
      <c r="E333" s="132">
        <v>6.81</v>
      </c>
      <c r="F333" s="132">
        <v>8.33</v>
      </c>
      <c r="G333" s="132"/>
      <c r="H333" s="132"/>
    </row>
    <row r="334" spans="1:8">
      <c r="A334" s="143">
        <v>39696</v>
      </c>
      <c r="B334" s="132">
        <v>5.98</v>
      </c>
      <c r="C334" s="132">
        <v>6.32</v>
      </c>
      <c r="D334" s="132">
        <v>5.52</v>
      </c>
      <c r="E334" s="132">
        <v>7.05</v>
      </c>
      <c r="F334" s="132">
        <v>8.52</v>
      </c>
      <c r="G334" s="132"/>
      <c r="H334" s="132"/>
    </row>
    <row r="335" spans="1:8">
      <c r="A335" s="143">
        <v>39703</v>
      </c>
      <c r="B335" s="132">
        <v>5.68</v>
      </c>
      <c r="C335" s="132">
        <v>6.12</v>
      </c>
      <c r="D335" s="132">
        <v>5.19</v>
      </c>
      <c r="E335" s="132">
        <v>6.94</v>
      </c>
      <c r="F335" s="132">
        <v>8.33</v>
      </c>
      <c r="G335" s="132"/>
      <c r="H335" s="132"/>
    </row>
    <row r="336" spans="1:8">
      <c r="A336" s="143">
        <v>39710</v>
      </c>
      <c r="B336" s="132">
        <v>5.56</v>
      </c>
      <c r="C336" s="132">
        <v>5.98</v>
      </c>
      <c r="D336" s="132">
        <v>5.0999999999999996</v>
      </c>
      <c r="E336" s="132">
        <v>6.92</v>
      </c>
      <c r="F336" s="132">
        <v>8.26</v>
      </c>
      <c r="G336" s="132"/>
      <c r="H336" s="132"/>
    </row>
    <row r="337" spans="1:8">
      <c r="A337" s="143">
        <v>39717</v>
      </c>
      <c r="B337" s="132">
        <v>5.41</v>
      </c>
      <c r="C337" s="132">
        <v>5.73</v>
      </c>
      <c r="D337" s="132">
        <v>4.96</v>
      </c>
      <c r="E337" s="132">
        <v>6.68</v>
      </c>
      <c r="F337" s="132">
        <v>8.1</v>
      </c>
      <c r="G337" s="132"/>
      <c r="H337" s="132"/>
    </row>
    <row r="338" spans="1:8">
      <c r="A338" s="143">
        <v>39724</v>
      </c>
      <c r="B338" s="132">
        <v>4.53</v>
      </c>
      <c r="C338" s="132">
        <v>4.83</v>
      </c>
      <c r="D338" s="132">
        <v>3.97</v>
      </c>
      <c r="E338" s="132">
        <v>5.92</v>
      </c>
      <c r="F338" s="132">
        <v>7.01</v>
      </c>
      <c r="G338" s="132"/>
      <c r="H338" s="132"/>
    </row>
    <row r="339" spans="1:8">
      <c r="A339" s="143">
        <v>39731</v>
      </c>
      <c r="B339" s="132">
        <v>3.74</v>
      </c>
      <c r="C339" s="132">
        <v>3.81</v>
      </c>
      <c r="D339" s="132">
        <v>3.13</v>
      </c>
      <c r="E339" s="132">
        <v>5.07</v>
      </c>
      <c r="F339" s="132">
        <v>6.18</v>
      </c>
      <c r="G339" s="132"/>
      <c r="H339" s="132"/>
    </row>
    <row r="340" spans="1:8">
      <c r="A340" s="143">
        <v>39738</v>
      </c>
      <c r="B340" s="132">
        <v>3.4</v>
      </c>
      <c r="C340" s="132">
        <v>3.43</v>
      </c>
      <c r="D340" s="132">
        <v>2.65</v>
      </c>
      <c r="E340" s="132">
        <v>4.47</v>
      </c>
      <c r="F340" s="132">
        <v>5.84</v>
      </c>
      <c r="G340" s="132"/>
      <c r="H340" s="132"/>
    </row>
    <row r="341" spans="1:8">
      <c r="A341" s="143">
        <v>39745</v>
      </c>
      <c r="B341" s="132">
        <v>6.26</v>
      </c>
      <c r="C341" s="132">
        <v>6.25</v>
      </c>
      <c r="D341" s="132">
        <v>5.54</v>
      </c>
      <c r="E341" s="132">
        <v>7.31</v>
      </c>
      <c r="F341" s="132">
        <v>8.52</v>
      </c>
      <c r="G341" s="132"/>
      <c r="H341" s="132"/>
    </row>
    <row r="342" spans="1:8">
      <c r="A342" s="143">
        <v>39752</v>
      </c>
      <c r="B342" s="132">
        <v>8.76</v>
      </c>
      <c r="C342" s="132">
        <v>8.66</v>
      </c>
      <c r="D342" s="132">
        <v>8.02</v>
      </c>
      <c r="E342" s="132">
        <v>9.9</v>
      </c>
      <c r="F342" s="132">
        <v>11.2</v>
      </c>
      <c r="G342" s="132"/>
      <c r="H342" s="132"/>
    </row>
    <row r="343" spans="1:8">
      <c r="A343" s="143">
        <v>39759</v>
      </c>
      <c r="B343" s="132">
        <v>7.78</v>
      </c>
      <c r="C343" s="132">
        <v>7.63</v>
      </c>
      <c r="D343" s="132">
        <v>7.11</v>
      </c>
      <c r="E343" s="132">
        <v>8.66</v>
      </c>
      <c r="F343" s="132">
        <v>9.9499999999999993</v>
      </c>
      <c r="G343" s="132"/>
      <c r="H343" s="132"/>
    </row>
    <row r="344" spans="1:8">
      <c r="A344" s="143">
        <v>39766</v>
      </c>
      <c r="B344" s="132">
        <v>8.4600000000000009</v>
      </c>
      <c r="C344" s="132">
        <v>8.33</v>
      </c>
      <c r="D344" s="132">
        <v>7.8</v>
      </c>
      <c r="E344" s="132">
        <v>9.34</v>
      </c>
      <c r="F344" s="132">
        <v>10.56</v>
      </c>
      <c r="G344" s="132"/>
      <c r="H344" s="132"/>
    </row>
    <row r="345" spans="1:8">
      <c r="A345" s="143">
        <v>39773</v>
      </c>
      <c r="B345" s="132">
        <v>9.75</v>
      </c>
      <c r="C345" s="132">
        <v>9.9</v>
      </c>
      <c r="D345" s="132">
        <v>9.0399999999999991</v>
      </c>
      <c r="E345" s="132">
        <v>10.88</v>
      </c>
      <c r="F345" s="132">
        <v>11.7</v>
      </c>
      <c r="G345" s="132"/>
      <c r="H345" s="132"/>
    </row>
    <row r="346" spans="1:8">
      <c r="A346" s="143">
        <v>39780</v>
      </c>
      <c r="B346" s="132">
        <v>8.81</v>
      </c>
      <c r="C346" s="132">
        <v>9.1300000000000008</v>
      </c>
      <c r="D346" s="132">
        <v>8.09</v>
      </c>
      <c r="E346" s="132">
        <v>9.84</v>
      </c>
      <c r="F346" s="132">
        <v>10.66</v>
      </c>
      <c r="G346" s="132"/>
      <c r="H346" s="132"/>
    </row>
    <row r="347" spans="1:8">
      <c r="A347" s="143">
        <v>39787</v>
      </c>
      <c r="B347" s="132">
        <v>7.43</v>
      </c>
      <c r="C347" s="132">
        <v>7.78</v>
      </c>
      <c r="D347" s="132">
        <v>6.78</v>
      </c>
      <c r="E347" s="132">
        <v>8.33</v>
      </c>
      <c r="F347" s="132">
        <v>9.08</v>
      </c>
      <c r="G347" s="132"/>
      <c r="H347" s="132"/>
    </row>
    <row r="348" spans="1:8">
      <c r="A348" s="143">
        <v>39794</v>
      </c>
      <c r="B348" s="132">
        <v>7.34</v>
      </c>
      <c r="C348" s="132">
        <v>8.02</v>
      </c>
      <c r="D348" s="132">
        <v>6.76</v>
      </c>
      <c r="E348" s="132">
        <v>8.43</v>
      </c>
      <c r="F348" s="132">
        <v>9.23</v>
      </c>
      <c r="G348" s="132"/>
      <c r="H348" s="132"/>
    </row>
    <row r="349" spans="1:8">
      <c r="A349" s="143">
        <v>39801</v>
      </c>
      <c r="B349" s="132">
        <v>6.78</v>
      </c>
      <c r="C349" s="132">
        <v>7.65</v>
      </c>
      <c r="D349" s="132">
        <v>6.3</v>
      </c>
      <c r="E349" s="132">
        <v>7.62</v>
      </c>
      <c r="F349" s="132">
        <v>8.5399999999999991</v>
      </c>
      <c r="G349" s="132"/>
      <c r="H349" s="132"/>
    </row>
    <row r="350" spans="1:8">
      <c r="A350" s="143">
        <v>39801</v>
      </c>
      <c r="B350" s="132">
        <v>6.78</v>
      </c>
      <c r="C350" s="132">
        <v>7.65</v>
      </c>
      <c r="D350" s="132">
        <v>6.3</v>
      </c>
      <c r="E350" s="132">
        <v>7.62</v>
      </c>
      <c r="F350" s="132">
        <v>8.5399999999999991</v>
      </c>
      <c r="G350" s="132"/>
      <c r="H350" s="132"/>
    </row>
    <row r="351" spans="1:8">
      <c r="A351" s="143">
        <v>39815</v>
      </c>
      <c r="B351" s="132">
        <v>6.79</v>
      </c>
      <c r="C351" s="132">
        <v>7.27</v>
      </c>
      <c r="D351" s="132">
        <v>6.37</v>
      </c>
      <c r="E351" s="132">
        <v>7.58</v>
      </c>
      <c r="F351" s="132">
        <v>8.5500000000000007</v>
      </c>
      <c r="G351" s="132"/>
      <c r="H351" s="132"/>
    </row>
    <row r="352" spans="1:8">
      <c r="A352" s="143">
        <v>39822</v>
      </c>
      <c r="B352" s="132">
        <v>6.52</v>
      </c>
      <c r="C352" s="132">
        <v>7.1</v>
      </c>
      <c r="D352" s="132">
        <v>6.09</v>
      </c>
      <c r="E352" s="132">
        <v>7.18</v>
      </c>
      <c r="F352" s="132">
        <v>8.24</v>
      </c>
      <c r="G352" s="132"/>
      <c r="H352" s="132"/>
    </row>
    <row r="353" spans="1:8">
      <c r="A353" s="143">
        <v>39829</v>
      </c>
      <c r="B353" s="132">
        <v>6.59</v>
      </c>
      <c r="C353" s="132">
        <v>7.18</v>
      </c>
      <c r="D353" s="132">
        <v>5.94</v>
      </c>
      <c r="E353" s="132">
        <v>7.36</v>
      </c>
      <c r="F353" s="132">
        <v>8.32</v>
      </c>
      <c r="G353" s="132"/>
      <c r="H353" s="132"/>
    </row>
    <row r="354" spans="1:8">
      <c r="A354" s="143">
        <v>39836</v>
      </c>
      <c r="B354" s="132">
        <v>6.17</v>
      </c>
      <c r="C354" s="132">
        <v>6.75</v>
      </c>
      <c r="D354" s="132">
        <v>5.45</v>
      </c>
      <c r="E354" s="132">
        <v>7.21</v>
      </c>
      <c r="F354" s="132">
        <v>8.17</v>
      </c>
      <c r="G354" s="132"/>
      <c r="H354" s="132"/>
    </row>
    <row r="355" spans="1:8">
      <c r="A355" s="143">
        <v>39843</v>
      </c>
      <c r="B355" s="132">
        <v>5.46</v>
      </c>
      <c r="C355" s="132">
        <v>5.89</v>
      </c>
      <c r="D355" s="132">
        <v>4.8</v>
      </c>
      <c r="E355" s="132">
        <v>6.54</v>
      </c>
      <c r="F355" s="132">
        <v>7.47</v>
      </c>
      <c r="G355" s="132"/>
      <c r="H355" s="132"/>
    </row>
    <row r="356" spans="1:8">
      <c r="A356" s="143">
        <v>39850</v>
      </c>
      <c r="B356" s="132">
        <v>5.13</v>
      </c>
      <c r="C356" s="132">
        <v>5.45</v>
      </c>
      <c r="D356" s="132">
        <v>4.53</v>
      </c>
      <c r="E356" s="132">
        <v>6.37</v>
      </c>
      <c r="F356" s="132">
        <v>7.16</v>
      </c>
      <c r="G356" s="132"/>
      <c r="H356" s="132"/>
    </row>
    <row r="357" spans="1:8">
      <c r="A357" s="143">
        <v>39857</v>
      </c>
      <c r="B357" s="132">
        <v>5.43</v>
      </c>
      <c r="C357" s="132">
        <v>5.64</v>
      </c>
      <c r="D357" s="132">
        <v>4.91</v>
      </c>
      <c r="E357" s="132">
        <v>6.55</v>
      </c>
      <c r="F357" s="132">
        <v>7.26</v>
      </c>
      <c r="G357" s="132"/>
      <c r="H357" s="132"/>
    </row>
    <row r="358" spans="1:8">
      <c r="A358" s="143">
        <v>39864</v>
      </c>
      <c r="B358" s="132">
        <v>5.93</v>
      </c>
      <c r="C358" s="132">
        <v>6.16</v>
      </c>
      <c r="D358" s="132">
        <v>5.49</v>
      </c>
      <c r="E358" s="132">
        <v>6.91</v>
      </c>
      <c r="F358" s="132">
        <v>7.65</v>
      </c>
      <c r="G358" s="132"/>
      <c r="H358" s="132"/>
    </row>
    <row r="359" spans="1:8">
      <c r="A359" s="143">
        <v>39871</v>
      </c>
      <c r="B359" s="132">
        <v>5.93</v>
      </c>
      <c r="C359" s="132">
        <v>6.02</v>
      </c>
      <c r="D359" s="132">
        <v>5.35</v>
      </c>
      <c r="E359" s="132">
        <v>6.87</v>
      </c>
      <c r="F359" s="132">
        <v>7.76</v>
      </c>
      <c r="G359" s="132"/>
      <c r="H359" s="132"/>
    </row>
    <row r="360" spans="1:8">
      <c r="A360" s="143">
        <v>39878</v>
      </c>
      <c r="B360" s="132">
        <v>5.91</v>
      </c>
      <c r="C360" s="132">
        <v>5.99</v>
      </c>
      <c r="D360" s="132">
        <v>5.74</v>
      </c>
      <c r="E360" s="132">
        <v>6.72</v>
      </c>
      <c r="F360" s="132">
        <v>7.53</v>
      </c>
      <c r="G360" s="132"/>
      <c r="H360" s="132"/>
    </row>
    <row r="361" spans="1:8">
      <c r="A361" s="143">
        <v>39885</v>
      </c>
      <c r="B361" s="132">
        <v>5.51</v>
      </c>
      <c r="C361" s="132">
        <v>5.67</v>
      </c>
      <c r="D361" s="132">
        <v>5.57</v>
      </c>
      <c r="E361" s="132">
        <v>6.38</v>
      </c>
      <c r="F361" s="132">
        <v>7.25</v>
      </c>
      <c r="G361" s="132"/>
      <c r="H361" s="132"/>
    </row>
    <row r="362" spans="1:8">
      <c r="A362" s="143">
        <v>39892</v>
      </c>
      <c r="B362" s="132">
        <v>5.88</v>
      </c>
      <c r="C362" s="132">
        <v>6.19</v>
      </c>
      <c r="D362" s="132">
        <v>5.76</v>
      </c>
      <c r="E362" s="132">
        <v>6.81</v>
      </c>
      <c r="F362" s="132">
        <v>7.57</v>
      </c>
      <c r="G362" s="132"/>
      <c r="H362" s="132"/>
    </row>
    <row r="363" spans="1:8">
      <c r="A363" s="143">
        <v>39899</v>
      </c>
      <c r="B363" s="132">
        <v>5.74</v>
      </c>
      <c r="C363" s="132">
        <v>6.04</v>
      </c>
      <c r="D363" s="132">
        <v>5.46</v>
      </c>
      <c r="E363" s="132">
        <v>6.62</v>
      </c>
      <c r="F363" s="132">
        <v>7.49</v>
      </c>
      <c r="G363" s="132"/>
      <c r="H363" s="132"/>
    </row>
    <row r="364" spans="1:8">
      <c r="A364" s="143">
        <v>39906</v>
      </c>
      <c r="B364" s="132">
        <v>5.36</v>
      </c>
      <c r="C364" s="132">
        <v>5.66</v>
      </c>
      <c r="D364" s="132">
        <v>5.12</v>
      </c>
      <c r="E364" s="132">
        <v>6.34</v>
      </c>
      <c r="F364" s="132">
        <v>7.16</v>
      </c>
      <c r="G364" s="132"/>
      <c r="H364" s="132"/>
    </row>
    <row r="365" spans="1:8">
      <c r="A365" s="143">
        <v>39911</v>
      </c>
      <c r="B365" s="132">
        <v>5.43</v>
      </c>
      <c r="C365" s="132">
        <v>5.78</v>
      </c>
      <c r="D365" s="132">
        <v>5.25</v>
      </c>
      <c r="E365" s="132">
        <v>6.38</v>
      </c>
      <c r="F365" s="132">
        <v>7.19</v>
      </c>
      <c r="G365" s="132"/>
      <c r="H365" s="132"/>
    </row>
    <row r="366" spans="1:8">
      <c r="A366" s="143">
        <v>39920</v>
      </c>
      <c r="B366" s="132">
        <v>5.54</v>
      </c>
      <c r="C366" s="132">
        <v>5.82</v>
      </c>
      <c r="D366" s="132">
        <v>5.4</v>
      </c>
      <c r="E366" s="132">
        <v>6.6</v>
      </c>
      <c r="F366" s="132">
        <v>7.36</v>
      </c>
      <c r="G366" s="132"/>
      <c r="H366" s="132"/>
    </row>
    <row r="367" spans="1:8">
      <c r="A367" s="143">
        <v>39927</v>
      </c>
      <c r="B367" s="132">
        <v>5.31</v>
      </c>
      <c r="C367" s="132">
        <v>5.47</v>
      </c>
      <c r="D367" s="132">
        <v>4.97</v>
      </c>
      <c r="E367" s="132">
        <v>6.34</v>
      </c>
      <c r="F367" s="132">
        <v>7.08</v>
      </c>
      <c r="G367" s="132"/>
      <c r="H367" s="132"/>
    </row>
    <row r="368" spans="1:8">
      <c r="A368" s="143">
        <v>39933</v>
      </c>
      <c r="B368" s="132">
        <v>5.01</v>
      </c>
      <c r="C368" s="132">
        <v>5.03</v>
      </c>
      <c r="D368" s="132">
        <v>4.66</v>
      </c>
      <c r="E368" s="132">
        <v>5.99</v>
      </c>
      <c r="F368" s="132">
        <v>6.78</v>
      </c>
      <c r="G368" s="132"/>
      <c r="H368" s="132"/>
    </row>
    <row r="369" spans="1:8">
      <c r="A369" s="143">
        <v>39941</v>
      </c>
      <c r="B369" s="132">
        <v>4.08</v>
      </c>
      <c r="C369" s="132">
        <v>4.2300000000000004</v>
      </c>
      <c r="D369" s="132">
        <v>3.79</v>
      </c>
      <c r="E369" s="132">
        <v>5.13</v>
      </c>
      <c r="F369" s="132">
        <v>6.08</v>
      </c>
      <c r="G369" s="132"/>
      <c r="H369" s="132"/>
    </row>
    <row r="370" spans="1:8">
      <c r="A370" s="143">
        <v>39948</v>
      </c>
      <c r="B370" s="132">
        <v>3.83</v>
      </c>
      <c r="C370" s="132">
        <v>4.0599999999999996</v>
      </c>
      <c r="D370" s="132">
        <v>3.66</v>
      </c>
      <c r="E370" s="132">
        <v>4.8899999999999997</v>
      </c>
      <c r="F370" s="132">
        <v>5.77</v>
      </c>
      <c r="G370" s="132"/>
      <c r="H370" s="132"/>
    </row>
    <row r="371" spans="1:8">
      <c r="A371" s="143">
        <v>39955</v>
      </c>
      <c r="B371" s="132">
        <v>3.59</v>
      </c>
      <c r="C371" s="132">
        <v>3.61</v>
      </c>
      <c r="D371" s="132">
        <v>3.33</v>
      </c>
      <c r="E371" s="132">
        <v>4.67</v>
      </c>
      <c r="F371" s="132">
        <v>5.63</v>
      </c>
      <c r="G371" s="132"/>
      <c r="H371" s="132"/>
    </row>
    <row r="372" spans="1:8">
      <c r="A372" s="143">
        <v>39962</v>
      </c>
      <c r="B372" s="132">
        <v>3.87</v>
      </c>
      <c r="C372" s="132">
        <v>3.94</v>
      </c>
      <c r="D372" s="132">
        <v>3.71</v>
      </c>
      <c r="E372" s="132">
        <v>4.87</v>
      </c>
      <c r="F372" s="132">
        <v>5.93</v>
      </c>
      <c r="G372" s="132"/>
      <c r="H372" s="132"/>
    </row>
    <row r="373" spans="1:8">
      <c r="A373" s="143">
        <v>39969</v>
      </c>
      <c r="B373" s="7">
        <v>3.77</v>
      </c>
      <c r="C373" s="7">
        <v>3.65</v>
      </c>
      <c r="D373" s="7">
        <v>3.65</v>
      </c>
      <c r="E373" s="7">
        <v>4.9400000000000004</v>
      </c>
      <c r="F373" s="7">
        <v>5.99</v>
      </c>
      <c r="G373" s="132"/>
      <c r="H373" s="132"/>
    </row>
    <row r="374" spans="1:8">
      <c r="A374" s="143">
        <v>39976</v>
      </c>
      <c r="B374" s="7">
        <v>4.09</v>
      </c>
      <c r="C374" s="7">
        <v>3.9</v>
      </c>
      <c r="D374" s="7">
        <v>3.84</v>
      </c>
      <c r="E374" s="7">
        <v>5.16</v>
      </c>
      <c r="F374" s="7">
        <v>6.2</v>
      </c>
      <c r="G374" s="132"/>
      <c r="H374" s="132"/>
    </row>
    <row r="375" spans="1:8">
      <c r="A375" s="143">
        <v>39983</v>
      </c>
      <c r="B375" s="7">
        <v>4.33</v>
      </c>
      <c r="C375" s="7">
        <v>4.04</v>
      </c>
      <c r="D375" s="7">
        <v>4.1500000000000004</v>
      </c>
      <c r="E375" s="7">
        <v>5.3</v>
      </c>
      <c r="F375" s="7">
        <v>6.38</v>
      </c>
      <c r="G375" s="132"/>
      <c r="H375" s="132"/>
    </row>
    <row r="376" spans="1:8">
      <c r="A376" s="143">
        <v>39990</v>
      </c>
      <c r="B376" s="7">
        <v>5.1100000000000003</v>
      </c>
      <c r="C376" s="7">
        <v>4.9800000000000004</v>
      </c>
      <c r="D376" s="7">
        <v>4.88</v>
      </c>
      <c r="E376" s="7">
        <v>5.99</v>
      </c>
      <c r="F376" s="7">
        <v>7.1</v>
      </c>
      <c r="G376" s="132"/>
      <c r="H376" s="132"/>
    </row>
    <row r="377" spans="1:8">
      <c r="A377" s="143">
        <v>39997</v>
      </c>
      <c r="B377" s="7">
        <v>5.61</v>
      </c>
      <c r="C377" s="7">
        <v>5.44</v>
      </c>
      <c r="D377" s="7">
        <v>5.24</v>
      </c>
      <c r="E377" s="7">
        <v>6.5</v>
      </c>
      <c r="F377" s="7">
        <v>7.62</v>
      </c>
      <c r="G377" s="132"/>
      <c r="H377" s="132"/>
    </row>
    <row r="378" spans="1:8">
      <c r="A378" s="143">
        <v>40004</v>
      </c>
      <c r="B378" s="7">
        <v>5.67</v>
      </c>
      <c r="C378" s="7">
        <v>5.61</v>
      </c>
      <c r="D378" s="7">
        <v>5.16</v>
      </c>
      <c r="E378" s="7">
        <v>6.48</v>
      </c>
      <c r="F378" s="7">
        <v>7.63</v>
      </c>
      <c r="G378" s="132"/>
      <c r="H378" s="132"/>
    </row>
    <row r="379" spans="1:8">
      <c r="A379" s="143">
        <v>40011</v>
      </c>
      <c r="B379" s="7">
        <v>5.68</v>
      </c>
      <c r="C379" s="7">
        <v>5.4</v>
      </c>
      <c r="D379" s="7">
        <v>5.25</v>
      </c>
      <c r="E379" s="7">
        <v>6.65</v>
      </c>
      <c r="F379" s="7">
        <v>7.75</v>
      </c>
      <c r="G379" s="132"/>
      <c r="H379" s="132"/>
    </row>
    <row r="380" spans="1:8">
      <c r="A380" s="143">
        <v>40018</v>
      </c>
      <c r="B380" s="7">
        <v>5.03</v>
      </c>
      <c r="C380" s="7">
        <v>4.8099999999999996</v>
      </c>
      <c r="D380" s="7">
        <v>4.51</v>
      </c>
      <c r="E380" s="7">
        <v>6.16</v>
      </c>
      <c r="F380" s="7">
        <v>7.14</v>
      </c>
      <c r="G380" s="132"/>
      <c r="H380" s="132"/>
    </row>
    <row r="381" spans="1:8">
      <c r="A381" s="143">
        <v>40025</v>
      </c>
      <c r="B381" s="7">
        <v>5.48</v>
      </c>
      <c r="C381" s="7">
        <v>5.25</v>
      </c>
      <c r="D381" s="7">
        <v>4.95</v>
      </c>
      <c r="E381" s="7">
        <v>6.58</v>
      </c>
      <c r="F381" s="7">
        <v>7.36</v>
      </c>
      <c r="G381" s="132"/>
      <c r="H381" s="132"/>
    </row>
    <row r="382" spans="1:8">
      <c r="A382" s="143">
        <v>40032</v>
      </c>
      <c r="B382" s="7">
        <v>4.92</v>
      </c>
      <c r="C382" s="7">
        <v>4.53</v>
      </c>
      <c r="D382" s="7">
        <v>4.5999999999999996</v>
      </c>
      <c r="E382" s="7">
        <v>6.24</v>
      </c>
      <c r="F382" s="7">
        <v>6.99</v>
      </c>
      <c r="G382" s="132"/>
      <c r="H382" s="132"/>
    </row>
    <row r="383" spans="1:8">
      <c r="A383" s="143">
        <v>40039</v>
      </c>
      <c r="B383" s="7">
        <v>5.34</v>
      </c>
      <c r="C383" s="7">
        <v>5.0999999999999996</v>
      </c>
      <c r="D383" s="7">
        <v>4.93</v>
      </c>
      <c r="E383" s="7">
        <v>6.51</v>
      </c>
      <c r="F383" s="7">
        <v>7.27</v>
      </c>
      <c r="G383" s="132"/>
      <c r="H383" s="132"/>
    </row>
    <row r="384" spans="1:8">
      <c r="A384" s="143">
        <v>40046</v>
      </c>
      <c r="B384" s="7">
        <v>5.2</v>
      </c>
      <c r="C384" s="7">
        <v>4.95</v>
      </c>
      <c r="D384" s="7">
        <v>4.8499999999999996</v>
      </c>
      <c r="E384" s="7">
        <v>6.38</v>
      </c>
      <c r="F384" s="7">
        <v>7.19</v>
      </c>
      <c r="G384" s="132"/>
      <c r="H384" s="132"/>
    </row>
    <row r="385" spans="1:8">
      <c r="A385" s="143">
        <v>40053</v>
      </c>
      <c r="B385" s="7">
        <v>5.09</v>
      </c>
      <c r="C385" s="7">
        <v>4.88</v>
      </c>
      <c r="D385" s="7">
        <v>4.8</v>
      </c>
      <c r="E385" s="7">
        <v>6.2</v>
      </c>
      <c r="F385" s="7">
        <v>7.02</v>
      </c>
      <c r="G385" s="132"/>
      <c r="H385" s="132"/>
    </row>
    <row r="386" spans="1:8">
      <c r="A386" s="143">
        <v>40060</v>
      </c>
      <c r="B386" s="7">
        <v>5.16</v>
      </c>
      <c r="C386" s="7">
        <v>4.9400000000000004</v>
      </c>
      <c r="D386" s="7">
        <v>4.79</v>
      </c>
      <c r="E386" s="7">
        <v>6.21</v>
      </c>
      <c r="F386" s="7">
        <v>7.1</v>
      </c>
      <c r="G386" s="132"/>
      <c r="H386" s="132"/>
    </row>
    <row r="387" spans="1:8">
      <c r="A387" s="143">
        <v>40067</v>
      </c>
      <c r="B387" s="7">
        <v>5.1100000000000003</v>
      </c>
      <c r="C387" s="7">
        <v>5</v>
      </c>
      <c r="D387" s="7">
        <v>4.7300000000000004</v>
      </c>
      <c r="E387" s="7">
        <v>6.08</v>
      </c>
      <c r="F387" s="7">
        <v>7.06</v>
      </c>
      <c r="G387" s="132"/>
      <c r="H387" s="132"/>
    </row>
    <row r="388" spans="1:8">
      <c r="A388" s="143">
        <v>40074</v>
      </c>
      <c r="B388" s="7">
        <v>4.9000000000000004</v>
      </c>
      <c r="C388" s="7">
        <v>4.78</v>
      </c>
      <c r="D388" s="7">
        <v>4.53</v>
      </c>
      <c r="E388" s="7">
        <v>6.03</v>
      </c>
      <c r="F388" s="7">
        <v>6.95</v>
      </c>
      <c r="G388" s="132"/>
      <c r="H388" s="132"/>
    </row>
    <row r="389" spans="1:8">
      <c r="A389" s="143">
        <v>40081</v>
      </c>
      <c r="B389" s="7">
        <v>4.97</v>
      </c>
      <c r="C389" s="7">
        <v>4.88</v>
      </c>
      <c r="D389" s="7">
        <v>4.59</v>
      </c>
      <c r="E389" s="7">
        <v>6.01</v>
      </c>
      <c r="F389" s="7">
        <v>6.93</v>
      </c>
      <c r="G389" s="132"/>
      <c r="H389" s="132"/>
    </row>
    <row r="390" spans="1:8">
      <c r="A390" s="143">
        <v>40088</v>
      </c>
      <c r="B390" s="7">
        <v>5.19</v>
      </c>
      <c r="C390" s="7">
        <v>5.07</v>
      </c>
      <c r="D390" s="7">
        <v>4.84</v>
      </c>
      <c r="E390" s="7">
        <v>6.21</v>
      </c>
      <c r="F390" s="7">
        <v>7.05</v>
      </c>
      <c r="G390" s="132"/>
      <c r="H390" s="132"/>
    </row>
    <row r="391" spans="1:8">
      <c r="A391" s="143">
        <v>40095</v>
      </c>
      <c r="B391" s="7">
        <v>5.17</v>
      </c>
      <c r="C391" s="7">
        <v>4.97</v>
      </c>
      <c r="D391" s="7">
        <v>4.8899999999999997</v>
      </c>
      <c r="E391" s="7">
        <v>6.22</v>
      </c>
      <c r="F391" s="7">
        <v>7.09</v>
      </c>
      <c r="G391" s="132"/>
      <c r="H391" s="132"/>
    </row>
    <row r="392" spans="1:8">
      <c r="A392" s="143">
        <v>40102</v>
      </c>
      <c r="B392" s="7">
        <v>4.92</v>
      </c>
      <c r="C392" s="7">
        <v>4.7699999999999996</v>
      </c>
      <c r="D392" s="7">
        <v>4.58</v>
      </c>
      <c r="E392" s="7">
        <v>5.98</v>
      </c>
      <c r="F392" s="7">
        <v>6.87</v>
      </c>
      <c r="G392" s="132"/>
      <c r="H392" s="132"/>
    </row>
    <row r="393" spans="1:8">
      <c r="A393" s="143">
        <v>40109</v>
      </c>
      <c r="B393" s="7">
        <v>4.63</v>
      </c>
      <c r="C393" s="7">
        <v>4.47</v>
      </c>
      <c r="D393" s="7">
        <v>4.2699999999999996</v>
      </c>
      <c r="E393" s="7">
        <v>5.69</v>
      </c>
      <c r="F393" s="7">
        <v>6.62</v>
      </c>
      <c r="G393" s="132"/>
      <c r="H393" s="132"/>
    </row>
    <row r="394" spans="1:8">
      <c r="A394" s="143">
        <v>40116</v>
      </c>
      <c r="B394" s="7">
        <v>4.7</v>
      </c>
      <c r="C394" s="7">
        <v>4.53</v>
      </c>
      <c r="D394" s="7">
        <v>4.2699999999999996</v>
      </c>
      <c r="E394" s="7">
        <v>5.73</v>
      </c>
      <c r="F394" s="7">
        <v>6.53</v>
      </c>
      <c r="G394" s="132"/>
      <c r="H394" s="132"/>
    </row>
    <row r="395" spans="1:8">
      <c r="A395" s="143">
        <v>40123</v>
      </c>
      <c r="B395" s="7">
        <v>4.67</v>
      </c>
      <c r="C395" s="7">
        <v>4.49</v>
      </c>
      <c r="D395" s="7">
        <v>4.1100000000000003</v>
      </c>
      <c r="E395" s="7">
        <v>5.91</v>
      </c>
      <c r="F395" s="7">
        <v>6.59</v>
      </c>
      <c r="G395" s="132"/>
      <c r="H395" s="132"/>
    </row>
    <row r="396" spans="1:8">
      <c r="A396" s="143">
        <v>40130</v>
      </c>
      <c r="B396" s="7">
        <v>4.7</v>
      </c>
      <c r="C396" s="7">
        <v>4.59</v>
      </c>
      <c r="D396" s="7">
        <v>4.17</v>
      </c>
      <c r="E396" s="7">
        <v>5.91</v>
      </c>
      <c r="F396" s="7">
        <v>6.68</v>
      </c>
      <c r="G396" s="132"/>
      <c r="H396" s="132"/>
    </row>
    <row r="397" spans="1:8">
      <c r="A397" s="143">
        <v>40137</v>
      </c>
      <c r="B397" s="7">
        <v>4.79</v>
      </c>
      <c r="C397" s="7">
        <v>4.63</v>
      </c>
      <c r="D397" s="7">
        <v>4.29</v>
      </c>
      <c r="E397" s="7">
        <v>5.87</v>
      </c>
      <c r="F397" s="7">
        <v>6.67</v>
      </c>
      <c r="G397" s="132"/>
      <c r="H397" s="132"/>
    </row>
    <row r="398" spans="1:8">
      <c r="A398" s="143">
        <v>40144</v>
      </c>
      <c r="B398" s="7">
        <v>4.88</v>
      </c>
      <c r="C398" s="7">
        <v>4.78</v>
      </c>
      <c r="D398" s="7">
        <v>4.37</v>
      </c>
      <c r="E398" s="7">
        <v>5.99</v>
      </c>
      <c r="F398" s="7">
        <v>6.73</v>
      </c>
      <c r="G398" s="132"/>
      <c r="H398" s="132"/>
    </row>
    <row r="399" spans="1:8">
      <c r="A399" s="143">
        <v>40151</v>
      </c>
      <c r="B399" s="7">
        <v>4.6500000000000004</v>
      </c>
      <c r="C399" s="7">
        <v>4.4000000000000004</v>
      </c>
      <c r="D399" s="7">
        <v>4.0999999999999996</v>
      </c>
      <c r="E399" s="7">
        <v>5.88</v>
      </c>
      <c r="F399" s="7">
        <v>6.61</v>
      </c>
      <c r="G399" s="132"/>
      <c r="H399" s="132"/>
    </row>
    <row r="400" spans="1:8">
      <c r="A400" s="143">
        <v>40158</v>
      </c>
      <c r="B400" s="7">
        <v>4.57</v>
      </c>
      <c r="C400" s="7">
        <v>4.22</v>
      </c>
      <c r="D400" s="7">
        <v>3.85</v>
      </c>
      <c r="E400" s="7">
        <v>5.77</v>
      </c>
      <c r="F400" s="7">
        <v>6.51</v>
      </c>
      <c r="G400" s="132"/>
      <c r="H400" s="132"/>
    </row>
    <row r="401" spans="1:8">
      <c r="A401" s="143">
        <v>40165</v>
      </c>
      <c r="B401" s="7">
        <v>4.7</v>
      </c>
      <c r="C401" s="7">
        <v>4.28</v>
      </c>
      <c r="D401" s="7">
        <v>4</v>
      </c>
      <c r="E401" s="7">
        <v>5.88</v>
      </c>
      <c r="F401" s="7">
        <v>6.62</v>
      </c>
      <c r="G401" s="132"/>
      <c r="H401" s="132"/>
    </row>
    <row r="402" spans="1:8">
      <c r="A402" s="143">
        <v>40175</v>
      </c>
      <c r="B402" s="7">
        <v>4.57</v>
      </c>
      <c r="C402" s="7">
        <v>4.03</v>
      </c>
      <c r="D402" s="7">
        <v>3.83</v>
      </c>
      <c r="E402" s="7">
        <v>5.93</v>
      </c>
      <c r="F402" s="7">
        <v>6.6</v>
      </c>
      <c r="G402" s="132"/>
      <c r="H402" s="132"/>
    </row>
    <row r="403" spans="1:8">
      <c r="A403" s="143">
        <v>40186</v>
      </c>
      <c r="B403" s="7">
        <v>4.7300000000000004</v>
      </c>
      <c r="C403" s="7">
        <v>4.28</v>
      </c>
      <c r="D403" s="7">
        <v>3.99</v>
      </c>
      <c r="E403" s="7">
        <v>6.05</v>
      </c>
      <c r="F403" s="7">
        <v>6.76</v>
      </c>
      <c r="G403" s="132"/>
      <c r="H403" s="132"/>
    </row>
    <row r="404" spans="1:8">
      <c r="A404" s="143">
        <v>40193</v>
      </c>
      <c r="B404" s="7">
        <v>4.74</v>
      </c>
      <c r="C404" s="7">
        <v>4.29</v>
      </c>
      <c r="D404" s="7">
        <v>3.99</v>
      </c>
      <c r="E404" s="7">
        <v>6.01</v>
      </c>
      <c r="F404" s="7">
        <v>6.67</v>
      </c>
      <c r="G404" s="132"/>
      <c r="H404" s="132"/>
    </row>
    <row r="405" spans="1:8">
      <c r="A405" s="143">
        <v>40200</v>
      </c>
      <c r="B405" s="7">
        <v>4.8</v>
      </c>
      <c r="C405" s="7">
        <v>4.3899999999999997</v>
      </c>
      <c r="D405" s="7">
        <v>4.01</v>
      </c>
      <c r="E405" s="7">
        <v>6.01</v>
      </c>
      <c r="F405" s="7">
        <v>6.69</v>
      </c>
      <c r="G405" s="132"/>
      <c r="H405" s="132"/>
    </row>
    <row r="406" spans="1:8">
      <c r="A406" s="143">
        <v>40207</v>
      </c>
      <c r="B406" s="7">
        <v>4.55</v>
      </c>
      <c r="C406" s="7">
        <v>4.12</v>
      </c>
      <c r="D406" s="7">
        <v>3.76</v>
      </c>
      <c r="E406" s="7">
        <v>5.74</v>
      </c>
      <c r="F406" s="7">
        <v>6.44</v>
      </c>
      <c r="G406" s="132"/>
      <c r="H406" s="132"/>
    </row>
    <row r="407" spans="1:8">
      <c r="A407" s="143">
        <v>40214</v>
      </c>
      <c r="B407" s="7">
        <v>4.57</v>
      </c>
      <c r="C407" s="7">
        <v>4.0999999999999996</v>
      </c>
      <c r="D407" s="7">
        <v>3.73</v>
      </c>
      <c r="E407" s="7">
        <v>5.75</v>
      </c>
      <c r="F407" s="7">
        <v>6.33</v>
      </c>
      <c r="G407" s="132"/>
      <c r="H407" s="132"/>
    </row>
    <row r="408" spans="1:8" ht="11.25" customHeight="1">
      <c r="A408" s="143">
        <v>40221</v>
      </c>
      <c r="B408" s="7">
        <v>4.43</v>
      </c>
      <c r="C408" s="7">
        <v>3.94</v>
      </c>
      <c r="D408" s="7">
        <v>3.48</v>
      </c>
      <c r="E408" s="7">
        <v>5.66</v>
      </c>
      <c r="F408" s="7">
        <v>6.3</v>
      </c>
      <c r="G408" s="132"/>
      <c r="H408" s="132"/>
    </row>
    <row r="409" spans="1:8" ht="11.25" customHeight="1">
      <c r="A409" s="143">
        <v>40228</v>
      </c>
      <c r="B409" s="7">
        <v>4.17</v>
      </c>
      <c r="C409" s="7">
        <v>3.68</v>
      </c>
      <c r="D409" s="7">
        <v>3.18</v>
      </c>
      <c r="E409" s="7">
        <v>5.46</v>
      </c>
      <c r="F409" s="7">
        <v>6.12</v>
      </c>
      <c r="G409" s="132"/>
      <c r="H409" s="132"/>
    </row>
    <row r="410" spans="1:8" ht="11.25" customHeight="1">
      <c r="A410" s="143">
        <v>40235</v>
      </c>
      <c r="B410" s="7">
        <v>4.34</v>
      </c>
      <c r="C410" s="7">
        <v>3.85</v>
      </c>
      <c r="D410" s="7">
        <v>3.37</v>
      </c>
      <c r="E410" s="7">
        <v>5.51</v>
      </c>
      <c r="F410" s="7">
        <v>6.15</v>
      </c>
      <c r="G410" s="132"/>
      <c r="H410" s="132"/>
    </row>
    <row r="411" spans="1:8" ht="11.25" customHeight="1">
      <c r="A411" s="143">
        <v>40242</v>
      </c>
      <c r="B411" s="7">
        <v>4.33</v>
      </c>
      <c r="C411" s="7">
        <v>3.8</v>
      </c>
      <c r="D411" s="7">
        <v>3.38</v>
      </c>
      <c r="E411" s="7">
        <v>5.6</v>
      </c>
      <c r="F411" s="7">
        <v>6.22</v>
      </c>
      <c r="G411" s="132"/>
      <c r="H411" s="132"/>
    </row>
    <row r="412" spans="1:8" ht="11.25" customHeight="1">
      <c r="A412" s="143">
        <v>40249</v>
      </c>
      <c r="B412" s="7">
        <v>4.2300000000000004</v>
      </c>
      <c r="C412" s="7">
        <v>3.69</v>
      </c>
      <c r="D412" s="7">
        <v>3.24</v>
      </c>
      <c r="E412" s="7">
        <v>5.44</v>
      </c>
      <c r="F412" s="7">
        <v>6.09</v>
      </c>
      <c r="G412" s="132"/>
      <c r="H412" s="132"/>
    </row>
    <row r="413" spans="1:8" ht="11.25" customHeight="1">
      <c r="A413" s="143">
        <v>40256</v>
      </c>
      <c r="B413" s="7">
        <v>4.12</v>
      </c>
      <c r="C413" s="7">
        <v>3.52</v>
      </c>
      <c r="D413" s="7">
        <v>3.2</v>
      </c>
      <c r="E413" s="7">
        <v>5.24</v>
      </c>
      <c r="F413" s="7">
        <v>5.89</v>
      </c>
      <c r="G413" s="132"/>
      <c r="H413" s="132"/>
    </row>
    <row r="414" spans="1:8" ht="11.25" customHeight="1">
      <c r="A414" s="143">
        <v>40263</v>
      </c>
      <c r="B414" s="7">
        <v>4.01</v>
      </c>
      <c r="C414" s="7">
        <v>3.3</v>
      </c>
      <c r="D414" s="7">
        <v>3.05</v>
      </c>
      <c r="E414" s="7">
        <v>5.19</v>
      </c>
      <c r="F414" s="7">
        <v>5.81</v>
      </c>
      <c r="G414" s="132"/>
      <c r="H414" s="132"/>
    </row>
    <row r="415" spans="1:8" ht="11.25" customHeight="1">
      <c r="A415" s="143">
        <v>40268</v>
      </c>
      <c r="B415" s="7">
        <v>3.97</v>
      </c>
      <c r="C415" s="7">
        <v>3.22</v>
      </c>
      <c r="D415" s="7">
        <v>3.04</v>
      </c>
      <c r="E415" s="7">
        <v>5.12</v>
      </c>
      <c r="F415" s="7">
        <v>5.7</v>
      </c>
      <c r="G415" s="132"/>
      <c r="H415" s="132"/>
    </row>
    <row r="416" spans="1:8" ht="11.25" customHeight="1">
      <c r="A416" s="143">
        <v>40277</v>
      </c>
      <c r="B416" s="7">
        <v>3.78</v>
      </c>
      <c r="C416" s="7">
        <v>3.04</v>
      </c>
      <c r="D416" s="7">
        <v>2.8</v>
      </c>
      <c r="E416" s="7">
        <v>4.96</v>
      </c>
      <c r="F416" s="7">
        <v>5.56</v>
      </c>
      <c r="G416" s="132"/>
      <c r="H416" s="132"/>
    </row>
    <row r="417" spans="1:8" ht="11.25" customHeight="1">
      <c r="A417" s="143">
        <v>40284</v>
      </c>
      <c r="B417" s="7">
        <v>3.82</v>
      </c>
      <c r="C417" s="7">
        <v>3.1</v>
      </c>
      <c r="D417" s="7">
        <v>2.8</v>
      </c>
      <c r="E417" s="7">
        <v>4.9400000000000004</v>
      </c>
      <c r="F417" s="7">
        <v>5.55</v>
      </c>
      <c r="G417" s="132"/>
      <c r="H417" s="132"/>
    </row>
    <row r="418" spans="1:8" ht="11.25" customHeight="1">
      <c r="A418" s="143">
        <v>40291</v>
      </c>
      <c r="B418" s="7">
        <v>3.76</v>
      </c>
      <c r="C418" s="7">
        <v>2.97</v>
      </c>
      <c r="D418" s="7">
        <v>2.67</v>
      </c>
      <c r="E418" s="7">
        <v>4.9000000000000004</v>
      </c>
      <c r="F418" s="7">
        <v>5.5</v>
      </c>
      <c r="G418" s="132"/>
      <c r="H418" s="132"/>
    </row>
    <row r="419" spans="1:8" ht="11.25" customHeight="1">
      <c r="A419" s="143">
        <v>40298</v>
      </c>
      <c r="B419" s="7">
        <v>3.65</v>
      </c>
      <c r="C419" s="7">
        <v>2.92</v>
      </c>
      <c r="D419" s="7">
        <v>2.65</v>
      </c>
      <c r="E419" s="7">
        <v>4.74</v>
      </c>
      <c r="F419" s="7">
        <v>5.32</v>
      </c>
      <c r="G419" s="132"/>
      <c r="H419" s="132"/>
    </row>
    <row r="420" spans="1:8" ht="11.25" customHeight="1">
      <c r="A420" s="143">
        <v>40305</v>
      </c>
      <c r="B420" s="7">
        <v>3.83</v>
      </c>
      <c r="C420" s="7">
        <v>3.16</v>
      </c>
      <c r="D420" s="7">
        <v>2.73</v>
      </c>
      <c r="E420" s="7">
        <v>4.96</v>
      </c>
      <c r="F420" s="7">
        <v>5.33</v>
      </c>
      <c r="G420" s="132"/>
      <c r="H420" s="132"/>
    </row>
    <row r="421" spans="1:8" ht="11.25" customHeight="1">
      <c r="A421" s="143">
        <v>40312</v>
      </c>
      <c r="B421" s="7">
        <v>3.7</v>
      </c>
      <c r="C421" s="7">
        <v>3.12</v>
      </c>
      <c r="D421" s="7">
        <v>2.75</v>
      </c>
      <c r="E421" s="7">
        <v>4.82</v>
      </c>
      <c r="F421" s="7">
        <v>5.27</v>
      </c>
      <c r="G421" s="132"/>
      <c r="H421" s="132"/>
    </row>
    <row r="422" spans="1:8" ht="11.25" customHeight="1">
      <c r="A422" s="143">
        <v>40319</v>
      </c>
      <c r="B422" s="7">
        <v>3.76</v>
      </c>
      <c r="C422" s="7">
        <v>3.21</v>
      </c>
      <c r="D422" s="7">
        <v>2.81</v>
      </c>
      <c r="E422" s="7">
        <v>4.83</v>
      </c>
      <c r="F422" s="7">
        <v>5.17</v>
      </c>
      <c r="G422" s="132"/>
      <c r="H422" s="132"/>
    </row>
    <row r="423" spans="1:8" ht="11.25" customHeight="1">
      <c r="A423" s="143">
        <v>40326</v>
      </c>
      <c r="B423" s="7">
        <v>3.68</v>
      </c>
      <c r="C423" s="7">
        <v>3.05</v>
      </c>
      <c r="D423" s="7">
        <v>2.71</v>
      </c>
      <c r="E423" s="7">
        <v>4.7699999999999996</v>
      </c>
      <c r="F423" s="7">
        <v>5.0999999999999996</v>
      </c>
      <c r="G423" s="132"/>
      <c r="H423" s="132"/>
    </row>
    <row r="424" spans="1:8" ht="11.25" customHeight="1">
      <c r="A424" s="143">
        <v>40333</v>
      </c>
      <c r="B424" s="7">
        <v>3.65</v>
      </c>
      <c r="C424" s="7">
        <v>3.03</v>
      </c>
      <c r="D424" s="7">
        <v>2.64</v>
      </c>
      <c r="E424" s="7">
        <v>4.6500000000000004</v>
      </c>
      <c r="F424" s="7">
        <v>4.9800000000000004</v>
      </c>
      <c r="G424" s="132"/>
      <c r="H424" s="132"/>
    </row>
    <row r="425" spans="1:8" ht="11.25" customHeight="1">
      <c r="A425" s="143">
        <v>40340</v>
      </c>
      <c r="B425" s="7">
        <v>3.65</v>
      </c>
      <c r="C425" s="7">
        <v>2.96</v>
      </c>
      <c r="D425" s="7">
        <v>2.66</v>
      </c>
      <c r="E425" s="7">
        <v>4.62</v>
      </c>
      <c r="F425" s="7">
        <v>4.99</v>
      </c>
      <c r="G425" s="132"/>
      <c r="H425" s="132"/>
    </row>
    <row r="426" spans="1:8" ht="11.25" customHeight="1">
      <c r="A426" s="143">
        <v>40347</v>
      </c>
      <c r="B426" s="7">
        <v>3.29</v>
      </c>
      <c r="C426" s="7">
        <v>2.78</v>
      </c>
      <c r="D426" s="7">
        <v>2.39</v>
      </c>
      <c r="E426" s="7">
        <v>4.43</v>
      </c>
      <c r="F426" s="7">
        <v>4.84</v>
      </c>
      <c r="G426" s="132"/>
      <c r="H426" s="132"/>
    </row>
    <row r="427" spans="1:8" ht="11.25" customHeight="1">
      <c r="A427" s="143">
        <v>40354</v>
      </c>
      <c r="B427" s="7">
        <v>3.42</v>
      </c>
      <c r="C427" s="7">
        <v>2.9</v>
      </c>
      <c r="D427" s="7">
        <v>2.54</v>
      </c>
      <c r="E427" s="7">
        <v>4.49</v>
      </c>
      <c r="F427" s="7">
        <v>4.8899999999999997</v>
      </c>
      <c r="G427" s="132"/>
      <c r="H427" s="132"/>
    </row>
    <row r="428" spans="1:8" ht="11.25" customHeight="1">
      <c r="A428" s="143">
        <v>40361</v>
      </c>
      <c r="B428" s="7">
        <v>3.41</v>
      </c>
      <c r="C428" s="7">
        <v>2.99</v>
      </c>
      <c r="D428" s="7">
        <v>2.5299999999999998</v>
      </c>
      <c r="E428" s="7">
        <v>4.54</v>
      </c>
      <c r="F428" s="7">
        <v>4.8899999999999997</v>
      </c>
      <c r="G428" s="132"/>
      <c r="H428" s="132"/>
    </row>
    <row r="429" spans="1:8" ht="11.25" customHeight="1">
      <c r="A429" s="143">
        <v>40368</v>
      </c>
      <c r="B429" s="7">
        <v>3.43</v>
      </c>
      <c r="C429" s="7">
        <v>2.99</v>
      </c>
      <c r="D429" s="7">
        <v>2.63</v>
      </c>
      <c r="E429" s="7">
        <v>4.59</v>
      </c>
      <c r="F429" s="7">
        <v>4.91</v>
      </c>
      <c r="G429" s="132"/>
      <c r="H429" s="132"/>
    </row>
    <row r="430" spans="1:8" ht="11.25" customHeight="1">
      <c r="A430" s="143">
        <v>40375</v>
      </c>
      <c r="B430" s="7">
        <v>3.43</v>
      </c>
      <c r="C430" s="7">
        <v>3.08</v>
      </c>
      <c r="D430" s="7">
        <v>2.6</v>
      </c>
      <c r="E430" s="7">
        <v>4.5599999999999996</v>
      </c>
      <c r="F430" s="7">
        <v>4.96</v>
      </c>
      <c r="G430" s="132"/>
      <c r="H430" s="132"/>
    </row>
    <row r="431" spans="1:8" ht="11.25" customHeight="1">
      <c r="A431" s="143">
        <v>40382</v>
      </c>
      <c r="B431" s="7">
        <v>3.27</v>
      </c>
      <c r="C431" s="7">
        <v>2.95</v>
      </c>
      <c r="D431" s="7">
        <v>2.4300000000000002</v>
      </c>
      <c r="E431" s="7">
        <v>4.4800000000000004</v>
      </c>
      <c r="F431" s="7">
        <v>4.91</v>
      </c>
      <c r="G431" s="132"/>
      <c r="H431" s="132"/>
    </row>
    <row r="432" spans="1:8" ht="11.25" customHeight="1">
      <c r="A432" s="143">
        <v>40389</v>
      </c>
      <c r="B432" s="7">
        <v>3.25</v>
      </c>
      <c r="C432" s="7">
        <v>2.98</v>
      </c>
      <c r="D432" s="7">
        <v>2.48</v>
      </c>
      <c r="E432" s="7">
        <v>4.42</v>
      </c>
      <c r="F432" s="7">
        <v>4.8600000000000003</v>
      </c>
      <c r="G432" s="132"/>
      <c r="H432" s="132"/>
    </row>
    <row r="433" spans="1:8" ht="11.25" customHeight="1">
      <c r="A433" s="143">
        <v>40396</v>
      </c>
      <c r="B433" s="7">
        <v>3.36</v>
      </c>
      <c r="C433" s="7">
        <v>3.01</v>
      </c>
      <c r="D433" s="7">
        <v>2.52</v>
      </c>
      <c r="E433" s="7">
        <v>4.4000000000000004</v>
      </c>
      <c r="F433" s="7">
        <v>4.8099999999999996</v>
      </c>
      <c r="G433" s="132"/>
      <c r="H433" s="132"/>
    </row>
    <row r="434" spans="1:8" ht="11.25" customHeight="1">
      <c r="A434" s="143">
        <v>40403</v>
      </c>
      <c r="B434" s="7">
        <v>3.41</v>
      </c>
      <c r="C434" s="7">
        <v>3.12</v>
      </c>
      <c r="D434" s="7">
        <v>2.5499999999999998</v>
      </c>
      <c r="E434" s="7">
        <v>4.49</v>
      </c>
      <c r="F434" s="7">
        <v>4.8099999999999996</v>
      </c>
      <c r="G434" s="132"/>
      <c r="H434" s="132"/>
    </row>
    <row r="435" spans="1:8" ht="11.25" customHeight="1">
      <c r="A435" s="143">
        <v>40410</v>
      </c>
      <c r="B435" s="7">
        <v>3.24</v>
      </c>
      <c r="C435" s="7">
        <v>2.86</v>
      </c>
      <c r="D435" s="7">
        <v>2.36</v>
      </c>
      <c r="E435" s="7">
        <v>4.28</v>
      </c>
      <c r="F435" s="7">
        <v>4.54</v>
      </c>
      <c r="G435" s="132"/>
      <c r="H435" s="132"/>
    </row>
    <row r="436" spans="1:8" ht="11.25" customHeight="1">
      <c r="A436" s="143">
        <v>40417</v>
      </c>
      <c r="B436" s="7">
        <v>3.09</v>
      </c>
      <c r="C436" s="7">
        <v>2.6</v>
      </c>
      <c r="D436" s="7">
        <v>2.2799999999999998</v>
      </c>
      <c r="E436" s="7">
        <v>4.09</v>
      </c>
      <c r="F436" s="7">
        <v>4.25</v>
      </c>
      <c r="G436" s="132"/>
      <c r="H436" s="132"/>
    </row>
    <row r="437" spans="1:8" ht="11.25" customHeight="1">
      <c r="A437" s="143">
        <v>40424</v>
      </c>
      <c r="B437" s="7">
        <v>2.82</v>
      </c>
      <c r="C437" s="7">
        <v>2.4500000000000002</v>
      </c>
      <c r="D437" s="7">
        <v>2.08</v>
      </c>
      <c r="E437" s="7">
        <v>3.88</v>
      </c>
      <c r="F437" s="7">
        <v>4.07</v>
      </c>
      <c r="G437" s="132"/>
      <c r="H437" s="132"/>
    </row>
    <row r="438" spans="1:8" ht="11.25" customHeight="1">
      <c r="A438" s="143">
        <v>40431</v>
      </c>
      <c r="B438" s="7">
        <v>2.8</v>
      </c>
      <c r="C438" s="7">
        <v>2.4</v>
      </c>
      <c r="D438" s="7">
        <v>2</v>
      </c>
      <c r="E438" s="7">
        <v>3.78</v>
      </c>
      <c r="F438" s="7">
        <v>4.08</v>
      </c>
      <c r="G438" s="132"/>
      <c r="H438" s="132"/>
    </row>
    <row r="439" spans="1:8">
      <c r="A439" s="143">
        <v>40438</v>
      </c>
      <c r="B439" s="7">
        <v>2.72</v>
      </c>
      <c r="C439" s="7">
        <v>2.41</v>
      </c>
      <c r="D439" s="7">
        <v>1.94</v>
      </c>
      <c r="E439" s="7">
        <v>3.68</v>
      </c>
      <c r="F439" s="7">
        <v>4.1100000000000003</v>
      </c>
      <c r="G439" s="132"/>
      <c r="H439" s="132"/>
    </row>
    <row r="440" spans="1:8" ht="15.75" customHeight="1">
      <c r="A440" s="143">
        <v>40445</v>
      </c>
      <c r="B440" s="7">
        <v>3.74</v>
      </c>
      <c r="C440" s="7">
        <v>3.46</v>
      </c>
      <c r="D440" s="7">
        <v>2.95</v>
      </c>
      <c r="E440" s="7">
        <v>4.68</v>
      </c>
      <c r="F440" s="7">
        <v>5.0999999999999996</v>
      </c>
      <c r="G440" s="132"/>
      <c r="H440" s="132"/>
    </row>
    <row r="441" spans="1:8">
      <c r="A441" s="143">
        <v>40452</v>
      </c>
      <c r="B441" s="7">
        <v>3.88</v>
      </c>
      <c r="C441" s="7">
        <v>3.62</v>
      </c>
      <c r="D441" s="7">
        <v>3.1</v>
      </c>
      <c r="E441" s="7">
        <v>4.7300000000000004</v>
      </c>
      <c r="F441" s="7">
        <v>5.2</v>
      </c>
      <c r="G441" s="132"/>
      <c r="H441" s="132"/>
    </row>
    <row r="442" spans="1:8">
      <c r="A442" s="143">
        <v>40459</v>
      </c>
      <c r="B442" s="7">
        <v>4.3099999999999996</v>
      </c>
      <c r="C442" s="7">
        <v>4.1500000000000004</v>
      </c>
      <c r="D442" s="7">
        <v>3.6</v>
      </c>
      <c r="E442" s="7">
        <v>5.1100000000000003</v>
      </c>
      <c r="F442" s="7">
        <v>5.7</v>
      </c>
      <c r="G442" s="132"/>
      <c r="H442" s="132"/>
    </row>
    <row r="443" spans="1:8">
      <c r="A443" s="143">
        <v>40466</v>
      </c>
      <c r="B443" s="7">
        <v>4.03</v>
      </c>
      <c r="C443" s="7">
        <v>3.8</v>
      </c>
      <c r="D443" s="7">
        <v>3.35</v>
      </c>
      <c r="E443" s="7">
        <v>4.99</v>
      </c>
      <c r="F443" s="7">
        <v>5.52</v>
      </c>
      <c r="G443" s="132"/>
      <c r="H443" s="132"/>
    </row>
    <row r="444" spans="1:8">
      <c r="A444" s="143">
        <v>40473</v>
      </c>
      <c r="B444" s="7">
        <v>3.93</v>
      </c>
      <c r="C444" s="7">
        <v>3.81</v>
      </c>
      <c r="D444" s="7">
        <v>3.35</v>
      </c>
      <c r="E444" s="7">
        <v>4.93</v>
      </c>
      <c r="F444" s="7">
        <v>5.52</v>
      </c>
      <c r="G444" s="132"/>
      <c r="H444" s="132"/>
    </row>
    <row r="445" spans="1:8">
      <c r="A445" s="143">
        <v>40480</v>
      </c>
      <c r="B445" s="7">
        <v>3.98</v>
      </c>
      <c r="C445" s="7">
        <v>3.87</v>
      </c>
      <c r="D445" s="7">
        <v>3.32</v>
      </c>
      <c r="E445" s="7">
        <v>5.04</v>
      </c>
      <c r="F445" s="7">
        <v>5.57</v>
      </c>
      <c r="G445" s="132"/>
      <c r="H445" s="132"/>
    </row>
    <row r="446" spans="1:8">
      <c r="A446" s="143">
        <v>40487</v>
      </c>
      <c r="B446" s="7">
        <v>3.34</v>
      </c>
      <c r="C446" s="7">
        <v>3.17</v>
      </c>
      <c r="D446" s="7">
        <v>2.67</v>
      </c>
      <c r="E446" s="7">
        <v>4.34</v>
      </c>
      <c r="F446" s="7">
        <v>4.82</v>
      </c>
      <c r="G446" s="132"/>
      <c r="H446" s="132"/>
    </row>
    <row r="447" spans="1:8">
      <c r="A447" s="143">
        <v>40494</v>
      </c>
      <c r="B447" s="7">
        <v>3.48</v>
      </c>
      <c r="C447" s="7">
        <v>3.22</v>
      </c>
      <c r="D447" s="7">
        <v>2.69</v>
      </c>
      <c r="E447" s="7">
        <v>4.53</v>
      </c>
      <c r="F447" s="7">
        <v>4.9800000000000004</v>
      </c>
      <c r="G447" s="132"/>
      <c r="H447" s="132"/>
    </row>
    <row r="448" spans="1:8">
      <c r="A448" s="143">
        <v>40501</v>
      </c>
      <c r="B448" s="7">
        <v>3.31</v>
      </c>
      <c r="C448" s="7">
        <v>3.13</v>
      </c>
      <c r="D448" s="7">
        <v>2.5299999999999998</v>
      </c>
      <c r="E448" s="7">
        <v>4.51</v>
      </c>
      <c r="F448" s="7">
        <v>4.95</v>
      </c>
      <c r="G448" s="132"/>
      <c r="H448" s="132"/>
    </row>
    <row r="449" spans="1:8">
      <c r="A449" s="143">
        <v>40508</v>
      </c>
      <c r="B449" s="7">
        <v>3.06</v>
      </c>
      <c r="C449" s="7">
        <v>2.86</v>
      </c>
      <c r="D449" s="7">
        <v>2.29</v>
      </c>
      <c r="E449" s="7">
        <v>4.17</v>
      </c>
      <c r="F449" s="7">
        <v>4.5599999999999996</v>
      </c>
      <c r="G449" s="132"/>
      <c r="H449" s="132"/>
    </row>
    <row r="450" spans="1:8">
      <c r="A450" s="143">
        <v>40515</v>
      </c>
      <c r="B450" s="7">
        <v>2.82</v>
      </c>
      <c r="C450" s="7">
        <v>2.64</v>
      </c>
      <c r="D450" s="7">
        <v>2.16</v>
      </c>
      <c r="E450" s="7">
        <v>4.0599999999999996</v>
      </c>
      <c r="F450" s="7">
        <v>4.5</v>
      </c>
      <c r="G450" s="132"/>
      <c r="H450" s="132"/>
    </row>
    <row r="451" spans="1:8">
      <c r="A451" s="143">
        <v>40522</v>
      </c>
      <c r="B451" s="7">
        <v>2.68</v>
      </c>
      <c r="C451" s="7">
        <v>2.31</v>
      </c>
      <c r="D451" s="7">
        <v>2.0299999999999998</v>
      </c>
      <c r="E451" s="7">
        <v>3.98</v>
      </c>
      <c r="F451" s="7">
        <v>4.45</v>
      </c>
      <c r="G451" s="132"/>
      <c r="H451" s="132"/>
    </row>
    <row r="452" spans="1:8">
      <c r="A452" s="143">
        <v>40529</v>
      </c>
      <c r="B452" s="7">
        <v>2.84</v>
      </c>
      <c r="C452" s="7">
        <v>2.54</v>
      </c>
      <c r="D452" s="7">
        <v>2.23</v>
      </c>
      <c r="E452" s="7">
        <v>4.0199999999999996</v>
      </c>
      <c r="F452" s="7">
        <v>4.6900000000000004</v>
      </c>
      <c r="G452" s="132"/>
      <c r="H452" s="132"/>
    </row>
    <row r="453" spans="1:8">
      <c r="A453" s="143">
        <v>40535</v>
      </c>
      <c r="B453" s="7">
        <v>2.81</v>
      </c>
      <c r="C453" s="7">
        <v>2.38</v>
      </c>
      <c r="D453" s="7">
        <v>2.21</v>
      </c>
      <c r="E453" s="7">
        <v>4.13</v>
      </c>
      <c r="F453" s="7">
        <v>4.67</v>
      </c>
      <c r="G453" s="132"/>
      <c r="H453" s="132"/>
    </row>
    <row r="454" spans="1:8">
      <c r="A454" s="143">
        <v>40546</v>
      </c>
      <c r="B454" s="7">
        <v>2.66</v>
      </c>
      <c r="C454" s="7">
        <v>2.25</v>
      </c>
      <c r="D454" s="7">
        <v>2.11</v>
      </c>
      <c r="E454" s="7">
        <v>3.96</v>
      </c>
      <c r="F454" s="7">
        <v>4.49</v>
      </c>
      <c r="G454" s="132"/>
      <c r="H454" s="132"/>
    </row>
    <row r="455" spans="1:8">
      <c r="A455" s="143">
        <v>40550</v>
      </c>
      <c r="B455" s="7">
        <v>2.87</v>
      </c>
      <c r="C455" s="7">
        <v>2.4</v>
      </c>
      <c r="D455" s="7">
        <v>2.13</v>
      </c>
      <c r="E455" s="7">
        <v>4.03</v>
      </c>
      <c r="F455" s="7">
        <v>4.55</v>
      </c>
      <c r="G455" s="132"/>
      <c r="H455" s="132"/>
    </row>
    <row r="456" spans="1:8">
      <c r="A456" s="143">
        <v>40557</v>
      </c>
      <c r="B456" s="7">
        <v>2.87</v>
      </c>
      <c r="C456" s="7">
        <v>2.5299999999999998</v>
      </c>
      <c r="D456" s="7">
        <v>2.1800000000000002</v>
      </c>
      <c r="E456" s="7">
        <v>4.08</v>
      </c>
      <c r="F456" s="7">
        <v>4.6900000000000004</v>
      </c>
      <c r="G456" s="132"/>
      <c r="H456" s="132"/>
    </row>
    <row r="457" spans="1:8">
      <c r="A457" s="143">
        <v>40564</v>
      </c>
      <c r="B457" s="7">
        <v>2.64</v>
      </c>
      <c r="C457" s="7">
        <v>2.36</v>
      </c>
      <c r="D457" s="7">
        <v>2.0099999999999998</v>
      </c>
      <c r="E457" s="7">
        <v>3.95</v>
      </c>
      <c r="F457" s="7">
        <v>4.59</v>
      </c>
    </row>
    <row r="458" spans="1:8">
      <c r="A458" s="143">
        <v>40571</v>
      </c>
      <c r="B458" s="7">
        <v>2.75</v>
      </c>
      <c r="C458" s="7">
        <v>2.54</v>
      </c>
      <c r="D458" s="7">
        <v>2.15</v>
      </c>
      <c r="E458" s="7">
        <v>4.05</v>
      </c>
      <c r="F458" s="7">
        <v>4.6900000000000004</v>
      </c>
    </row>
    <row r="459" spans="1:8">
      <c r="A459" s="143">
        <v>40578</v>
      </c>
      <c r="B459" s="7">
        <v>2.9</v>
      </c>
      <c r="C459" s="7">
        <v>2.48</v>
      </c>
      <c r="D459" s="7">
        <v>2.25</v>
      </c>
      <c r="E459" s="7">
        <v>4.2699999999999996</v>
      </c>
      <c r="F459" s="7">
        <v>4.8899999999999997</v>
      </c>
    </row>
    <row r="460" spans="1:8">
      <c r="A460" s="143">
        <v>40585</v>
      </c>
      <c r="B460" s="7">
        <v>3</v>
      </c>
      <c r="C460" s="7">
        <v>2.63</v>
      </c>
      <c r="D460" s="7">
        <v>2.34</v>
      </c>
      <c r="E460" s="7">
        <v>4.32</v>
      </c>
      <c r="F460" s="7">
        <v>4.97</v>
      </c>
    </row>
    <row r="461" spans="1:8">
      <c r="A461" s="143">
        <v>40592</v>
      </c>
      <c r="B461" s="7">
        <v>3.13</v>
      </c>
      <c r="C461" s="7">
        <v>2.79</v>
      </c>
      <c r="D461" s="7">
        <v>2.48</v>
      </c>
      <c r="E461" s="7">
        <v>4.4800000000000004</v>
      </c>
      <c r="F461" s="7">
        <v>5.09</v>
      </c>
    </row>
    <row r="462" spans="1:8" ht="13.5" customHeight="1">
      <c r="A462" s="143">
        <v>40599</v>
      </c>
      <c r="B462" s="7">
        <v>3.19</v>
      </c>
      <c r="C462" s="7">
        <v>2.91</v>
      </c>
      <c r="D462" s="7">
        <v>2.5499999999999998</v>
      </c>
      <c r="E462" s="7">
        <v>4.43</v>
      </c>
      <c r="F462" s="7">
        <v>5.09</v>
      </c>
    </row>
    <row r="463" spans="1:8">
      <c r="A463" s="143">
        <v>40606</v>
      </c>
      <c r="B463" s="7">
        <v>3.07</v>
      </c>
      <c r="C463" s="7">
        <v>2.86</v>
      </c>
      <c r="D463" s="7">
        <v>2.56</v>
      </c>
      <c r="E463" s="7">
        <v>4.45</v>
      </c>
      <c r="F463" s="7">
        <v>5.08</v>
      </c>
    </row>
    <row r="464" spans="1:8">
      <c r="A464" s="143">
        <v>40613</v>
      </c>
      <c r="B464" s="7">
        <v>3.15</v>
      </c>
      <c r="C464" s="7">
        <v>2.95</v>
      </c>
      <c r="D464" s="7">
        <v>2.63</v>
      </c>
      <c r="E464" s="7">
        <v>4.5199999999999996</v>
      </c>
      <c r="F464" s="7">
        <v>5.13</v>
      </c>
    </row>
    <row r="465" spans="1:6" ht="12" customHeight="1">
      <c r="A465" s="143">
        <v>40620</v>
      </c>
      <c r="B465" s="7">
        <v>3.26</v>
      </c>
      <c r="C465" s="7">
        <v>3.16</v>
      </c>
      <c r="D465" s="7">
        <v>2.84</v>
      </c>
      <c r="E465" s="7">
        <v>4.6500000000000004</v>
      </c>
      <c r="F465" s="7">
        <v>5.26</v>
      </c>
    </row>
    <row r="466" spans="1:6">
      <c r="A466" s="143">
        <v>40627</v>
      </c>
      <c r="B466" s="7">
        <v>3.19</v>
      </c>
      <c r="C466" s="7">
        <v>3.01</v>
      </c>
      <c r="D466" s="7">
        <v>2.86</v>
      </c>
      <c r="E466" s="7">
        <v>4.58</v>
      </c>
      <c r="F466" s="7">
        <v>5.26</v>
      </c>
    </row>
    <row r="467" spans="1:6">
      <c r="A467" s="51"/>
    </row>
    <row r="468" spans="1:6">
      <c r="A468" s="51"/>
    </row>
    <row r="469" spans="1:6">
      <c r="A469" s="51"/>
      <c r="B469" s="54" t="s">
        <v>99</v>
      </c>
      <c r="C469" s="3"/>
      <c r="D469" s="3"/>
      <c r="E469" s="3"/>
      <c r="F469" s="3"/>
    </row>
    <row r="470" spans="1:6" ht="38.25" customHeight="1">
      <c r="A470" s="51"/>
      <c r="B470" s="199" t="s">
        <v>194</v>
      </c>
      <c r="C470" s="203"/>
      <c r="D470" s="203"/>
      <c r="E470" s="203"/>
      <c r="F470" s="203"/>
    </row>
    <row r="471" spans="1:6">
      <c r="A471" s="51"/>
    </row>
    <row r="472" spans="1:6">
      <c r="A472" s="51"/>
    </row>
    <row r="473" spans="1:6">
      <c r="A473" s="51"/>
    </row>
    <row r="474" spans="1:6">
      <c r="A474" s="51"/>
    </row>
    <row r="475" spans="1:6">
      <c r="A475" s="51"/>
    </row>
    <row r="476" spans="1:6">
      <c r="A476" s="51"/>
    </row>
    <row r="477" spans="1:6">
      <c r="A477" s="51"/>
    </row>
    <row r="478" spans="1:6">
      <c r="A478" s="51"/>
    </row>
    <row r="479" spans="1:6">
      <c r="A479" s="51"/>
    </row>
    <row r="480" spans="1:6">
      <c r="A480" s="51"/>
    </row>
    <row r="481" spans="1:1">
      <c r="A481" s="51"/>
    </row>
    <row r="482" spans="1:1">
      <c r="A482" s="51"/>
    </row>
    <row r="483" spans="1:1">
      <c r="A483" s="51"/>
    </row>
    <row r="484" spans="1:1">
      <c r="A484" s="51"/>
    </row>
    <row r="485" spans="1:1">
      <c r="A485" s="51"/>
    </row>
    <row r="486" spans="1:1">
      <c r="A486" s="51"/>
    </row>
    <row r="487" spans="1:1">
      <c r="A487" s="51"/>
    </row>
    <row r="488" spans="1:1">
      <c r="A488" s="51"/>
    </row>
    <row r="489" spans="1:1">
      <c r="A489" s="51"/>
    </row>
    <row r="490" spans="1:1">
      <c r="A490" s="51"/>
    </row>
    <row r="491" spans="1:1">
      <c r="A491" s="51"/>
    </row>
    <row r="492" spans="1:1">
      <c r="A492" s="51"/>
    </row>
    <row r="493" spans="1:1">
      <c r="A493" s="51"/>
    </row>
    <row r="494" spans="1:1">
      <c r="A494" s="51"/>
    </row>
    <row r="495" spans="1:1">
      <c r="A495" s="51"/>
    </row>
    <row r="496" spans="1:1">
      <c r="A496" s="51"/>
    </row>
    <row r="497" spans="1:1">
      <c r="A497" s="51"/>
    </row>
    <row r="498" spans="1:1">
      <c r="A498" s="51"/>
    </row>
    <row r="499" spans="1:1">
      <c r="A499" s="51"/>
    </row>
    <row r="500" spans="1:1">
      <c r="A500" s="51"/>
    </row>
    <row r="501" spans="1:1">
      <c r="A501" s="51"/>
    </row>
    <row r="502" spans="1:1">
      <c r="A502" s="51"/>
    </row>
    <row r="503" spans="1:1">
      <c r="A503" s="51"/>
    </row>
    <row r="504" spans="1:1">
      <c r="A504" s="51"/>
    </row>
    <row r="505" spans="1:1">
      <c r="A505" s="51"/>
    </row>
    <row r="506" spans="1:1">
      <c r="A506" s="51"/>
    </row>
    <row r="507" spans="1:1">
      <c r="A507" s="51"/>
    </row>
    <row r="508" spans="1:1">
      <c r="A508" s="51"/>
    </row>
    <row r="509" spans="1:1">
      <c r="A509" s="51"/>
    </row>
    <row r="510" spans="1:1">
      <c r="A510" s="51"/>
    </row>
    <row r="511" spans="1:1">
      <c r="A511" s="51"/>
    </row>
    <row r="512" spans="1:1">
      <c r="A512" s="51"/>
    </row>
    <row r="513" spans="1:1">
      <c r="A513" s="51"/>
    </row>
    <row r="514" spans="1:1">
      <c r="A514" s="51"/>
    </row>
    <row r="515" spans="1:1">
      <c r="A515" s="51"/>
    </row>
    <row r="516" spans="1:1">
      <c r="A516" s="51"/>
    </row>
    <row r="517" spans="1:1">
      <c r="A517" s="51"/>
    </row>
    <row r="518" spans="1:1">
      <c r="A518" s="51"/>
    </row>
    <row r="519" spans="1:1">
      <c r="A519" s="51"/>
    </row>
    <row r="520" spans="1:1">
      <c r="A520" s="51"/>
    </row>
    <row r="521" spans="1:1">
      <c r="A521" s="51"/>
    </row>
    <row r="522" spans="1:1">
      <c r="A522" s="51"/>
    </row>
  </sheetData>
  <mergeCells count="1">
    <mergeCell ref="B470:F470"/>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F58"/>
  <sheetViews>
    <sheetView workbookViewId="0">
      <pane xSplit="1" ySplit="6" topLeftCell="B28" activePane="bottomRight" state="frozen"/>
      <selection pane="topRight"/>
      <selection pane="bottomLeft"/>
      <selection pane="bottomRight"/>
    </sheetView>
  </sheetViews>
  <sheetFormatPr defaultRowHeight="11.25"/>
  <cols>
    <col min="1" max="1" width="9.140625" style="3"/>
    <col min="2" max="4" width="12.7109375" style="33" customWidth="1"/>
    <col min="5" max="16384" width="9.140625" style="3"/>
  </cols>
  <sheetData>
    <row r="1" spans="1:6">
      <c r="A1" s="1" t="s">
        <v>7</v>
      </c>
    </row>
    <row r="2" spans="1:6">
      <c r="A2" s="1" t="s">
        <v>29</v>
      </c>
      <c r="D2" s="26"/>
    </row>
    <row r="3" spans="1:6">
      <c r="A3" s="3" t="s">
        <v>44</v>
      </c>
      <c r="D3" s="22"/>
    </row>
    <row r="4" spans="1:6">
      <c r="A4" s="3" t="s">
        <v>16</v>
      </c>
      <c r="D4" s="22"/>
    </row>
    <row r="5" spans="1:6">
      <c r="A5" s="74"/>
      <c r="D5" s="22"/>
    </row>
    <row r="6" spans="1:6">
      <c r="B6" s="73" t="s">
        <v>6</v>
      </c>
      <c r="C6" s="73" t="s">
        <v>30</v>
      </c>
      <c r="D6" s="73" t="s">
        <v>5</v>
      </c>
      <c r="E6" s="73"/>
      <c r="F6" s="73"/>
    </row>
    <row r="7" spans="1:6" ht="15" customHeight="1">
      <c r="A7" s="20">
        <v>35520</v>
      </c>
      <c r="B7" s="75">
        <v>8.74</v>
      </c>
      <c r="C7" s="75">
        <v>12.97</v>
      </c>
      <c r="D7" s="75">
        <v>9.02</v>
      </c>
      <c r="F7" s="33"/>
    </row>
    <row r="8" spans="1:6" ht="11.25" customHeight="1">
      <c r="A8" s="20">
        <v>35611</v>
      </c>
      <c r="B8" s="75">
        <v>9.77</v>
      </c>
      <c r="C8" s="75">
        <v>13.93</v>
      </c>
      <c r="D8" s="75">
        <v>8.4</v>
      </c>
      <c r="F8" s="33"/>
    </row>
    <row r="9" spans="1:6" ht="11.25" customHeight="1">
      <c r="A9" s="20">
        <v>35703</v>
      </c>
      <c r="B9" s="75">
        <v>9.2899999999999991</v>
      </c>
      <c r="C9" s="75">
        <v>14.84</v>
      </c>
      <c r="D9" s="75">
        <v>8.2200000000000006</v>
      </c>
      <c r="F9" s="33"/>
    </row>
    <row r="10" spans="1:6" ht="11.25" customHeight="1">
      <c r="A10" s="20">
        <v>35795</v>
      </c>
      <c r="B10" s="75">
        <v>11.79</v>
      </c>
      <c r="C10" s="75">
        <v>16.91</v>
      </c>
      <c r="D10" s="75">
        <v>10.06</v>
      </c>
      <c r="F10" s="33"/>
    </row>
    <row r="11" spans="1:6" ht="15" customHeight="1">
      <c r="A11" s="20">
        <v>35885</v>
      </c>
      <c r="B11" s="75">
        <v>11.98</v>
      </c>
      <c r="C11" s="75">
        <v>17.59</v>
      </c>
      <c r="D11" s="75">
        <v>10.75</v>
      </c>
      <c r="F11" s="33"/>
    </row>
    <row r="12" spans="1:6" ht="11.25" customHeight="1">
      <c r="A12" s="20">
        <v>35976</v>
      </c>
      <c r="B12" s="75">
        <v>13.01</v>
      </c>
      <c r="C12" s="75">
        <v>20</v>
      </c>
      <c r="D12" s="75">
        <v>11.82</v>
      </c>
      <c r="F12" s="33"/>
    </row>
    <row r="13" spans="1:6" ht="11.25" customHeight="1">
      <c r="A13" s="20">
        <v>36068</v>
      </c>
      <c r="B13" s="75">
        <v>14.64</v>
      </c>
      <c r="C13" s="75">
        <v>21.43</v>
      </c>
      <c r="D13" s="75">
        <v>12.23</v>
      </c>
      <c r="F13" s="33"/>
    </row>
    <row r="14" spans="1:6" ht="11.25" customHeight="1">
      <c r="A14" s="20">
        <v>36160</v>
      </c>
      <c r="B14" s="75">
        <v>15.14</v>
      </c>
      <c r="C14" s="75">
        <v>20.81</v>
      </c>
      <c r="D14" s="75">
        <v>14.58</v>
      </c>
      <c r="F14" s="33"/>
    </row>
    <row r="15" spans="1:6" ht="15" customHeight="1">
      <c r="A15" s="20">
        <v>36250</v>
      </c>
      <c r="B15" s="75">
        <v>16.03</v>
      </c>
      <c r="C15" s="75">
        <v>23.3</v>
      </c>
      <c r="D15" s="75">
        <v>13.29</v>
      </c>
      <c r="F15" s="33"/>
    </row>
    <row r="16" spans="1:6" ht="11.25" customHeight="1">
      <c r="A16" s="20">
        <v>36341</v>
      </c>
      <c r="B16" s="75">
        <v>17.940000000000001</v>
      </c>
      <c r="C16" s="75">
        <v>26.35</v>
      </c>
      <c r="D16" s="75">
        <v>15.71</v>
      </c>
      <c r="F16" s="33"/>
    </row>
    <row r="17" spans="1:6" ht="11.25" customHeight="1">
      <c r="A17" s="20">
        <v>36433</v>
      </c>
      <c r="B17" s="75">
        <v>17.48</v>
      </c>
      <c r="C17" s="75">
        <v>25.46</v>
      </c>
      <c r="D17" s="75">
        <v>18.579999999999998</v>
      </c>
      <c r="F17" s="33"/>
    </row>
    <row r="18" spans="1:6" ht="11.25" customHeight="1">
      <c r="A18" s="20">
        <v>36525</v>
      </c>
      <c r="B18" s="75">
        <v>17.29</v>
      </c>
      <c r="C18" s="75">
        <v>24.86</v>
      </c>
      <c r="D18" s="75">
        <v>17.96</v>
      </c>
      <c r="F18" s="33"/>
    </row>
    <row r="19" spans="1:6" ht="15" customHeight="1">
      <c r="A19" s="20">
        <v>36616</v>
      </c>
      <c r="B19" s="75">
        <v>16.649999999999999</v>
      </c>
      <c r="C19" s="75">
        <v>24.68</v>
      </c>
      <c r="D19" s="75">
        <v>21.99</v>
      </c>
      <c r="F19" s="33"/>
    </row>
    <row r="20" spans="1:6" ht="11.25" customHeight="1">
      <c r="A20" s="20">
        <v>36707</v>
      </c>
      <c r="B20" s="75">
        <v>16.510000000000002</v>
      </c>
      <c r="C20" s="75">
        <v>23.29</v>
      </c>
      <c r="D20" s="75">
        <v>20.63</v>
      </c>
      <c r="F20" s="33"/>
    </row>
    <row r="21" spans="1:6" ht="11.25" customHeight="1">
      <c r="A21" s="20">
        <v>36799</v>
      </c>
      <c r="B21" s="75">
        <v>20.010000000000002</v>
      </c>
      <c r="C21" s="75">
        <v>26.29</v>
      </c>
      <c r="D21" s="75">
        <v>21.44</v>
      </c>
      <c r="F21" s="33"/>
    </row>
    <row r="22" spans="1:6" ht="11.25" customHeight="1">
      <c r="A22" s="20">
        <v>36891</v>
      </c>
      <c r="B22" s="75">
        <v>17.25</v>
      </c>
      <c r="C22" s="75">
        <v>22.47</v>
      </c>
      <c r="D22" s="75">
        <v>17.579999999999998</v>
      </c>
      <c r="F22" s="33"/>
    </row>
    <row r="23" spans="1:6" ht="15" customHeight="1">
      <c r="A23" s="20">
        <v>36981</v>
      </c>
      <c r="B23" s="33">
        <v>19.899999999999999</v>
      </c>
      <c r="C23" s="33">
        <v>24.95</v>
      </c>
      <c r="D23" s="33">
        <v>14.63</v>
      </c>
      <c r="E23" s="33"/>
      <c r="F23" s="33"/>
    </row>
    <row r="24" spans="1:6" ht="11.25" customHeight="1">
      <c r="A24" s="20">
        <v>37072</v>
      </c>
      <c r="B24" s="33">
        <v>22.5</v>
      </c>
      <c r="C24" s="33">
        <v>24.15</v>
      </c>
      <c r="D24" s="33">
        <v>16.75</v>
      </c>
      <c r="E24" s="33"/>
      <c r="F24" s="33"/>
    </row>
    <row r="25" spans="1:6" ht="11.25" customHeight="1">
      <c r="A25" s="20">
        <v>37164</v>
      </c>
      <c r="B25" s="33">
        <v>17.739999999999998</v>
      </c>
      <c r="C25" s="33">
        <v>18.170000000000002</v>
      </c>
      <c r="D25" s="33">
        <v>14.01</v>
      </c>
      <c r="E25" s="33"/>
      <c r="F25" s="33"/>
    </row>
    <row r="26" spans="1:6" ht="11.25" customHeight="1">
      <c r="A26" s="20">
        <v>37256</v>
      </c>
      <c r="B26" s="33">
        <v>19.190000000000001</v>
      </c>
      <c r="C26" s="33">
        <v>20.67</v>
      </c>
      <c r="D26" s="33">
        <v>15.46</v>
      </c>
      <c r="E26" s="33"/>
      <c r="F26" s="33"/>
    </row>
    <row r="27" spans="1:6" ht="15" customHeight="1">
      <c r="A27" s="20">
        <v>37346</v>
      </c>
      <c r="B27" s="33">
        <v>15.41</v>
      </c>
      <c r="C27" s="33">
        <v>13.71</v>
      </c>
      <c r="D27" s="33">
        <v>15.7</v>
      </c>
      <c r="E27" s="33"/>
      <c r="F27" s="33"/>
    </row>
    <row r="28" spans="1:6" ht="11.25" customHeight="1">
      <c r="A28" s="20">
        <v>37437</v>
      </c>
      <c r="B28" s="33">
        <v>5.42</v>
      </c>
      <c r="C28" s="33">
        <v>2.76</v>
      </c>
      <c r="D28" s="33">
        <v>11.54</v>
      </c>
      <c r="E28" s="33"/>
      <c r="F28" s="33"/>
    </row>
    <row r="29" spans="1:6" ht="11.25" customHeight="1">
      <c r="A29" s="20">
        <v>37529</v>
      </c>
      <c r="B29" s="33">
        <v>6.16</v>
      </c>
      <c r="C29" s="33">
        <v>6.76</v>
      </c>
      <c r="D29" s="33">
        <v>9.15</v>
      </c>
      <c r="E29" s="33"/>
      <c r="F29" s="33"/>
    </row>
    <row r="30" spans="1:6" ht="11.25" customHeight="1">
      <c r="A30" s="20">
        <v>37621</v>
      </c>
      <c r="B30" s="33">
        <v>3.17</v>
      </c>
      <c r="C30" s="33">
        <v>0.48</v>
      </c>
      <c r="D30" s="33">
        <v>7.04</v>
      </c>
      <c r="E30" s="33"/>
      <c r="F30" s="33"/>
    </row>
    <row r="31" spans="1:6" ht="15" customHeight="1">
      <c r="A31" s="20">
        <v>37711</v>
      </c>
      <c r="B31" s="33">
        <v>3.29</v>
      </c>
      <c r="C31" s="33">
        <v>1.65</v>
      </c>
      <c r="D31" s="33">
        <v>7.62</v>
      </c>
      <c r="E31" s="33"/>
      <c r="F31" s="33"/>
    </row>
    <row r="32" spans="1:6" ht="11.25" customHeight="1">
      <c r="A32" s="20">
        <v>37802</v>
      </c>
      <c r="B32" s="33">
        <v>10.23</v>
      </c>
      <c r="C32" s="33">
        <v>14.33</v>
      </c>
      <c r="D32" s="33">
        <v>6.66</v>
      </c>
      <c r="E32" s="33"/>
      <c r="F32" s="33"/>
    </row>
    <row r="33" spans="1:6" ht="11.25" customHeight="1">
      <c r="A33" s="20">
        <v>37894</v>
      </c>
      <c r="B33" s="33">
        <v>9.2799999999999994</v>
      </c>
      <c r="C33" s="33">
        <v>15.2</v>
      </c>
      <c r="D33" s="33">
        <v>10.27</v>
      </c>
      <c r="E33" s="33"/>
      <c r="F33" s="33"/>
    </row>
    <row r="34" spans="1:6" ht="11.25" customHeight="1">
      <c r="A34" s="20">
        <v>37986</v>
      </c>
      <c r="B34" s="33">
        <v>11.36</v>
      </c>
      <c r="C34" s="33">
        <v>17.36</v>
      </c>
      <c r="D34" s="33">
        <v>14.75</v>
      </c>
      <c r="E34" s="33"/>
      <c r="F34" s="33"/>
    </row>
    <row r="35" spans="1:6" ht="15" customHeight="1">
      <c r="A35" s="20">
        <v>38077</v>
      </c>
      <c r="B35" s="33">
        <v>15.5</v>
      </c>
      <c r="C35" s="33">
        <v>24.01</v>
      </c>
      <c r="D35" s="33">
        <v>13.42</v>
      </c>
      <c r="E35" s="33"/>
      <c r="F35" s="33"/>
    </row>
    <row r="36" spans="1:6" ht="11.25" customHeight="1">
      <c r="A36" s="20">
        <v>38168</v>
      </c>
      <c r="B36" s="33">
        <v>15.17</v>
      </c>
      <c r="C36" s="33">
        <v>22.73</v>
      </c>
      <c r="D36" s="33">
        <v>2.98</v>
      </c>
      <c r="E36" s="33"/>
      <c r="F36" s="33"/>
    </row>
    <row r="37" spans="1:6" ht="11.25" customHeight="1">
      <c r="A37" s="20">
        <v>38260</v>
      </c>
      <c r="B37" s="33">
        <v>19.14</v>
      </c>
      <c r="C37" s="33">
        <v>22.81</v>
      </c>
      <c r="D37" s="33">
        <v>13.95</v>
      </c>
      <c r="E37" s="33"/>
      <c r="F37" s="33"/>
    </row>
    <row r="38" spans="1:6" ht="11.25" customHeight="1">
      <c r="A38" s="20">
        <v>38352</v>
      </c>
      <c r="B38" s="33">
        <v>19.95</v>
      </c>
      <c r="C38" s="33">
        <v>25.05</v>
      </c>
      <c r="D38" s="33">
        <v>13.59</v>
      </c>
      <c r="E38" s="33"/>
      <c r="F38" s="33"/>
    </row>
    <row r="39" spans="1:6" ht="15" customHeight="1">
      <c r="A39" s="20">
        <v>38442</v>
      </c>
      <c r="B39" s="33">
        <v>20.71</v>
      </c>
      <c r="C39" s="33">
        <v>26.51</v>
      </c>
      <c r="D39" s="33">
        <v>18.440000000000001</v>
      </c>
      <c r="E39" s="33"/>
      <c r="F39" s="33"/>
    </row>
    <row r="40" spans="1:6" ht="11.25" customHeight="1">
      <c r="A40" s="20">
        <v>38533</v>
      </c>
      <c r="B40" s="33">
        <v>25.63</v>
      </c>
      <c r="C40" s="33">
        <v>35.53</v>
      </c>
      <c r="D40" s="33">
        <v>17.87</v>
      </c>
      <c r="E40" s="33"/>
      <c r="F40" s="33"/>
    </row>
    <row r="41" spans="1:6" ht="11.25" customHeight="1">
      <c r="A41" s="20">
        <v>38625</v>
      </c>
      <c r="B41" s="33">
        <v>25</v>
      </c>
      <c r="C41" s="33">
        <v>37.39</v>
      </c>
      <c r="D41" s="33">
        <v>22.97</v>
      </c>
      <c r="E41" s="33"/>
      <c r="F41" s="33"/>
    </row>
    <row r="42" spans="1:6" ht="11.25" customHeight="1">
      <c r="A42" s="20">
        <v>38717</v>
      </c>
      <c r="B42" s="33">
        <v>31.07</v>
      </c>
      <c r="C42" s="33">
        <v>51.81</v>
      </c>
      <c r="D42" s="33">
        <v>23.56</v>
      </c>
      <c r="E42" s="33"/>
      <c r="F42" s="33"/>
    </row>
    <row r="43" spans="1:6" ht="15" customHeight="1">
      <c r="A43" s="20">
        <v>38807</v>
      </c>
      <c r="B43" s="33">
        <v>39.159999999999997</v>
      </c>
      <c r="C43" s="33">
        <v>62.53</v>
      </c>
      <c r="D43" s="33">
        <v>24.96</v>
      </c>
      <c r="E43" s="33"/>
      <c r="F43" s="33"/>
    </row>
    <row r="44" spans="1:6" ht="11.25" customHeight="1">
      <c r="A44" s="20">
        <v>38898</v>
      </c>
      <c r="B44" s="33">
        <v>35.200000000000003</v>
      </c>
      <c r="C44" s="33">
        <v>51.66</v>
      </c>
      <c r="D44" s="33">
        <v>29.42</v>
      </c>
      <c r="E44" s="33"/>
      <c r="F44" s="33"/>
    </row>
    <row r="45" spans="1:6" ht="11.25" customHeight="1">
      <c r="A45" s="20">
        <v>38990</v>
      </c>
      <c r="B45" s="33">
        <v>31.77</v>
      </c>
      <c r="C45" s="33">
        <v>44.64</v>
      </c>
      <c r="D45" s="33">
        <v>23.78</v>
      </c>
      <c r="E45" s="33"/>
      <c r="F45" s="33"/>
    </row>
    <row r="46" spans="1:6" ht="11.25" customHeight="1">
      <c r="A46" s="20">
        <v>39082</v>
      </c>
      <c r="B46" s="33">
        <v>30.98</v>
      </c>
      <c r="C46" s="33">
        <v>39.42</v>
      </c>
      <c r="D46" s="33">
        <v>22.13</v>
      </c>
      <c r="E46" s="33"/>
      <c r="F46" s="33"/>
    </row>
    <row r="47" spans="1:6" ht="15" customHeight="1">
      <c r="A47" s="20">
        <v>39172</v>
      </c>
      <c r="B47" s="33">
        <v>20.04</v>
      </c>
      <c r="C47" s="33">
        <v>22.89</v>
      </c>
      <c r="D47" s="33">
        <v>17.850000000000001</v>
      </c>
      <c r="E47" s="33"/>
      <c r="F47" s="33"/>
    </row>
    <row r="48" spans="1:6" ht="11.25" customHeight="1">
      <c r="A48" s="20">
        <v>39263</v>
      </c>
      <c r="B48" s="33">
        <v>21.17</v>
      </c>
      <c r="C48" s="33">
        <v>25.8</v>
      </c>
      <c r="D48" s="33">
        <v>13.29</v>
      </c>
      <c r="E48" s="33"/>
      <c r="F48" s="33"/>
    </row>
    <row r="49" spans="1:6" ht="11.25" customHeight="1">
      <c r="A49" s="20">
        <v>39355</v>
      </c>
      <c r="B49" s="33">
        <v>23.01</v>
      </c>
      <c r="C49" s="33">
        <v>27.29</v>
      </c>
      <c r="D49" s="33">
        <v>16.3</v>
      </c>
      <c r="E49" s="33"/>
      <c r="F49" s="33"/>
    </row>
    <row r="50" spans="1:6" ht="11.25" customHeight="1">
      <c r="A50" s="20">
        <v>39447</v>
      </c>
      <c r="B50" s="33">
        <v>22.75</v>
      </c>
      <c r="C50" s="33">
        <v>24.77</v>
      </c>
      <c r="D50" s="33">
        <v>16.89</v>
      </c>
      <c r="E50" s="33"/>
      <c r="F50" s="33"/>
    </row>
    <row r="51" spans="1:6" ht="15" customHeight="1">
      <c r="A51" s="32">
        <v>39508</v>
      </c>
      <c r="B51" s="33">
        <v>35.43</v>
      </c>
      <c r="C51" s="33">
        <v>41.06</v>
      </c>
      <c r="D51" s="33">
        <v>23.52</v>
      </c>
      <c r="E51" s="33"/>
      <c r="F51" s="33"/>
    </row>
    <row r="52" spans="1:6">
      <c r="A52" s="32">
        <v>39600</v>
      </c>
      <c r="B52" s="33">
        <v>33.979999999999997</v>
      </c>
      <c r="C52" s="33">
        <v>35.75</v>
      </c>
      <c r="D52" s="33">
        <v>25.27</v>
      </c>
      <c r="E52" s="33"/>
      <c r="F52" s="33"/>
    </row>
    <row r="53" spans="1:6">
      <c r="A53" s="32">
        <v>39692</v>
      </c>
      <c r="B53" s="33">
        <v>47.94</v>
      </c>
      <c r="C53" s="33">
        <v>54.16</v>
      </c>
      <c r="D53" s="33">
        <v>28.01</v>
      </c>
      <c r="E53" s="33"/>
      <c r="F53" s="33"/>
    </row>
    <row r="54" spans="1:6">
      <c r="A54" s="32"/>
      <c r="E54" s="33"/>
      <c r="F54" s="33"/>
    </row>
    <row r="55" spans="1:6">
      <c r="E55" s="33"/>
      <c r="F55" s="33"/>
    </row>
    <row r="56" spans="1:6">
      <c r="B56" s="123" t="s">
        <v>99</v>
      </c>
      <c r="E56" s="33"/>
      <c r="F56" s="33"/>
    </row>
    <row r="57" spans="1:6" ht="11.25" customHeight="1">
      <c r="B57" s="148" t="s">
        <v>211</v>
      </c>
      <c r="E57" s="33"/>
      <c r="F57" s="33"/>
    </row>
    <row r="58" spans="1:6" ht="11.25" customHeight="1">
      <c r="B58" s="148" t="s">
        <v>210</v>
      </c>
      <c r="E58" s="33"/>
      <c r="F58" s="33"/>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I284"/>
  <sheetViews>
    <sheetView workbookViewId="0">
      <pane xSplit="1" ySplit="7" topLeftCell="B254"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9" width="11" style="3" bestFit="1" customWidth="1"/>
    <col min="10" max="16384" width="9.140625" style="3"/>
  </cols>
  <sheetData>
    <row r="1" spans="1:9" ht="11.25" customHeight="1">
      <c r="A1" s="1" t="s">
        <v>7</v>
      </c>
    </row>
    <row r="2" spans="1:9" ht="11.25" customHeight="1">
      <c r="A2" s="1" t="s">
        <v>70</v>
      </c>
      <c r="D2" s="2"/>
      <c r="E2" s="2"/>
      <c r="F2" s="2"/>
    </row>
    <row r="3" spans="1:9" ht="11.25" customHeight="1">
      <c r="A3" s="3" t="s">
        <v>24</v>
      </c>
      <c r="D3" s="2"/>
      <c r="E3" s="2"/>
      <c r="F3" s="2"/>
    </row>
    <row r="4" spans="1:9" ht="11.25" customHeight="1">
      <c r="A4" s="3" t="s">
        <v>23</v>
      </c>
      <c r="D4" s="74"/>
      <c r="E4" s="74"/>
      <c r="F4" s="74"/>
    </row>
    <row r="5" spans="1:9" ht="11.25" customHeight="1">
      <c r="A5" s="160"/>
      <c r="D5" s="74"/>
      <c r="E5" s="74"/>
      <c r="F5" s="74"/>
    </row>
    <row r="7" spans="1:9" ht="18" customHeight="1">
      <c r="B7" s="1" t="s">
        <v>59</v>
      </c>
      <c r="C7" s="1" t="s">
        <v>113</v>
      </c>
      <c r="D7" s="1" t="s">
        <v>10</v>
      </c>
      <c r="E7" s="1" t="s">
        <v>8</v>
      </c>
      <c r="F7" s="1" t="s">
        <v>114</v>
      </c>
      <c r="G7" s="1" t="s">
        <v>129</v>
      </c>
      <c r="H7" s="1" t="s">
        <v>174</v>
      </c>
      <c r="I7" s="1"/>
    </row>
    <row r="8" spans="1:9" ht="12" customHeight="1">
      <c r="A8" s="25">
        <v>38723</v>
      </c>
      <c r="B8" s="39" t="s">
        <v>148</v>
      </c>
      <c r="C8" s="39" t="s">
        <v>148</v>
      </c>
      <c r="D8" s="48">
        <v>7.94</v>
      </c>
      <c r="E8" s="48">
        <v>7.68</v>
      </c>
      <c r="F8" s="48" t="s">
        <v>148</v>
      </c>
      <c r="G8" s="48" t="s">
        <v>148</v>
      </c>
      <c r="H8" s="48" t="s">
        <v>148</v>
      </c>
      <c r="I8" s="48" t="s">
        <v>148</v>
      </c>
    </row>
    <row r="9" spans="1:9" ht="12" customHeight="1">
      <c r="A9" s="25">
        <v>38730</v>
      </c>
      <c r="B9" s="39" t="s">
        <v>148</v>
      </c>
      <c r="C9" s="39" t="s">
        <v>148</v>
      </c>
      <c r="D9" s="48">
        <v>8.08</v>
      </c>
      <c r="E9" s="48">
        <v>7.91</v>
      </c>
      <c r="F9" s="48" t="s">
        <v>148</v>
      </c>
      <c r="G9" s="48" t="s">
        <v>148</v>
      </c>
      <c r="H9" s="48" t="s">
        <v>148</v>
      </c>
      <c r="I9" s="48" t="s">
        <v>148</v>
      </c>
    </row>
    <row r="10" spans="1:9" ht="12" customHeight="1">
      <c r="A10" s="25">
        <v>38737</v>
      </c>
      <c r="B10" s="39" t="s">
        <v>148</v>
      </c>
      <c r="C10" s="39" t="s">
        <v>148</v>
      </c>
      <c r="D10" s="48">
        <v>8.1300000000000008</v>
      </c>
      <c r="E10" s="48">
        <v>8.0299999999999994</v>
      </c>
      <c r="F10" s="48" t="s">
        <v>148</v>
      </c>
      <c r="G10" s="48" t="s">
        <v>148</v>
      </c>
      <c r="H10" s="48" t="s">
        <v>148</v>
      </c>
      <c r="I10" s="48" t="s">
        <v>148</v>
      </c>
    </row>
    <row r="11" spans="1:9" ht="12" customHeight="1">
      <c r="A11" s="25">
        <v>38744</v>
      </c>
      <c r="B11" s="39" t="s">
        <v>148</v>
      </c>
      <c r="C11" s="39" t="s">
        <v>148</v>
      </c>
      <c r="D11" s="48">
        <v>8.27</v>
      </c>
      <c r="E11" s="48">
        <v>8.1999999999999993</v>
      </c>
      <c r="F11" s="48" t="s">
        <v>148</v>
      </c>
      <c r="G11" s="48" t="s">
        <v>148</v>
      </c>
      <c r="H11" s="48" t="s">
        <v>148</v>
      </c>
      <c r="I11" s="48" t="s">
        <v>148</v>
      </c>
    </row>
    <row r="12" spans="1:9" ht="12" customHeight="1">
      <c r="A12" s="25">
        <v>38751</v>
      </c>
      <c r="B12" s="39" t="s">
        <v>148</v>
      </c>
      <c r="C12" s="39" t="s">
        <v>148</v>
      </c>
      <c r="D12" s="48">
        <v>8.1</v>
      </c>
      <c r="E12" s="48">
        <v>8.17</v>
      </c>
      <c r="F12" s="48" t="s">
        <v>148</v>
      </c>
      <c r="G12" s="48" t="s">
        <v>148</v>
      </c>
      <c r="H12" s="48" t="s">
        <v>148</v>
      </c>
      <c r="I12" s="48" t="s">
        <v>148</v>
      </c>
    </row>
    <row r="13" spans="1:9" ht="12" customHeight="1">
      <c r="A13" s="25">
        <v>38758</v>
      </c>
      <c r="B13" s="39" t="s">
        <v>148</v>
      </c>
      <c r="C13" s="39" t="s">
        <v>148</v>
      </c>
      <c r="D13" s="48">
        <v>8.1199999999999992</v>
      </c>
      <c r="E13" s="48">
        <v>8.14</v>
      </c>
      <c r="F13" s="48" t="s">
        <v>148</v>
      </c>
      <c r="G13" s="48" t="s">
        <v>148</v>
      </c>
      <c r="H13" s="48" t="s">
        <v>148</v>
      </c>
      <c r="I13" s="48" t="s">
        <v>148</v>
      </c>
    </row>
    <row r="14" spans="1:9" ht="12" customHeight="1">
      <c r="A14" s="25">
        <v>38765</v>
      </c>
      <c r="B14" s="39" t="s">
        <v>148</v>
      </c>
      <c r="C14" s="39" t="s">
        <v>148</v>
      </c>
      <c r="D14" s="48">
        <v>7.95</v>
      </c>
      <c r="E14" s="48">
        <v>7.96</v>
      </c>
      <c r="F14" s="48" t="s">
        <v>148</v>
      </c>
      <c r="G14" s="48" t="s">
        <v>148</v>
      </c>
      <c r="H14" s="48" t="s">
        <v>148</v>
      </c>
      <c r="I14" s="48" t="s">
        <v>148</v>
      </c>
    </row>
    <row r="15" spans="1:9" ht="12" customHeight="1">
      <c r="A15" s="25">
        <v>38772</v>
      </c>
      <c r="B15" s="39" t="s">
        <v>148</v>
      </c>
      <c r="C15" s="39" t="s">
        <v>148</v>
      </c>
      <c r="D15" s="48">
        <v>8.2100000000000009</v>
      </c>
      <c r="E15" s="48">
        <v>8.09</v>
      </c>
      <c r="F15" s="48" t="s">
        <v>148</v>
      </c>
      <c r="G15" s="48" t="s">
        <v>148</v>
      </c>
      <c r="H15" s="48" t="s">
        <v>148</v>
      </c>
      <c r="I15" s="48" t="s">
        <v>148</v>
      </c>
    </row>
    <row r="16" spans="1:9" ht="12" customHeight="1">
      <c r="A16" s="25">
        <v>38779</v>
      </c>
      <c r="B16" s="39" t="s">
        <v>148</v>
      </c>
      <c r="C16" s="39" t="s">
        <v>148</v>
      </c>
      <c r="D16" s="48">
        <v>8.11</v>
      </c>
      <c r="E16" s="48">
        <v>8.0299999999999994</v>
      </c>
      <c r="F16" s="48" t="s">
        <v>148</v>
      </c>
      <c r="G16" s="48" t="s">
        <v>148</v>
      </c>
      <c r="H16" s="48" t="s">
        <v>148</v>
      </c>
      <c r="I16" s="48" t="s">
        <v>148</v>
      </c>
    </row>
    <row r="17" spans="1:9" ht="12" customHeight="1">
      <c r="A17" s="25">
        <v>38786</v>
      </c>
      <c r="B17" s="39" t="s">
        <v>148</v>
      </c>
      <c r="C17" s="39" t="s">
        <v>148</v>
      </c>
      <c r="D17" s="48">
        <v>8.39</v>
      </c>
      <c r="E17" s="48">
        <v>8.27</v>
      </c>
      <c r="F17" s="48" t="s">
        <v>148</v>
      </c>
      <c r="G17" s="48" t="s">
        <v>148</v>
      </c>
      <c r="H17" s="48" t="s">
        <v>148</v>
      </c>
      <c r="I17" s="48" t="s">
        <v>148</v>
      </c>
    </row>
    <row r="18" spans="1:9" ht="12" customHeight="1">
      <c r="A18" s="25">
        <v>38793</v>
      </c>
      <c r="B18" s="39" t="s">
        <v>148</v>
      </c>
      <c r="C18" s="39" t="s">
        <v>148</v>
      </c>
      <c r="D18" s="48">
        <v>8.4600000000000009</v>
      </c>
      <c r="E18" s="48">
        <v>8.2899999999999991</v>
      </c>
      <c r="F18" s="48" t="s">
        <v>148</v>
      </c>
      <c r="G18" s="48" t="s">
        <v>148</v>
      </c>
      <c r="H18" s="48" t="s">
        <v>148</v>
      </c>
      <c r="I18" s="48" t="s">
        <v>148</v>
      </c>
    </row>
    <row r="19" spans="1:9" ht="12" customHeight="1">
      <c r="A19" s="25">
        <v>38800</v>
      </c>
      <c r="B19" s="39" t="s">
        <v>148</v>
      </c>
      <c r="C19" s="39" t="s">
        <v>148</v>
      </c>
      <c r="D19" s="48">
        <v>8.5299999999999994</v>
      </c>
      <c r="E19" s="48">
        <v>8.24</v>
      </c>
      <c r="F19" s="48" t="s">
        <v>148</v>
      </c>
      <c r="G19" s="48" t="s">
        <v>148</v>
      </c>
      <c r="H19" s="48" t="s">
        <v>148</v>
      </c>
      <c r="I19" s="48" t="s">
        <v>148</v>
      </c>
    </row>
    <row r="20" spans="1:9" ht="12" customHeight="1">
      <c r="A20" s="25">
        <v>38807</v>
      </c>
      <c r="B20" s="39" t="s">
        <v>148</v>
      </c>
      <c r="C20" s="39" t="s">
        <v>148</v>
      </c>
      <c r="D20" s="48">
        <v>9.14</v>
      </c>
      <c r="E20" s="48">
        <v>8.64</v>
      </c>
      <c r="F20" s="48" t="s">
        <v>148</v>
      </c>
      <c r="G20" s="48" t="s">
        <v>148</v>
      </c>
      <c r="H20" s="48" t="s">
        <v>148</v>
      </c>
      <c r="I20" s="48" t="s">
        <v>148</v>
      </c>
    </row>
    <row r="21" spans="1:9" ht="12" customHeight="1">
      <c r="A21" s="25">
        <v>38814</v>
      </c>
      <c r="B21" s="39" t="s">
        <v>148</v>
      </c>
      <c r="C21" s="39" t="s">
        <v>148</v>
      </c>
      <c r="D21" s="48">
        <v>9.49</v>
      </c>
      <c r="E21" s="48">
        <v>8.92</v>
      </c>
      <c r="F21" s="48" t="s">
        <v>148</v>
      </c>
      <c r="G21" s="48" t="s">
        <v>148</v>
      </c>
      <c r="H21" s="48" t="s">
        <v>148</v>
      </c>
      <c r="I21" s="48" t="s">
        <v>148</v>
      </c>
    </row>
    <row r="22" spans="1:9" ht="12" customHeight="1">
      <c r="A22" s="25">
        <v>38818</v>
      </c>
      <c r="B22" s="39" t="s">
        <v>148</v>
      </c>
      <c r="C22" s="39" t="s">
        <v>148</v>
      </c>
      <c r="D22" s="48">
        <v>9.5399999999999991</v>
      </c>
      <c r="E22" s="48">
        <v>8.9600000000000009</v>
      </c>
      <c r="F22" s="48" t="s">
        <v>148</v>
      </c>
      <c r="G22" s="48" t="s">
        <v>148</v>
      </c>
      <c r="H22" s="48" t="s">
        <v>148</v>
      </c>
      <c r="I22" s="48" t="s">
        <v>148</v>
      </c>
    </row>
    <row r="23" spans="1:9" ht="12" customHeight="1">
      <c r="A23" s="25">
        <v>38828</v>
      </c>
      <c r="B23" s="39" t="s">
        <v>148</v>
      </c>
      <c r="C23" s="39" t="s">
        <v>148</v>
      </c>
      <c r="D23" s="48">
        <v>9.93</v>
      </c>
      <c r="E23" s="48">
        <v>9.08</v>
      </c>
      <c r="F23" s="48" t="s">
        <v>148</v>
      </c>
      <c r="G23" s="48" t="s">
        <v>148</v>
      </c>
      <c r="H23" s="48" t="s">
        <v>148</v>
      </c>
      <c r="I23" s="48" t="s">
        <v>148</v>
      </c>
    </row>
    <row r="24" spans="1:9" ht="12" customHeight="1">
      <c r="A24" s="25">
        <v>38835</v>
      </c>
      <c r="B24" s="39" t="s">
        <v>148</v>
      </c>
      <c r="C24" s="39" t="s">
        <v>148</v>
      </c>
      <c r="D24" s="48">
        <v>10.39</v>
      </c>
      <c r="E24" s="48">
        <v>9.09</v>
      </c>
      <c r="F24" s="48" t="s">
        <v>148</v>
      </c>
      <c r="G24" s="48" t="s">
        <v>148</v>
      </c>
      <c r="H24" s="48" t="s">
        <v>148</v>
      </c>
      <c r="I24" s="48" t="s">
        <v>148</v>
      </c>
    </row>
    <row r="25" spans="1:9" ht="12" customHeight="1">
      <c r="A25" s="25">
        <v>38842</v>
      </c>
      <c r="B25" s="39" t="s">
        <v>148</v>
      </c>
      <c r="C25" s="39" t="s">
        <v>148</v>
      </c>
      <c r="D25" s="48">
        <v>10.16</v>
      </c>
      <c r="E25" s="48">
        <v>8.76</v>
      </c>
      <c r="F25" s="48" t="s">
        <v>148</v>
      </c>
      <c r="G25" s="48" t="s">
        <v>148</v>
      </c>
      <c r="H25" s="48" t="s">
        <v>148</v>
      </c>
      <c r="I25" s="48" t="s">
        <v>148</v>
      </c>
    </row>
    <row r="26" spans="1:9" ht="12" customHeight="1">
      <c r="A26" s="25">
        <v>38849</v>
      </c>
      <c r="B26" s="39" t="s">
        <v>148</v>
      </c>
      <c r="C26" s="39" t="s">
        <v>148</v>
      </c>
      <c r="D26" s="48">
        <v>10.08</v>
      </c>
      <c r="E26" s="48">
        <v>8.7899999999999991</v>
      </c>
      <c r="F26" s="48" t="s">
        <v>148</v>
      </c>
      <c r="G26" s="48" t="s">
        <v>148</v>
      </c>
      <c r="H26" s="48" t="s">
        <v>148</v>
      </c>
      <c r="I26" s="48" t="s">
        <v>148</v>
      </c>
    </row>
    <row r="27" spans="1:9" ht="12" customHeight="1">
      <c r="A27" s="25">
        <v>38856</v>
      </c>
      <c r="B27" s="39" t="s">
        <v>148</v>
      </c>
      <c r="C27" s="39" t="s">
        <v>148</v>
      </c>
      <c r="D27" s="48">
        <v>9.99</v>
      </c>
      <c r="E27" s="48">
        <v>8.8800000000000008</v>
      </c>
      <c r="F27" s="48" t="s">
        <v>148</v>
      </c>
      <c r="G27" s="48" t="s">
        <v>148</v>
      </c>
      <c r="H27" s="48" t="s">
        <v>148</v>
      </c>
      <c r="I27" s="48" t="s">
        <v>148</v>
      </c>
    </row>
    <row r="28" spans="1:9" ht="12" customHeight="1">
      <c r="A28" s="25">
        <v>38863</v>
      </c>
      <c r="B28" s="39" t="s">
        <v>148</v>
      </c>
      <c r="C28" s="39" t="s">
        <v>148</v>
      </c>
      <c r="D28" s="48">
        <v>10.07</v>
      </c>
      <c r="E28" s="48">
        <v>8.89</v>
      </c>
      <c r="F28" s="48" t="s">
        <v>148</v>
      </c>
      <c r="G28" s="48" t="s">
        <v>148</v>
      </c>
      <c r="H28" s="48" t="s">
        <v>148</v>
      </c>
      <c r="I28" s="48" t="s">
        <v>148</v>
      </c>
    </row>
    <row r="29" spans="1:9" ht="12" customHeight="1">
      <c r="A29" s="25">
        <v>38870</v>
      </c>
      <c r="B29" s="39" t="s">
        <v>148</v>
      </c>
      <c r="C29" s="39" t="s">
        <v>148</v>
      </c>
      <c r="D29" s="48">
        <v>9.81</v>
      </c>
      <c r="E29" s="48">
        <v>8.82</v>
      </c>
      <c r="F29" s="48" t="s">
        <v>148</v>
      </c>
      <c r="G29" s="48" t="s">
        <v>148</v>
      </c>
      <c r="H29" s="48" t="s">
        <v>148</v>
      </c>
      <c r="I29" s="48" t="s">
        <v>148</v>
      </c>
    </row>
    <row r="30" spans="1:9" ht="12" customHeight="1">
      <c r="A30" s="25">
        <v>38877</v>
      </c>
      <c r="B30" s="39" t="s">
        <v>148</v>
      </c>
      <c r="C30" s="39" t="s">
        <v>148</v>
      </c>
      <c r="D30" s="48">
        <v>10.050000000000001</v>
      </c>
      <c r="E30" s="48">
        <v>9.02</v>
      </c>
      <c r="F30" s="48" t="s">
        <v>148</v>
      </c>
      <c r="G30" s="48" t="s">
        <v>148</v>
      </c>
      <c r="H30" s="48" t="s">
        <v>148</v>
      </c>
      <c r="I30" s="48" t="s">
        <v>148</v>
      </c>
    </row>
    <row r="31" spans="1:9" ht="12" customHeight="1">
      <c r="A31" s="25">
        <v>38884</v>
      </c>
      <c r="B31" s="39" t="s">
        <v>148</v>
      </c>
      <c r="C31" s="39" t="s">
        <v>148</v>
      </c>
      <c r="D31" s="48">
        <v>10.26</v>
      </c>
      <c r="E31" s="48">
        <v>9.1300000000000008</v>
      </c>
      <c r="F31" s="48" t="s">
        <v>148</v>
      </c>
      <c r="G31" s="48" t="s">
        <v>148</v>
      </c>
      <c r="H31" s="48" t="s">
        <v>148</v>
      </c>
      <c r="I31" s="48" t="s">
        <v>148</v>
      </c>
    </row>
    <row r="32" spans="1:9" ht="12" customHeight="1">
      <c r="A32" s="25">
        <v>38891</v>
      </c>
      <c r="B32" s="39" t="s">
        <v>148</v>
      </c>
      <c r="C32" s="39" t="s">
        <v>148</v>
      </c>
      <c r="D32" s="48">
        <v>10.37</v>
      </c>
      <c r="E32" s="48">
        <v>9.17</v>
      </c>
      <c r="F32" s="48" t="s">
        <v>148</v>
      </c>
      <c r="G32" s="48" t="s">
        <v>148</v>
      </c>
      <c r="H32" s="48" t="s">
        <v>148</v>
      </c>
      <c r="I32" s="48" t="s">
        <v>148</v>
      </c>
    </row>
    <row r="33" spans="1:9" ht="12" customHeight="1">
      <c r="A33" s="25">
        <v>38898</v>
      </c>
      <c r="B33" s="39" t="s">
        <v>148</v>
      </c>
      <c r="C33" s="39" t="s">
        <v>148</v>
      </c>
      <c r="D33" s="48">
        <v>10.29</v>
      </c>
      <c r="E33" s="48">
        <v>9.1</v>
      </c>
      <c r="F33" s="48" t="s">
        <v>148</v>
      </c>
      <c r="G33" s="48" t="s">
        <v>148</v>
      </c>
      <c r="H33" s="48" t="s">
        <v>148</v>
      </c>
      <c r="I33" s="48" t="s">
        <v>148</v>
      </c>
    </row>
    <row r="34" spans="1:9" ht="12" customHeight="1">
      <c r="A34" s="25">
        <v>38905</v>
      </c>
      <c r="B34" s="39" t="s">
        <v>148</v>
      </c>
      <c r="C34" s="39" t="s">
        <v>148</v>
      </c>
      <c r="D34" s="48">
        <v>10.39</v>
      </c>
      <c r="E34" s="48">
        <v>9.19</v>
      </c>
      <c r="F34" s="48" t="s">
        <v>148</v>
      </c>
      <c r="G34" s="48" t="s">
        <v>148</v>
      </c>
      <c r="H34" s="48" t="s">
        <v>148</v>
      </c>
      <c r="I34" s="48" t="s">
        <v>148</v>
      </c>
    </row>
    <row r="35" spans="1:9" ht="12" customHeight="1">
      <c r="A35" s="25">
        <v>38912</v>
      </c>
      <c r="B35" s="39" t="s">
        <v>148</v>
      </c>
      <c r="C35" s="39" t="s">
        <v>148</v>
      </c>
      <c r="D35" s="48">
        <v>9.99</v>
      </c>
      <c r="E35" s="48">
        <v>8.94</v>
      </c>
      <c r="F35" s="48" t="s">
        <v>148</v>
      </c>
      <c r="G35" s="48" t="s">
        <v>148</v>
      </c>
      <c r="H35" s="48" t="s">
        <v>148</v>
      </c>
      <c r="I35" s="48" t="s">
        <v>148</v>
      </c>
    </row>
    <row r="36" spans="1:9" ht="12" customHeight="1">
      <c r="A36" s="25">
        <v>38919</v>
      </c>
      <c r="B36" s="39" t="s">
        <v>148</v>
      </c>
      <c r="C36" s="39" t="s">
        <v>148</v>
      </c>
      <c r="D36" s="48">
        <v>9.7799999999999994</v>
      </c>
      <c r="E36" s="48">
        <v>8.91</v>
      </c>
      <c r="F36" s="48" t="s">
        <v>148</v>
      </c>
      <c r="G36" s="48" t="s">
        <v>148</v>
      </c>
      <c r="H36" s="48" t="s">
        <v>148</v>
      </c>
      <c r="I36" s="48" t="s">
        <v>148</v>
      </c>
    </row>
    <row r="37" spans="1:9" ht="12" customHeight="1">
      <c r="A37" s="25">
        <v>38926</v>
      </c>
      <c r="B37" s="39" t="s">
        <v>148</v>
      </c>
      <c r="C37" s="39" t="s">
        <v>148</v>
      </c>
      <c r="D37" s="48">
        <v>9.7799999999999994</v>
      </c>
      <c r="E37" s="48">
        <v>8.91</v>
      </c>
      <c r="F37" s="48" t="s">
        <v>148</v>
      </c>
      <c r="G37" s="48" t="s">
        <v>148</v>
      </c>
      <c r="H37" s="48" t="s">
        <v>148</v>
      </c>
      <c r="I37" s="48" t="s">
        <v>148</v>
      </c>
    </row>
    <row r="38" spans="1:9" ht="12" customHeight="1">
      <c r="A38" s="25">
        <v>38933</v>
      </c>
      <c r="B38" s="39" t="s">
        <v>148</v>
      </c>
      <c r="C38" s="39" t="s">
        <v>148</v>
      </c>
      <c r="D38" s="48">
        <v>9.4600000000000009</v>
      </c>
      <c r="E38" s="48">
        <v>8.81</v>
      </c>
      <c r="F38" s="48" t="s">
        <v>148</v>
      </c>
      <c r="G38" s="48" t="s">
        <v>148</v>
      </c>
      <c r="H38" s="48" t="s">
        <v>148</v>
      </c>
      <c r="I38" s="48" t="s">
        <v>148</v>
      </c>
    </row>
    <row r="39" spans="1:9" ht="12" customHeight="1">
      <c r="A39" s="25">
        <v>38940</v>
      </c>
      <c r="B39" s="39" t="s">
        <v>148</v>
      </c>
      <c r="C39" s="39" t="s">
        <v>148</v>
      </c>
      <c r="D39" s="48">
        <v>9.3699999999999992</v>
      </c>
      <c r="E39" s="48">
        <v>8.7899999999999991</v>
      </c>
      <c r="F39" s="48" t="s">
        <v>148</v>
      </c>
      <c r="G39" s="48" t="s">
        <v>148</v>
      </c>
      <c r="H39" s="48" t="s">
        <v>148</v>
      </c>
      <c r="I39" s="48" t="s">
        <v>148</v>
      </c>
    </row>
    <row r="40" spans="1:9" ht="12" customHeight="1">
      <c r="A40" s="25">
        <v>38947</v>
      </c>
      <c r="B40" s="39" t="s">
        <v>148</v>
      </c>
      <c r="C40" s="39" t="s">
        <v>148</v>
      </c>
      <c r="D40" s="48">
        <v>8.94</v>
      </c>
      <c r="E40" s="48">
        <v>8.36</v>
      </c>
      <c r="F40" s="48" t="s">
        <v>148</v>
      </c>
      <c r="G40" s="48" t="s">
        <v>148</v>
      </c>
      <c r="H40" s="48" t="s">
        <v>148</v>
      </c>
      <c r="I40" s="48" t="s">
        <v>148</v>
      </c>
    </row>
    <row r="41" spans="1:9" ht="12" customHeight="1">
      <c r="A41" s="25">
        <v>38954</v>
      </c>
      <c r="B41" s="39" t="s">
        <v>148</v>
      </c>
      <c r="C41" s="39" t="s">
        <v>148</v>
      </c>
      <c r="D41" s="48">
        <v>8.9700000000000006</v>
      </c>
      <c r="E41" s="48">
        <v>8.19</v>
      </c>
      <c r="F41" s="48" t="s">
        <v>148</v>
      </c>
      <c r="G41" s="48" t="s">
        <v>148</v>
      </c>
      <c r="H41" s="48" t="s">
        <v>148</v>
      </c>
      <c r="I41" s="48" t="s">
        <v>148</v>
      </c>
    </row>
    <row r="42" spans="1:9" ht="12" customHeight="1">
      <c r="A42" s="25">
        <v>38961</v>
      </c>
      <c r="B42" s="39" t="s">
        <v>148</v>
      </c>
      <c r="C42" s="39" t="s">
        <v>148</v>
      </c>
      <c r="D42" s="48">
        <v>8.69</v>
      </c>
      <c r="E42" s="48">
        <v>7.86</v>
      </c>
      <c r="F42" s="48" t="s">
        <v>148</v>
      </c>
      <c r="G42" s="48" t="s">
        <v>148</v>
      </c>
      <c r="H42" s="48" t="s">
        <v>148</v>
      </c>
      <c r="I42" s="48" t="s">
        <v>148</v>
      </c>
    </row>
    <row r="43" spans="1:9" ht="12" customHeight="1">
      <c r="A43" s="25">
        <v>38968</v>
      </c>
      <c r="B43" s="39" t="s">
        <v>148</v>
      </c>
      <c r="C43" s="39" t="s">
        <v>148</v>
      </c>
      <c r="D43" s="48">
        <v>9</v>
      </c>
      <c r="E43" s="48">
        <v>8.0299999999999994</v>
      </c>
      <c r="F43" s="48" t="s">
        <v>148</v>
      </c>
      <c r="G43" s="48" t="s">
        <v>148</v>
      </c>
      <c r="H43" s="48" t="s">
        <v>148</v>
      </c>
      <c r="I43" s="48" t="s">
        <v>148</v>
      </c>
    </row>
    <row r="44" spans="1:9" ht="12" customHeight="1">
      <c r="A44" s="25">
        <v>38975</v>
      </c>
      <c r="B44" s="39" t="s">
        <v>148</v>
      </c>
      <c r="C44" s="39" t="s">
        <v>148</v>
      </c>
      <c r="D44" s="48">
        <v>8.8800000000000008</v>
      </c>
      <c r="E44" s="48">
        <v>7.93</v>
      </c>
      <c r="F44" s="48" t="s">
        <v>148</v>
      </c>
      <c r="G44" s="48" t="s">
        <v>148</v>
      </c>
      <c r="H44" s="48" t="s">
        <v>148</v>
      </c>
      <c r="I44" s="48" t="s">
        <v>148</v>
      </c>
    </row>
    <row r="45" spans="1:9" ht="12" customHeight="1">
      <c r="A45" s="25">
        <v>38982</v>
      </c>
      <c r="B45" s="39" t="s">
        <v>148</v>
      </c>
      <c r="C45" s="39" t="s">
        <v>148</v>
      </c>
      <c r="D45" s="48">
        <v>8.92</v>
      </c>
      <c r="E45" s="48">
        <v>7.87</v>
      </c>
      <c r="F45" s="48" t="s">
        <v>148</v>
      </c>
      <c r="G45" s="48" t="s">
        <v>148</v>
      </c>
      <c r="H45" s="48" t="s">
        <v>148</v>
      </c>
      <c r="I45" s="48" t="s">
        <v>148</v>
      </c>
    </row>
    <row r="46" spans="1:9" ht="12" customHeight="1">
      <c r="A46" s="25">
        <v>38989</v>
      </c>
      <c r="B46" s="39" t="s">
        <v>148</v>
      </c>
      <c r="C46" s="39" t="s">
        <v>148</v>
      </c>
      <c r="D46" s="48">
        <v>8.6300000000000008</v>
      </c>
      <c r="E46" s="48">
        <v>7.81</v>
      </c>
      <c r="F46" s="48" t="s">
        <v>148</v>
      </c>
      <c r="G46" s="48" t="s">
        <v>148</v>
      </c>
      <c r="H46" s="48" t="s">
        <v>148</v>
      </c>
      <c r="I46" s="48" t="s">
        <v>148</v>
      </c>
    </row>
    <row r="47" spans="1:9" ht="12" customHeight="1">
      <c r="A47" s="25">
        <v>38996</v>
      </c>
      <c r="B47" s="39" t="s">
        <v>148</v>
      </c>
      <c r="C47" s="39" t="s">
        <v>148</v>
      </c>
      <c r="D47" s="48">
        <v>8.44</v>
      </c>
      <c r="E47" s="48">
        <v>7.75</v>
      </c>
      <c r="F47" s="48" t="s">
        <v>148</v>
      </c>
      <c r="G47" s="48" t="s">
        <v>148</v>
      </c>
      <c r="H47" s="48" t="s">
        <v>148</v>
      </c>
      <c r="I47" s="48" t="s">
        <v>148</v>
      </c>
    </row>
    <row r="48" spans="1:9" ht="12" customHeight="1">
      <c r="A48" s="25">
        <v>39003</v>
      </c>
      <c r="B48" s="39" t="s">
        <v>148</v>
      </c>
      <c r="C48" s="39" t="s">
        <v>148</v>
      </c>
      <c r="D48" s="48">
        <v>8.6999999999999993</v>
      </c>
      <c r="E48" s="48">
        <v>7.66</v>
      </c>
      <c r="F48" s="48" t="s">
        <v>148</v>
      </c>
      <c r="G48" s="48" t="s">
        <v>148</v>
      </c>
      <c r="H48" s="48" t="s">
        <v>148</v>
      </c>
      <c r="I48" s="48" t="s">
        <v>148</v>
      </c>
    </row>
    <row r="49" spans="1:9" ht="12" customHeight="1">
      <c r="A49" s="25">
        <v>39010</v>
      </c>
      <c r="B49" s="39" t="s">
        <v>148</v>
      </c>
      <c r="C49" s="39" t="s">
        <v>148</v>
      </c>
      <c r="D49" s="48">
        <v>9.15</v>
      </c>
      <c r="E49" s="48">
        <v>8.1</v>
      </c>
      <c r="F49" s="48" t="s">
        <v>148</v>
      </c>
      <c r="G49" s="48" t="s">
        <v>148</v>
      </c>
      <c r="H49" s="48" t="s">
        <v>148</v>
      </c>
      <c r="I49" s="48" t="s">
        <v>148</v>
      </c>
    </row>
    <row r="50" spans="1:9" ht="12" customHeight="1">
      <c r="A50" s="25">
        <v>39017</v>
      </c>
      <c r="B50" s="39" t="s">
        <v>148</v>
      </c>
      <c r="C50" s="39" t="s">
        <v>148</v>
      </c>
      <c r="D50" s="48">
        <v>9.2100000000000009</v>
      </c>
      <c r="E50" s="48">
        <v>7.95</v>
      </c>
      <c r="F50" s="48" t="s">
        <v>148</v>
      </c>
      <c r="G50" s="48" t="s">
        <v>148</v>
      </c>
      <c r="H50" s="48" t="s">
        <v>148</v>
      </c>
      <c r="I50" s="48" t="s">
        <v>148</v>
      </c>
    </row>
    <row r="51" spans="1:9" ht="12" customHeight="1">
      <c r="A51" s="25">
        <v>39024</v>
      </c>
      <c r="B51" s="39" t="s">
        <v>148</v>
      </c>
      <c r="C51" s="39" t="s">
        <v>148</v>
      </c>
      <c r="D51" s="48">
        <v>9.1999999999999993</v>
      </c>
      <c r="E51" s="48">
        <v>7.99</v>
      </c>
      <c r="F51" s="48" t="s">
        <v>148</v>
      </c>
      <c r="G51" s="48" t="s">
        <v>148</v>
      </c>
      <c r="H51" s="48" t="s">
        <v>148</v>
      </c>
      <c r="I51" s="48" t="s">
        <v>148</v>
      </c>
    </row>
    <row r="52" spans="1:9" ht="12" customHeight="1">
      <c r="A52" s="25">
        <v>39031</v>
      </c>
      <c r="B52" s="39" t="s">
        <v>148</v>
      </c>
      <c r="C52" s="39" t="s">
        <v>148</v>
      </c>
      <c r="D52" s="48">
        <v>9.2100000000000009</v>
      </c>
      <c r="E52" s="48">
        <v>7.98</v>
      </c>
      <c r="F52" s="48" t="s">
        <v>148</v>
      </c>
      <c r="G52" s="48" t="s">
        <v>148</v>
      </c>
      <c r="H52" s="48" t="s">
        <v>148</v>
      </c>
      <c r="I52" s="48" t="s">
        <v>148</v>
      </c>
    </row>
    <row r="53" spans="1:9" ht="12" customHeight="1">
      <c r="A53" s="25">
        <v>39038</v>
      </c>
      <c r="B53" s="39" t="s">
        <v>148</v>
      </c>
      <c r="C53" s="39" t="s">
        <v>148</v>
      </c>
      <c r="D53" s="48">
        <v>9.35</v>
      </c>
      <c r="E53" s="48">
        <v>8.15</v>
      </c>
      <c r="F53" s="48" t="s">
        <v>148</v>
      </c>
      <c r="G53" s="48" t="s">
        <v>148</v>
      </c>
      <c r="H53" s="48" t="s">
        <v>148</v>
      </c>
      <c r="I53" s="48" t="s">
        <v>148</v>
      </c>
    </row>
    <row r="54" spans="1:9" ht="12" customHeight="1">
      <c r="A54" s="25">
        <v>39045</v>
      </c>
      <c r="B54" s="39" t="s">
        <v>148</v>
      </c>
      <c r="C54" s="39" t="s">
        <v>148</v>
      </c>
      <c r="D54" s="48">
        <v>9.56</v>
      </c>
      <c r="E54" s="48">
        <v>8.35</v>
      </c>
      <c r="F54" s="48" t="s">
        <v>148</v>
      </c>
      <c r="G54" s="48" t="s">
        <v>148</v>
      </c>
      <c r="H54" s="48" t="s">
        <v>148</v>
      </c>
      <c r="I54" s="48" t="s">
        <v>148</v>
      </c>
    </row>
    <row r="55" spans="1:9" ht="12" customHeight="1">
      <c r="A55" s="25">
        <v>39052</v>
      </c>
      <c r="B55" s="39" t="s">
        <v>148</v>
      </c>
      <c r="C55" s="39" t="s">
        <v>148</v>
      </c>
      <c r="D55" s="48">
        <v>9.69</v>
      </c>
      <c r="E55" s="48">
        <v>8.44</v>
      </c>
      <c r="F55" s="48" t="s">
        <v>148</v>
      </c>
      <c r="G55" s="48" t="s">
        <v>148</v>
      </c>
      <c r="H55" s="48" t="s">
        <v>148</v>
      </c>
      <c r="I55" s="48" t="s">
        <v>148</v>
      </c>
    </row>
    <row r="56" spans="1:9" ht="12" customHeight="1">
      <c r="A56" s="25">
        <v>39059</v>
      </c>
      <c r="B56" s="39" t="s">
        <v>148</v>
      </c>
      <c r="C56" s="39" t="s">
        <v>148</v>
      </c>
      <c r="D56" s="48">
        <v>9.91</v>
      </c>
      <c r="E56" s="48">
        <v>8.6199999999999992</v>
      </c>
      <c r="F56" s="48" t="s">
        <v>148</v>
      </c>
      <c r="G56" s="48" t="s">
        <v>148</v>
      </c>
      <c r="H56" s="48" t="s">
        <v>148</v>
      </c>
      <c r="I56" s="48" t="s">
        <v>148</v>
      </c>
    </row>
    <row r="57" spans="1:9" ht="12" customHeight="1">
      <c r="A57" s="25">
        <v>39066</v>
      </c>
      <c r="B57" s="39" t="s">
        <v>148</v>
      </c>
      <c r="C57" s="39" t="s">
        <v>148</v>
      </c>
      <c r="D57" s="48">
        <v>9.09</v>
      </c>
      <c r="E57" s="48">
        <v>8.48</v>
      </c>
      <c r="F57" s="48" t="s">
        <v>148</v>
      </c>
      <c r="G57" s="48" t="s">
        <v>148</v>
      </c>
      <c r="H57" s="48" t="s">
        <v>148</v>
      </c>
      <c r="I57" s="48" t="s">
        <v>148</v>
      </c>
    </row>
    <row r="58" spans="1:9" ht="12" customHeight="1">
      <c r="A58" s="25">
        <v>39073</v>
      </c>
      <c r="B58" s="39" t="s">
        <v>148</v>
      </c>
      <c r="C58" s="39" t="s">
        <v>148</v>
      </c>
      <c r="D58" s="48">
        <v>9.61</v>
      </c>
      <c r="E58" s="48">
        <v>8.77</v>
      </c>
      <c r="F58" s="48" t="s">
        <v>148</v>
      </c>
      <c r="G58" s="48" t="s">
        <v>148</v>
      </c>
      <c r="H58" s="48" t="s">
        <v>148</v>
      </c>
      <c r="I58" s="48" t="s">
        <v>148</v>
      </c>
    </row>
    <row r="59" spans="1:9" ht="12" customHeight="1">
      <c r="A59" s="25">
        <v>39080</v>
      </c>
      <c r="B59" s="39" t="s">
        <v>148</v>
      </c>
      <c r="C59" s="39" t="s">
        <v>148</v>
      </c>
      <c r="D59" s="48">
        <v>9.84</v>
      </c>
      <c r="E59" s="48">
        <v>8.85</v>
      </c>
      <c r="F59" s="48" t="s">
        <v>148</v>
      </c>
      <c r="G59" s="48" t="s">
        <v>148</v>
      </c>
      <c r="H59" s="48" t="s">
        <v>148</v>
      </c>
      <c r="I59" s="48" t="s">
        <v>148</v>
      </c>
    </row>
    <row r="60" spans="1:9" ht="12" customHeight="1">
      <c r="A60" s="25">
        <v>39087</v>
      </c>
      <c r="B60" s="39" t="s">
        <v>148</v>
      </c>
      <c r="C60" s="39" t="s">
        <v>148</v>
      </c>
      <c r="D60" s="48">
        <v>9.8699999999999992</v>
      </c>
      <c r="E60" s="48">
        <v>8.8800000000000008</v>
      </c>
      <c r="F60" s="48" t="s">
        <v>148</v>
      </c>
      <c r="G60" s="48" t="s">
        <v>148</v>
      </c>
      <c r="H60" s="48" t="s">
        <v>148</v>
      </c>
      <c r="I60" s="48" t="s">
        <v>148</v>
      </c>
    </row>
    <row r="61" spans="1:9" ht="12" customHeight="1">
      <c r="A61" s="25">
        <v>39094</v>
      </c>
      <c r="B61" s="39" t="s">
        <v>148</v>
      </c>
      <c r="C61" s="39" t="s">
        <v>148</v>
      </c>
      <c r="D61" s="48">
        <v>9.8800000000000008</v>
      </c>
      <c r="E61" s="48">
        <v>8.91</v>
      </c>
      <c r="F61" s="48" t="s">
        <v>148</v>
      </c>
      <c r="G61" s="48" t="s">
        <v>148</v>
      </c>
      <c r="H61" s="48" t="s">
        <v>148</v>
      </c>
      <c r="I61" s="48" t="s">
        <v>148</v>
      </c>
    </row>
    <row r="62" spans="1:9" ht="12" customHeight="1">
      <c r="A62" s="25">
        <v>39101</v>
      </c>
      <c r="B62" s="39" t="s">
        <v>148</v>
      </c>
      <c r="C62" s="39" t="s">
        <v>148</v>
      </c>
      <c r="D62" s="48">
        <v>9.34</v>
      </c>
      <c r="E62" s="48">
        <v>8.42</v>
      </c>
      <c r="F62" s="48" t="s">
        <v>148</v>
      </c>
      <c r="G62" s="48" t="s">
        <v>148</v>
      </c>
      <c r="H62" s="48" t="s">
        <v>148</v>
      </c>
      <c r="I62" s="48" t="s">
        <v>148</v>
      </c>
    </row>
    <row r="63" spans="1:9" ht="12" customHeight="1">
      <c r="A63" s="25">
        <v>39108</v>
      </c>
      <c r="B63" s="39" t="s">
        <v>148</v>
      </c>
      <c r="C63" s="39" t="s">
        <v>148</v>
      </c>
      <c r="D63" s="48">
        <v>9.26</v>
      </c>
      <c r="E63" s="48">
        <v>8.26</v>
      </c>
      <c r="F63" s="48" t="s">
        <v>148</v>
      </c>
      <c r="G63" s="48" t="s">
        <v>148</v>
      </c>
      <c r="H63" s="48" t="s">
        <v>148</v>
      </c>
      <c r="I63" s="48" t="s">
        <v>148</v>
      </c>
    </row>
    <row r="64" spans="1:9" ht="12" customHeight="1">
      <c r="A64" s="25">
        <v>39115</v>
      </c>
      <c r="B64" s="39" t="s">
        <v>148</v>
      </c>
      <c r="C64" s="39" t="s">
        <v>148</v>
      </c>
      <c r="D64" s="48">
        <v>9.33</v>
      </c>
      <c r="E64" s="48">
        <v>8.36</v>
      </c>
      <c r="F64" s="48" t="s">
        <v>148</v>
      </c>
      <c r="G64" s="48" t="s">
        <v>148</v>
      </c>
      <c r="H64" s="48" t="s">
        <v>148</v>
      </c>
      <c r="I64" s="48" t="s">
        <v>148</v>
      </c>
    </row>
    <row r="65" spans="1:9" ht="12" customHeight="1">
      <c r="A65" s="25">
        <v>39122</v>
      </c>
      <c r="B65" s="39" t="s">
        <v>148</v>
      </c>
      <c r="C65" s="39" t="s">
        <v>148</v>
      </c>
      <c r="D65" s="48">
        <v>9.76</v>
      </c>
      <c r="E65" s="48">
        <v>8.6199999999999992</v>
      </c>
      <c r="F65" s="48" t="s">
        <v>148</v>
      </c>
      <c r="G65" s="48" t="s">
        <v>148</v>
      </c>
      <c r="H65" s="48" t="s">
        <v>148</v>
      </c>
      <c r="I65" s="48" t="s">
        <v>148</v>
      </c>
    </row>
    <row r="66" spans="1:9" ht="12" customHeight="1">
      <c r="A66" s="25">
        <v>39129</v>
      </c>
      <c r="B66" s="39" t="s">
        <v>148</v>
      </c>
      <c r="C66" s="39" t="s">
        <v>148</v>
      </c>
      <c r="D66" s="48">
        <v>9.92</v>
      </c>
      <c r="E66" s="48">
        <v>8.92</v>
      </c>
      <c r="F66" s="48" t="s">
        <v>148</v>
      </c>
      <c r="G66" s="48" t="s">
        <v>148</v>
      </c>
      <c r="H66" s="48" t="s">
        <v>148</v>
      </c>
      <c r="I66" s="48" t="s">
        <v>148</v>
      </c>
    </row>
    <row r="67" spans="1:9" ht="12" customHeight="1">
      <c r="A67" s="25">
        <v>39136</v>
      </c>
      <c r="B67" s="39" t="s">
        <v>148</v>
      </c>
      <c r="C67" s="39" t="s">
        <v>148</v>
      </c>
      <c r="D67" s="48">
        <v>9.93</v>
      </c>
      <c r="E67" s="48">
        <v>8.83</v>
      </c>
      <c r="F67" s="48" t="s">
        <v>148</v>
      </c>
      <c r="G67" s="48" t="s">
        <v>148</v>
      </c>
      <c r="H67" s="48" t="s">
        <v>148</v>
      </c>
      <c r="I67" s="48" t="s">
        <v>148</v>
      </c>
    </row>
    <row r="68" spans="1:9" ht="12" customHeight="1">
      <c r="A68" s="25">
        <v>39143</v>
      </c>
      <c r="B68" s="39" t="s">
        <v>148</v>
      </c>
      <c r="C68" s="39" t="s">
        <v>148</v>
      </c>
      <c r="D68" s="48">
        <v>9.94</v>
      </c>
      <c r="E68" s="48">
        <v>8.8699999999999992</v>
      </c>
      <c r="F68" s="48" t="s">
        <v>148</v>
      </c>
      <c r="G68" s="48" t="s">
        <v>148</v>
      </c>
      <c r="H68" s="48" t="s">
        <v>148</v>
      </c>
      <c r="I68" s="48" t="s">
        <v>148</v>
      </c>
    </row>
    <row r="69" spans="1:9" ht="12" customHeight="1">
      <c r="A69" s="25">
        <v>39150</v>
      </c>
      <c r="B69" s="39" t="s">
        <v>148</v>
      </c>
      <c r="C69" s="39" t="s">
        <v>148</v>
      </c>
      <c r="D69" s="48">
        <v>10.039999999999999</v>
      </c>
      <c r="E69" s="48">
        <v>8.92</v>
      </c>
      <c r="F69" s="48" t="s">
        <v>148</v>
      </c>
      <c r="G69" s="48" t="s">
        <v>148</v>
      </c>
      <c r="H69" s="48" t="s">
        <v>148</v>
      </c>
      <c r="I69" s="48" t="s">
        <v>148</v>
      </c>
    </row>
    <row r="70" spans="1:9" ht="12" customHeight="1">
      <c r="A70" s="25">
        <v>39157</v>
      </c>
      <c r="B70" s="39" t="s">
        <v>148</v>
      </c>
      <c r="C70" s="39" t="s">
        <v>148</v>
      </c>
      <c r="D70" s="48">
        <v>10.25</v>
      </c>
      <c r="E70" s="48">
        <v>9</v>
      </c>
      <c r="F70" s="48" t="s">
        <v>148</v>
      </c>
      <c r="G70" s="48" t="s">
        <v>148</v>
      </c>
      <c r="H70" s="48" t="s">
        <v>148</v>
      </c>
      <c r="I70" s="48" t="s">
        <v>148</v>
      </c>
    </row>
    <row r="71" spans="1:9" ht="12" customHeight="1">
      <c r="A71" s="25">
        <v>39164</v>
      </c>
      <c r="B71" s="39" t="s">
        <v>148</v>
      </c>
      <c r="C71" s="39" t="s">
        <v>148</v>
      </c>
      <c r="D71" s="48">
        <v>10.26</v>
      </c>
      <c r="E71" s="48">
        <v>8.92</v>
      </c>
      <c r="F71" s="48" t="s">
        <v>148</v>
      </c>
      <c r="G71" s="48" t="s">
        <v>148</v>
      </c>
      <c r="H71" s="48" t="s">
        <v>148</v>
      </c>
      <c r="I71" s="48" t="s">
        <v>148</v>
      </c>
    </row>
    <row r="72" spans="1:9" ht="12" customHeight="1">
      <c r="A72" s="25">
        <v>39171</v>
      </c>
      <c r="B72" s="39" t="s">
        <v>148</v>
      </c>
      <c r="C72" s="39" t="s">
        <v>148</v>
      </c>
      <c r="D72" s="48">
        <v>10.49</v>
      </c>
      <c r="E72" s="48">
        <v>9.0500000000000007</v>
      </c>
      <c r="F72" s="48" t="s">
        <v>148</v>
      </c>
      <c r="G72" s="48" t="s">
        <v>148</v>
      </c>
      <c r="H72" s="48" t="s">
        <v>148</v>
      </c>
      <c r="I72" s="48" t="s">
        <v>148</v>
      </c>
    </row>
    <row r="73" spans="1:9" ht="12" customHeight="1">
      <c r="A73" s="25">
        <v>39176</v>
      </c>
      <c r="B73" s="39" t="s">
        <v>148</v>
      </c>
      <c r="C73" s="39" t="s">
        <v>148</v>
      </c>
      <c r="D73" s="48">
        <v>10.49</v>
      </c>
      <c r="E73" s="48">
        <v>9.07</v>
      </c>
      <c r="F73" s="48" t="s">
        <v>148</v>
      </c>
      <c r="G73" s="48" t="s">
        <v>148</v>
      </c>
      <c r="H73" s="48" t="s">
        <v>148</v>
      </c>
      <c r="I73" s="48" t="s">
        <v>148</v>
      </c>
    </row>
    <row r="74" spans="1:9" ht="12" customHeight="1">
      <c r="A74" s="25">
        <v>39185</v>
      </c>
      <c r="B74" s="39" t="s">
        <v>148</v>
      </c>
      <c r="C74" s="39" t="s">
        <v>148</v>
      </c>
      <c r="D74" s="48">
        <v>10.57</v>
      </c>
      <c r="E74" s="48">
        <v>9</v>
      </c>
      <c r="F74" s="48" t="s">
        <v>148</v>
      </c>
      <c r="G74" s="48" t="s">
        <v>148</v>
      </c>
      <c r="H74" s="48" t="s">
        <v>148</v>
      </c>
      <c r="I74" s="48" t="s">
        <v>148</v>
      </c>
    </row>
    <row r="75" spans="1:9" ht="12" customHeight="1">
      <c r="A75" s="25">
        <v>39192</v>
      </c>
      <c r="B75" s="39" t="s">
        <v>148</v>
      </c>
      <c r="C75" s="39" t="s">
        <v>148</v>
      </c>
      <c r="D75" s="48">
        <v>10.58</v>
      </c>
      <c r="E75" s="48">
        <v>8.9700000000000006</v>
      </c>
      <c r="F75" s="48" t="s">
        <v>148</v>
      </c>
      <c r="G75" s="48" t="s">
        <v>148</v>
      </c>
      <c r="H75" s="48" t="s">
        <v>148</v>
      </c>
      <c r="I75" s="48" t="s">
        <v>148</v>
      </c>
    </row>
    <row r="76" spans="1:9" ht="12" customHeight="1">
      <c r="A76" s="25">
        <v>39199</v>
      </c>
      <c r="B76" s="39" t="s">
        <v>148</v>
      </c>
      <c r="C76" s="39" t="s">
        <v>148</v>
      </c>
      <c r="D76" s="48">
        <v>10.73</v>
      </c>
      <c r="E76" s="48">
        <v>9.18</v>
      </c>
      <c r="F76" s="48" t="s">
        <v>148</v>
      </c>
      <c r="G76" s="48" t="s">
        <v>148</v>
      </c>
      <c r="H76" s="48" t="s">
        <v>148</v>
      </c>
      <c r="I76" s="48" t="s">
        <v>148</v>
      </c>
    </row>
    <row r="77" spans="1:9" ht="12" customHeight="1">
      <c r="A77" s="25">
        <v>39206</v>
      </c>
      <c r="B77" s="39" t="s">
        <v>148</v>
      </c>
      <c r="C77" s="39" t="s">
        <v>148</v>
      </c>
      <c r="D77" s="48">
        <v>10.55</v>
      </c>
      <c r="E77" s="48">
        <v>9.0500000000000007</v>
      </c>
      <c r="F77" s="48" t="s">
        <v>148</v>
      </c>
      <c r="G77" s="48" t="s">
        <v>148</v>
      </c>
      <c r="H77" s="48" t="s">
        <v>148</v>
      </c>
      <c r="I77" s="48" t="s">
        <v>148</v>
      </c>
    </row>
    <row r="78" spans="1:9" ht="12" customHeight="1">
      <c r="A78" s="25">
        <v>39213</v>
      </c>
      <c r="B78" s="39" t="s">
        <v>148</v>
      </c>
      <c r="C78" s="39" t="s">
        <v>148</v>
      </c>
      <c r="D78" s="48">
        <v>10.82</v>
      </c>
      <c r="E78" s="48">
        <v>9.2100000000000009</v>
      </c>
      <c r="F78" s="48" t="s">
        <v>148</v>
      </c>
      <c r="G78" s="48" t="s">
        <v>148</v>
      </c>
      <c r="H78" s="48" t="s">
        <v>148</v>
      </c>
      <c r="I78" s="48" t="s">
        <v>148</v>
      </c>
    </row>
    <row r="79" spans="1:9" ht="12" customHeight="1">
      <c r="A79" s="25">
        <v>39220</v>
      </c>
      <c r="B79" s="39" t="s">
        <v>148</v>
      </c>
      <c r="C79" s="39" t="s">
        <v>148</v>
      </c>
      <c r="D79" s="48">
        <v>10.88</v>
      </c>
      <c r="E79" s="48">
        <v>9.27</v>
      </c>
      <c r="F79" s="48" t="s">
        <v>148</v>
      </c>
      <c r="G79" s="48" t="s">
        <v>148</v>
      </c>
      <c r="H79" s="48" t="s">
        <v>148</v>
      </c>
      <c r="I79" s="48" t="s">
        <v>148</v>
      </c>
    </row>
    <row r="80" spans="1:9" ht="12" customHeight="1">
      <c r="A80" s="25">
        <v>39227</v>
      </c>
      <c r="B80" s="39" t="s">
        <v>148</v>
      </c>
      <c r="C80" s="39" t="s">
        <v>148</v>
      </c>
      <c r="D80" s="48">
        <v>10.81</v>
      </c>
      <c r="E80" s="48">
        <v>9.1300000000000008</v>
      </c>
      <c r="F80" s="48" t="s">
        <v>148</v>
      </c>
      <c r="G80" s="48" t="s">
        <v>148</v>
      </c>
      <c r="H80" s="48" t="s">
        <v>148</v>
      </c>
      <c r="I80" s="48" t="s">
        <v>148</v>
      </c>
    </row>
    <row r="81" spans="1:9" ht="12" customHeight="1">
      <c r="A81" s="25">
        <v>39234</v>
      </c>
      <c r="B81" s="39" t="s">
        <v>148</v>
      </c>
      <c r="C81" s="39" t="s">
        <v>148</v>
      </c>
      <c r="D81" s="48">
        <v>11.02</v>
      </c>
      <c r="E81" s="48">
        <v>9.23</v>
      </c>
      <c r="F81" s="48" t="s">
        <v>148</v>
      </c>
      <c r="G81" s="48" t="s">
        <v>148</v>
      </c>
      <c r="H81" s="48" t="s">
        <v>148</v>
      </c>
      <c r="I81" s="48" t="s">
        <v>148</v>
      </c>
    </row>
    <row r="82" spans="1:9" ht="12" customHeight="1">
      <c r="A82" s="25">
        <v>39241</v>
      </c>
      <c r="B82" s="39" t="s">
        <v>148</v>
      </c>
      <c r="C82" s="39" t="s">
        <v>148</v>
      </c>
      <c r="D82" s="48">
        <v>11.02</v>
      </c>
      <c r="E82" s="48">
        <v>9.1999999999999993</v>
      </c>
      <c r="F82" s="48" t="s">
        <v>148</v>
      </c>
      <c r="G82" s="48" t="s">
        <v>148</v>
      </c>
      <c r="H82" s="48" t="s">
        <v>148</v>
      </c>
      <c r="I82" s="48" t="s">
        <v>148</v>
      </c>
    </row>
    <row r="83" spans="1:9" ht="12" customHeight="1">
      <c r="A83" s="25">
        <v>39248</v>
      </c>
      <c r="B83" s="39">
        <v>12.11</v>
      </c>
      <c r="C83" s="39" t="s">
        <v>148</v>
      </c>
      <c r="D83" s="48">
        <v>10.94</v>
      </c>
      <c r="E83" s="48">
        <v>9.0399999999999991</v>
      </c>
      <c r="F83" s="48" t="s">
        <v>148</v>
      </c>
      <c r="G83" s="48" t="s">
        <v>148</v>
      </c>
      <c r="H83" s="48" t="s">
        <v>148</v>
      </c>
      <c r="I83" s="48" t="s">
        <v>148</v>
      </c>
    </row>
    <row r="84" spans="1:9" ht="12" customHeight="1">
      <c r="A84" s="25">
        <v>39255</v>
      </c>
      <c r="B84" s="39">
        <v>11.95</v>
      </c>
      <c r="C84" s="39" t="s">
        <v>148</v>
      </c>
      <c r="D84" s="48">
        <v>10.87</v>
      </c>
      <c r="E84" s="48">
        <v>9</v>
      </c>
      <c r="F84" s="48" t="s">
        <v>148</v>
      </c>
      <c r="G84" s="48" t="s">
        <v>148</v>
      </c>
      <c r="H84" s="48" t="s">
        <v>148</v>
      </c>
      <c r="I84" s="48" t="s">
        <v>148</v>
      </c>
    </row>
    <row r="85" spans="1:9" ht="12" customHeight="1">
      <c r="A85" s="25">
        <v>39262</v>
      </c>
      <c r="B85" s="39">
        <v>11.88</v>
      </c>
      <c r="C85" s="39" t="s">
        <v>148</v>
      </c>
      <c r="D85" s="48">
        <v>10.93</v>
      </c>
      <c r="E85" s="48">
        <v>9.07</v>
      </c>
      <c r="F85" s="48" t="s">
        <v>148</v>
      </c>
      <c r="G85" s="48" t="s">
        <v>148</v>
      </c>
      <c r="H85" s="48" t="s">
        <v>148</v>
      </c>
      <c r="I85" s="48" t="s">
        <v>148</v>
      </c>
    </row>
    <row r="86" spans="1:9" ht="12" customHeight="1">
      <c r="A86" s="25">
        <v>39269</v>
      </c>
      <c r="B86" s="39">
        <v>12.24</v>
      </c>
      <c r="C86" s="39" t="s">
        <v>148</v>
      </c>
      <c r="D86" s="48">
        <v>11.19</v>
      </c>
      <c r="E86" s="48">
        <v>9.27</v>
      </c>
      <c r="F86" s="48" t="s">
        <v>148</v>
      </c>
      <c r="G86" s="48" t="s">
        <v>148</v>
      </c>
      <c r="H86" s="48" t="s">
        <v>148</v>
      </c>
      <c r="I86" s="48" t="s">
        <v>148</v>
      </c>
    </row>
    <row r="87" spans="1:9" ht="12" customHeight="1">
      <c r="A87" s="25">
        <v>39276</v>
      </c>
      <c r="B87" s="39">
        <v>12.52</v>
      </c>
      <c r="C87" s="39" t="s">
        <v>148</v>
      </c>
      <c r="D87" s="48">
        <v>11.29</v>
      </c>
      <c r="E87" s="48">
        <v>9.4499999999999993</v>
      </c>
      <c r="F87" s="48" t="s">
        <v>148</v>
      </c>
      <c r="G87" s="48" t="s">
        <v>148</v>
      </c>
      <c r="H87" s="48" t="s">
        <v>148</v>
      </c>
      <c r="I87" s="48" t="s">
        <v>148</v>
      </c>
    </row>
    <row r="88" spans="1:9" ht="12" customHeight="1">
      <c r="A88" s="25">
        <v>39283</v>
      </c>
      <c r="B88" s="39">
        <v>12.7</v>
      </c>
      <c r="C88" s="39" t="s">
        <v>148</v>
      </c>
      <c r="D88" s="48">
        <v>11.48</v>
      </c>
      <c r="E88" s="48">
        <v>9.6199999999999992</v>
      </c>
      <c r="F88" s="48" t="s">
        <v>148</v>
      </c>
      <c r="G88" s="48" t="s">
        <v>148</v>
      </c>
      <c r="H88" s="48" t="s">
        <v>148</v>
      </c>
      <c r="I88" s="48" t="s">
        <v>148</v>
      </c>
    </row>
    <row r="89" spans="1:9" ht="12" customHeight="1">
      <c r="A89" s="25">
        <v>39290</v>
      </c>
      <c r="B89" s="39">
        <v>12.9</v>
      </c>
      <c r="C89" s="39" t="s">
        <v>148</v>
      </c>
      <c r="D89" s="48">
        <v>11.63</v>
      </c>
      <c r="E89" s="48">
        <v>9.59</v>
      </c>
      <c r="F89" s="48" t="s">
        <v>148</v>
      </c>
      <c r="G89" s="48" t="s">
        <v>148</v>
      </c>
      <c r="H89" s="48" t="s">
        <v>148</v>
      </c>
      <c r="I89" s="48" t="s">
        <v>148</v>
      </c>
    </row>
    <row r="90" spans="1:9" ht="12" customHeight="1">
      <c r="A90" s="25">
        <v>39297</v>
      </c>
      <c r="B90" s="39">
        <v>13.01</v>
      </c>
      <c r="C90" s="39" t="s">
        <v>148</v>
      </c>
      <c r="D90" s="48">
        <v>11.81</v>
      </c>
      <c r="E90" s="48">
        <v>9.6199999999999992</v>
      </c>
      <c r="F90" s="48" t="s">
        <v>148</v>
      </c>
      <c r="G90" s="48" t="s">
        <v>148</v>
      </c>
      <c r="H90" s="48" t="s">
        <v>148</v>
      </c>
      <c r="I90" s="48" t="s">
        <v>148</v>
      </c>
    </row>
    <row r="91" spans="1:9" ht="12" customHeight="1">
      <c r="A91" s="25">
        <v>39304</v>
      </c>
      <c r="B91" s="39">
        <v>13.06</v>
      </c>
      <c r="C91" s="39" t="s">
        <v>148</v>
      </c>
      <c r="D91" s="48">
        <v>11.8</v>
      </c>
      <c r="E91" s="48">
        <v>9.4600000000000009</v>
      </c>
      <c r="F91" s="48" t="s">
        <v>148</v>
      </c>
      <c r="G91" s="48" t="s">
        <v>148</v>
      </c>
      <c r="H91" s="48" t="s">
        <v>148</v>
      </c>
      <c r="I91" s="48" t="s">
        <v>148</v>
      </c>
    </row>
    <row r="92" spans="1:9" ht="12" customHeight="1">
      <c r="A92" s="25">
        <v>39311</v>
      </c>
      <c r="B92" s="39">
        <v>13.15</v>
      </c>
      <c r="C92" s="39" t="s">
        <v>148</v>
      </c>
      <c r="D92" s="48">
        <v>11.74</v>
      </c>
      <c r="E92" s="48">
        <v>9.5399999999999991</v>
      </c>
      <c r="F92" s="48" t="s">
        <v>148</v>
      </c>
      <c r="G92" s="48" t="s">
        <v>148</v>
      </c>
      <c r="H92" s="48" t="s">
        <v>148</v>
      </c>
      <c r="I92" s="48" t="s">
        <v>148</v>
      </c>
    </row>
    <row r="93" spans="1:9" ht="12" customHeight="1">
      <c r="A93" s="25">
        <v>39318</v>
      </c>
      <c r="B93" s="39">
        <v>13.19</v>
      </c>
      <c r="C93" s="39" t="s">
        <v>148</v>
      </c>
      <c r="D93" s="48">
        <v>11.67</v>
      </c>
      <c r="E93" s="48">
        <v>9.5</v>
      </c>
      <c r="F93" s="48" t="s">
        <v>148</v>
      </c>
      <c r="G93" s="48" t="s">
        <v>148</v>
      </c>
      <c r="H93" s="48" t="s">
        <v>148</v>
      </c>
      <c r="I93" s="48" t="s">
        <v>148</v>
      </c>
    </row>
    <row r="94" spans="1:9" ht="12" customHeight="1">
      <c r="A94" s="25">
        <v>39325</v>
      </c>
      <c r="B94" s="39">
        <v>13.35</v>
      </c>
      <c r="C94" s="39" t="s">
        <v>148</v>
      </c>
      <c r="D94" s="48">
        <v>11.91</v>
      </c>
      <c r="E94" s="48">
        <v>9.6300000000000008</v>
      </c>
      <c r="F94" s="48" t="s">
        <v>148</v>
      </c>
      <c r="G94" s="48" t="s">
        <v>148</v>
      </c>
      <c r="H94" s="48" t="s">
        <v>148</v>
      </c>
      <c r="I94" s="48" t="s">
        <v>148</v>
      </c>
    </row>
    <row r="95" spans="1:9" ht="12" customHeight="1">
      <c r="A95" s="25">
        <v>39332</v>
      </c>
      <c r="B95" s="39">
        <v>13.36</v>
      </c>
      <c r="C95" s="39" t="s">
        <v>148</v>
      </c>
      <c r="D95" s="48">
        <v>12.18</v>
      </c>
      <c r="E95" s="48">
        <v>9.6300000000000008</v>
      </c>
      <c r="F95" s="48" t="s">
        <v>148</v>
      </c>
      <c r="G95" s="48" t="s">
        <v>148</v>
      </c>
      <c r="H95" s="48" t="s">
        <v>148</v>
      </c>
      <c r="I95" s="48" t="s">
        <v>148</v>
      </c>
    </row>
    <row r="96" spans="1:9" ht="12" customHeight="1">
      <c r="A96" s="25">
        <v>39339</v>
      </c>
      <c r="B96" s="39">
        <v>13.51</v>
      </c>
      <c r="C96" s="39" t="s">
        <v>148</v>
      </c>
      <c r="D96" s="48">
        <v>12.25</v>
      </c>
      <c r="E96" s="48">
        <v>9.67</v>
      </c>
      <c r="F96" s="48" t="s">
        <v>148</v>
      </c>
      <c r="G96" s="48" t="s">
        <v>148</v>
      </c>
      <c r="H96" s="48" t="s">
        <v>148</v>
      </c>
      <c r="I96" s="48" t="s">
        <v>148</v>
      </c>
    </row>
    <row r="97" spans="1:9" ht="12" customHeight="1">
      <c r="A97" s="25">
        <v>39346</v>
      </c>
      <c r="B97" s="39">
        <v>13.28</v>
      </c>
      <c r="C97" s="39" t="s">
        <v>148</v>
      </c>
      <c r="D97" s="48">
        <v>12.1</v>
      </c>
      <c r="E97" s="48">
        <v>9.5</v>
      </c>
      <c r="F97" s="48" t="s">
        <v>148</v>
      </c>
      <c r="G97" s="48" t="s">
        <v>148</v>
      </c>
      <c r="H97" s="48" t="s">
        <v>148</v>
      </c>
      <c r="I97" s="48" t="s">
        <v>148</v>
      </c>
    </row>
    <row r="98" spans="1:9" ht="12" customHeight="1">
      <c r="A98" s="25">
        <v>39353</v>
      </c>
      <c r="B98" s="39">
        <v>13.15</v>
      </c>
      <c r="C98" s="39" t="s">
        <v>148</v>
      </c>
      <c r="D98" s="48">
        <v>12.21</v>
      </c>
      <c r="E98" s="48">
        <v>9.52</v>
      </c>
      <c r="F98" s="48" t="s">
        <v>148</v>
      </c>
      <c r="G98" s="48" t="s">
        <v>148</v>
      </c>
      <c r="H98" s="48" t="s">
        <v>148</v>
      </c>
      <c r="I98" s="48" t="s">
        <v>148</v>
      </c>
    </row>
    <row r="99" spans="1:9" ht="12" customHeight="1">
      <c r="A99" s="25">
        <v>39360</v>
      </c>
      <c r="B99" s="39">
        <v>13.1</v>
      </c>
      <c r="C99" s="39" t="s">
        <v>148</v>
      </c>
      <c r="D99" s="48">
        <v>12.08</v>
      </c>
      <c r="E99" s="48">
        <v>9.6199999999999992</v>
      </c>
      <c r="F99" s="48" t="s">
        <v>148</v>
      </c>
      <c r="G99" s="48" t="s">
        <v>148</v>
      </c>
      <c r="H99" s="48" t="s">
        <v>148</v>
      </c>
      <c r="I99" s="48" t="s">
        <v>148</v>
      </c>
    </row>
    <row r="100" spans="1:9" ht="12" customHeight="1">
      <c r="A100" s="25">
        <v>39367</v>
      </c>
      <c r="B100" s="39">
        <v>13.16</v>
      </c>
      <c r="C100" s="39" t="s">
        <v>148</v>
      </c>
      <c r="D100" s="48">
        <v>12.16</v>
      </c>
      <c r="E100" s="48">
        <v>9.6199999999999992</v>
      </c>
      <c r="F100" s="48" t="s">
        <v>148</v>
      </c>
      <c r="G100" s="48" t="s">
        <v>148</v>
      </c>
      <c r="H100" s="48" t="s">
        <v>148</v>
      </c>
      <c r="I100" s="48" t="s">
        <v>148</v>
      </c>
    </row>
    <row r="101" spans="1:9" ht="12" customHeight="1">
      <c r="A101" s="25">
        <v>39374</v>
      </c>
      <c r="B101" s="39">
        <v>13.06</v>
      </c>
      <c r="C101" s="39" t="s">
        <v>148</v>
      </c>
      <c r="D101" s="48">
        <v>12.21</v>
      </c>
      <c r="E101" s="48">
        <v>9.89</v>
      </c>
      <c r="F101" s="48" t="s">
        <v>148</v>
      </c>
      <c r="G101" s="48" t="s">
        <v>148</v>
      </c>
      <c r="H101" s="48" t="s">
        <v>148</v>
      </c>
      <c r="I101" s="48" t="s">
        <v>148</v>
      </c>
    </row>
    <row r="102" spans="1:9" ht="12" customHeight="1">
      <c r="A102" s="25">
        <v>39381</v>
      </c>
      <c r="B102" s="39">
        <v>13.14</v>
      </c>
      <c r="C102" s="39" t="s">
        <v>148</v>
      </c>
      <c r="D102" s="48">
        <v>12.18</v>
      </c>
      <c r="E102" s="48">
        <v>9.9600000000000009</v>
      </c>
      <c r="F102" s="48" t="s">
        <v>148</v>
      </c>
      <c r="G102" s="48" t="s">
        <v>148</v>
      </c>
      <c r="H102" s="48" t="s">
        <v>148</v>
      </c>
      <c r="I102" s="48" t="s">
        <v>148</v>
      </c>
    </row>
    <row r="103" spans="1:9" ht="12" customHeight="1">
      <c r="A103" s="25">
        <v>39388</v>
      </c>
      <c r="B103" s="39">
        <v>13.8</v>
      </c>
      <c r="C103" s="39" t="s">
        <v>148</v>
      </c>
      <c r="D103" s="48">
        <v>12.8</v>
      </c>
      <c r="E103" s="48">
        <v>10.38</v>
      </c>
      <c r="F103" s="48" t="s">
        <v>148</v>
      </c>
      <c r="G103" s="48" t="s">
        <v>148</v>
      </c>
      <c r="H103" s="48" t="s">
        <v>148</v>
      </c>
      <c r="I103" s="48" t="s">
        <v>148</v>
      </c>
    </row>
    <row r="104" spans="1:9" ht="12" customHeight="1">
      <c r="A104" s="25">
        <v>39395</v>
      </c>
      <c r="B104" s="39">
        <v>13.84</v>
      </c>
      <c r="C104" s="39" t="s">
        <v>148</v>
      </c>
      <c r="D104" s="48">
        <v>12.74</v>
      </c>
      <c r="E104" s="48">
        <v>10.42</v>
      </c>
      <c r="F104" s="48" t="s">
        <v>148</v>
      </c>
      <c r="G104" s="48" t="s">
        <v>148</v>
      </c>
      <c r="H104" s="48" t="s">
        <v>148</v>
      </c>
      <c r="I104" s="48" t="s">
        <v>148</v>
      </c>
    </row>
    <row r="105" spans="1:9" ht="12" customHeight="1">
      <c r="A105" s="25">
        <v>39402</v>
      </c>
      <c r="B105" s="39">
        <v>14.05</v>
      </c>
      <c r="C105" s="39" t="s">
        <v>148</v>
      </c>
      <c r="D105" s="48">
        <v>12.87</v>
      </c>
      <c r="E105" s="48">
        <v>10.53</v>
      </c>
      <c r="F105" s="48" t="s">
        <v>148</v>
      </c>
      <c r="G105" s="48" t="s">
        <v>148</v>
      </c>
      <c r="H105" s="48" t="s">
        <v>148</v>
      </c>
      <c r="I105" s="48" t="s">
        <v>148</v>
      </c>
    </row>
    <row r="106" spans="1:9" ht="12" customHeight="1">
      <c r="A106" s="25">
        <v>39409</v>
      </c>
      <c r="B106" s="39">
        <v>14.28</v>
      </c>
      <c r="C106" s="39" t="s">
        <v>148</v>
      </c>
      <c r="D106" s="48">
        <v>12.82</v>
      </c>
      <c r="E106" s="48">
        <v>10.64</v>
      </c>
      <c r="F106" s="48" t="s">
        <v>148</v>
      </c>
      <c r="G106" s="48" t="s">
        <v>148</v>
      </c>
      <c r="H106" s="48" t="s">
        <v>148</v>
      </c>
      <c r="I106" s="48" t="s">
        <v>148</v>
      </c>
    </row>
    <row r="107" spans="1:9" ht="12" customHeight="1">
      <c r="A107" s="25">
        <v>39416</v>
      </c>
      <c r="B107" s="39">
        <v>14.09</v>
      </c>
      <c r="C107" s="39" t="s">
        <v>148</v>
      </c>
      <c r="D107" s="48">
        <v>12.16</v>
      </c>
      <c r="E107" s="48">
        <v>10.38</v>
      </c>
      <c r="F107" s="48" t="s">
        <v>148</v>
      </c>
      <c r="G107" s="48" t="s">
        <v>148</v>
      </c>
      <c r="H107" s="48" t="s">
        <v>148</v>
      </c>
      <c r="I107" s="48" t="s">
        <v>148</v>
      </c>
    </row>
    <row r="108" spans="1:9" ht="12" customHeight="1">
      <c r="A108" s="25">
        <v>39423</v>
      </c>
      <c r="B108" s="39">
        <v>14.13</v>
      </c>
      <c r="C108" s="39" t="s">
        <v>148</v>
      </c>
      <c r="D108" s="48">
        <v>12.43</v>
      </c>
      <c r="E108" s="48">
        <v>10.48</v>
      </c>
      <c r="F108" s="48" t="s">
        <v>148</v>
      </c>
      <c r="G108" s="48" t="s">
        <v>148</v>
      </c>
      <c r="H108" s="48" t="s">
        <v>148</v>
      </c>
      <c r="I108" s="48" t="s">
        <v>148</v>
      </c>
    </row>
    <row r="109" spans="1:9" ht="12" customHeight="1">
      <c r="A109" s="25">
        <v>39430</v>
      </c>
      <c r="B109" s="39">
        <v>14.36</v>
      </c>
      <c r="C109" s="39" t="s">
        <v>148</v>
      </c>
      <c r="D109" s="48">
        <v>12.9</v>
      </c>
      <c r="E109" s="48">
        <v>10.72</v>
      </c>
      <c r="F109" s="48" t="s">
        <v>148</v>
      </c>
      <c r="G109" s="48" t="s">
        <v>148</v>
      </c>
      <c r="H109" s="48" t="s">
        <v>148</v>
      </c>
      <c r="I109" s="48" t="s">
        <v>148</v>
      </c>
    </row>
    <row r="110" spans="1:9" ht="12" customHeight="1">
      <c r="A110" s="25">
        <v>39437</v>
      </c>
      <c r="B110" s="39">
        <v>14.09</v>
      </c>
      <c r="C110" s="39" t="s">
        <v>148</v>
      </c>
      <c r="D110" s="48">
        <v>12.76</v>
      </c>
      <c r="E110" s="48">
        <v>10.5</v>
      </c>
      <c r="F110" s="48" t="s">
        <v>148</v>
      </c>
      <c r="G110" s="48" t="s">
        <v>148</v>
      </c>
      <c r="H110" s="48" t="s">
        <v>148</v>
      </c>
      <c r="I110" s="48" t="s">
        <v>148</v>
      </c>
    </row>
    <row r="111" spans="1:9" ht="12" customHeight="1">
      <c r="A111" s="25">
        <v>39444</v>
      </c>
      <c r="B111" s="39">
        <v>13.9</v>
      </c>
      <c r="C111" s="39" t="s">
        <v>148</v>
      </c>
      <c r="D111" s="48">
        <v>12.56</v>
      </c>
      <c r="E111" s="48">
        <v>10.220000000000001</v>
      </c>
      <c r="F111" s="48" t="s">
        <v>148</v>
      </c>
      <c r="G111" s="48" t="s">
        <v>148</v>
      </c>
      <c r="H111" s="48" t="s">
        <v>148</v>
      </c>
      <c r="I111" s="48" t="s">
        <v>148</v>
      </c>
    </row>
    <row r="112" spans="1:9" ht="12" customHeight="1">
      <c r="A112" s="25">
        <v>39451</v>
      </c>
      <c r="B112" s="39">
        <v>13.85</v>
      </c>
      <c r="C112" s="39" t="s">
        <v>148</v>
      </c>
      <c r="D112" s="48">
        <v>12.69</v>
      </c>
      <c r="E112" s="48">
        <v>10.31</v>
      </c>
      <c r="F112" s="48" t="s">
        <v>148</v>
      </c>
      <c r="G112" s="48" t="s">
        <v>148</v>
      </c>
      <c r="H112" s="48" t="s">
        <v>148</v>
      </c>
      <c r="I112" s="48" t="s">
        <v>148</v>
      </c>
    </row>
    <row r="113" spans="1:9" ht="12" customHeight="1">
      <c r="A113" s="25">
        <v>39458</v>
      </c>
      <c r="B113" s="39">
        <v>12.14</v>
      </c>
      <c r="C113" s="39" t="s">
        <v>148</v>
      </c>
      <c r="D113" s="48">
        <v>11</v>
      </c>
      <c r="E113" s="48">
        <v>9.25</v>
      </c>
      <c r="F113" s="48" t="s">
        <v>148</v>
      </c>
      <c r="G113" s="48" t="s">
        <v>148</v>
      </c>
      <c r="H113" s="48" t="s">
        <v>148</v>
      </c>
      <c r="I113" s="48" t="s">
        <v>148</v>
      </c>
    </row>
    <row r="114" spans="1:9" ht="12" customHeight="1">
      <c r="A114" s="25">
        <v>39465</v>
      </c>
      <c r="B114" s="39">
        <v>12.64</v>
      </c>
      <c r="C114" s="39" t="s">
        <v>148</v>
      </c>
      <c r="D114" s="48">
        <v>11.55</v>
      </c>
      <c r="E114" s="48">
        <v>9.65</v>
      </c>
      <c r="F114" s="48" t="s">
        <v>148</v>
      </c>
      <c r="G114" s="48" t="s">
        <v>148</v>
      </c>
      <c r="H114" s="48" t="s">
        <v>148</v>
      </c>
      <c r="I114" s="48" t="s">
        <v>148</v>
      </c>
    </row>
    <row r="115" spans="1:9" ht="12" customHeight="1">
      <c r="A115" s="25">
        <v>39472</v>
      </c>
      <c r="B115" s="39">
        <v>12.1</v>
      </c>
      <c r="C115" s="39" t="s">
        <v>148</v>
      </c>
      <c r="D115" s="48">
        <v>10.82</v>
      </c>
      <c r="E115" s="48">
        <v>9.52</v>
      </c>
      <c r="F115" s="48" t="s">
        <v>148</v>
      </c>
      <c r="G115" s="48" t="s">
        <v>148</v>
      </c>
      <c r="H115" s="48" t="s">
        <v>148</v>
      </c>
      <c r="I115" s="48" t="s">
        <v>148</v>
      </c>
    </row>
    <row r="116" spans="1:9" ht="12" customHeight="1">
      <c r="A116" s="25">
        <v>39479</v>
      </c>
      <c r="B116" s="39">
        <v>12.4</v>
      </c>
      <c r="C116" s="39" t="s">
        <v>148</v>
      </c>
      <c r="D116" s="48">
        <v>11.15</v>
      </c>
      <c r="E116" s="48">
        <v>9.5500000000000007</v>
      </c>
      <c r="F116" s="48" t="s">
        <v>148</v>
      </c>
      <c r="G116" s="48" t="s">
        <v>148</v>
      </c>
      <c r="H116" s="48" t="s">
        <v>148</v>
      </c>
      <c r="I116" s="48" t="s">
        <v>148</v>
      </c>
    </row>
    <row r="117" spans="1:9" ht="12" customHeight="1">
      <c r="A117" s="25">
        <v>39486</v>
      </c>
      <c r="B117" s="39">
        <v>11.88</v>
      </c>
      <c r="C117" s="39" t="s">
        <v>148</v>
      </c>
      <c r="D117" s="48">
        <v>11.01</v>
      </c>
      <c r="E117" s="48">
        <v>9.3000000000000007</v>
      </c>
      <c r="F117" s="48" t="s">
        <v>148</v>
      </c>
      <c r="G117" s="48" t="s">
        <v>148</v>
      </c>
      <c r="H117" s="48" t="s">
        <v>148</v>
      </c>
      <c r="I117" s="48" t="s">
        <v>148</v>
      </c>
    </row>
    <row r="118" spans="1:9" ht="12" customHeight="1">
      <c r="A118" s="25">
        <v>39493</v>
      </c>
      <c r="B118" s="39">
        <v>12.42</v>
      </c>
      <c r="C118" s="39" t="s">
        <v>148</v>
      </c>
      <c r="D118" s="48">
        <v>11.84</v>
      </c>
      <c r="E118" s="48">
        <v>9.67</v>
      </c>
      <c r="F118" s="48" t="s">
        <v>148</v>
      </c>
      <c r="G118" s="48" t="s">
        <v>148</v>
      </c>
      <c r="H118" s="48" t="s">
        <v>148</v>
      </c>
      <c r="I118" s="48" t="s">
        <v>148</v>
      </c>
    </row>
    <row r="119" spans="1:9" ht="12" customHeight="1">
      <c r="A119" s="25">
        <v>39500</v>
      </c>
      <c r="B119" s="39">
        <v>12.83</v>
      </c>
      <c r="C119" s="39" t="s">
        <v>148</v>
      </c>
      <c r="D119" s="48">
        <v>11.74</v>
      </c>
      <c r="E119" s="48">
        <v>9.52</v>
      </c>
      <c r="F119" s="48" t="s">
        <v>148</v>
      </c>
      <c r="G119" s="48" t="s">
        <v>148</v>
      </c>
      <c r="H119" s="48" t="s">
        <v>148</v>
      </c>
      <c r="I119" s="48" t="s">
        <v>148</v>
      </c>
    </row>
    <row r="120" spans="1:9" ht="12" customHeight="1">
      <c r="A120" s="25">
        <v>39507</v>
      </c>
      <c r="B120" s="39">
        <v>12.98</v>
      </c>
      <c r="C120" s="39" t="s">
        <v>148</v>
      </c>
      <c r="D120" s="48">
        <v>12.08</v>
      </c>
      <c r="E120" s="48">
        <v>9.8000000000000007</v>
      </c>
      <c r="F120" s="48">
        <v>8.76</v>
      </c>
      <c r="G120" s="48" t="s">
        <v>148</v>
      </c>
      <c r="H120" s="48" t="s">
        <v>148</v>
      </c>
      <c r="I120" s="48" t="s">
        <v>148</v>
      </c>
    </row>
    <row r="121" spans="1:9" ht="12" customHeight="1">
      <c r="A121" s="25">
        <v>39514</v>
      </c>
      <c r="B121" s="39">
        <v>13.37</v>
      </c>
      <c r="C121" s="39" t="s">
        <v>148</v>
      </c>
      <c r="D121" s="48">
        <v>12.36</v>
      </c>
      <c r="E121" s="48">
        <v>10.14</v>
      </c>
      <c r="F121" s="48">
        <v>8.99</v>
      </c>
      <c r="G121" s="48" t="s">
        <v>148</v>
      </c>
      <c r="H121" s="48" t="s">
        <v>148</v>
      </c>
      <c r="I121" s="48" t="s">
        <v>148</v>
      </c>
    </row>
    <row r="122" spans="1:9" ht="12" customHeight="1">
      <c r="A122" s="25">
        <v>39521</v>
      </c>
      <c r="B122" s="39">
        <v>12.78</v>
      </c>
      <c r="C122" s="39" t="s">
        <v>148</v>
      </c>
      <c r="D122" s="48">
        <v>12.64</v>
      </c>
      <c r="E122" s="48">
        <v>10.69</v>
      </c>
      <c r="F122" s="48">
        <v>9.4700000000000006</v>
      </c>
      <c r="G122" s="48" t="s">
        <v>148</v>
      </c>
      <c r="H122" s="48" t="s">
        <v>148</v>
      </c>
      <c r="I122" s="48" t="s">
        <v>148</v>
      </c>
    </row>
    <row r="123" spans="1:9" ht="12" customHeight="1">
      <c r="A123" s="25">
        <v>39526</v>
      </c>
      <c r="B123" s="39">
        <v>12.93</v>
      </c>
      <c r="C123" s="39" t="s">
        <v>148</v>
      </c>
      <c r="D123" s="48">
        <v>12.4</v>
      </c>
      <c r="E123" s="48">
        <v>11.49</v>
      </c>
      <c r="F123" s="48">
        <v>10.15</v>
      </c>
      <c r="G123" s="48" t="s">
        <v>148</v>
      </c>
      <c r="H123" s="48" t="s">
        <v>148</v>
      </c>
      <c r="I123" s="48" t="s">
        <v>148</v>
      </c>
    </row>
    <row r="124" spans="1:9" ht="12" customHeight="1">
      <c r="A124" s="25">
        <v>39535</v>
      </c>
      <c r="B124" s="39">
        <v>14.61</v>
      </c>
      <c r="C124" s="39" t="s">
        <v>148</v>
      </c>
      <c r="D124" s="48">
        <v>13.67</v>
      </c>
      <c r="E124" s="48">
        <v>12.52</v>
      </c>
      <c r="F124" s="48">
        <v>11.08</v>
      </c>
      <c r="G124" s="48" t="s">
        <v>148</v>
      </c>
      <c r="H124" s="48" t="s">
        <v>148</v>
      </c>
      <c r="I124" s="48" t="s">
        <v>148</v>
      </c>
    </row>
    <row r="125" spans="1:9" ht="12" customHeight="1">
      <c r="A125" s="25">
        <v>39542</v>
      </c>
      <c r="B125" s="39">
        <v>14.07</v>
      </c>
      <c r="C125" s="39" t="s">
        <v>148</v>
      </c>
      <c r="D125" s="48">
        <v>12.6</v>
      </c>
      <c r="E125" s="48">
        <v>12.04</v>
      </c>
      <c r="F125" s="48">
        <v>10.89</v>
      </c>
      <c r="G125" s="48" t="s">
        <v>148</v>
      </c>
      <c r="H125" s="48" t="s">
        <v>148</v>
      </c>
      <c r="I125" s="48" t="s">
        <v>148</v>
      </c>
    </row>
    <row r="126" spans="1:9" ht="12" customHeight="1">
      <c r="A126" s="25">
        <v>39549</v>
      </c>
      <c r="B126" s="39">
        <v>13.02</v>
      </c>
      <c r="C126" s="39" t="s">
        <v>148</v>
      </c>
      <c r="D126" s="48">
        <v>12.52</v>
      </c>
      <c r="E126" s="48">
        <v>11.76</v>
      </c>
      <c r="F126" s="48">
        <v>10.58</v>
      </c>
      <c r="G126" s="48" t="s">
        <v>148</v>
      </c>
      <c r="H126" s="48" t="s">
        <v>148</v>
      </c>
      <c r="I126" s="48" t="s">
        <v>148</v>
      </c>
    </row>
    <row r="127" spans="1:9" ht="12" customHeight="1">
      <c r="A127" s="25">
        <v>39556</v>
      </c>
      <c r="B127" s="39">
        <v>12.8</v>
      </c>
      <c r="C127" s="39" t="s">
        <v>148</v>
      </c>
      <c r="D127" s="48">
        <v>12.05</v>
      </c>
      <c r="E127" s="48">
        <v>11.66</v>
      </c>
      <c r="F127" s="48">
        <v>10.66</v>
      </c>
      <c r="G127" s="48" t="s">
        <v>148</v>
      </c>
      <c r="H127" s="48" t="s">
        <v>148</v>
      </c>
      <c r="I127" s="48" t="s">
        <v>148</v>
      </c>
    </row>
    <row r="128" spans="1:9" ht="12" customHeight="1">
      <c r="A128" s="25">
        <v>39563</v>
      </c>
      <c r="B128" s="39">
        <v>12.5</v>
      </c>
      <c r="C128" s="39" t="s">
        <v>148</v>
      </c>
      <c r="D128" s="48">
        <v>11.76</v>
      </c>
      <c r="E128" s="48">
        <v>11.3</v>
      </c>
      <c r="F128" s="48">
        <v>10.28</v>
      </c>
      <c r="G128" s="48" t="s">
        <v>148</v>
      </c>
      <c r="H128" s="48" t="s">
        <v>148</v>
      </c>
      <c r="I128" s="48" t="s">
        <v>148</v>
      </c>
    </row>
    <row r="129" spans="1:9" ht="12" customHeight="1">
      <c r="A129" s="25">
        <v>39570</v>
      </c>
      <c r="B129" s="39">
        <v>13.32</v>
      </c>
      <c r="C129" s="39" t="s">
        <v>148</v>
      </c>
      <c r="D129" s="48">
        <v>12.61</v>
      </c>
      <c r="E129" s="48">
        <v>11.67</v>
      </c>
      <c r="F129" s="48">
        <v>10.61</v>
      </c>
      <c r="G129" s="48" t="s">
        <v>148</v>
      </c>
      <c r="H129" s="48" t="s">
        <v>148</v>
      </c>
      <c r="I129" s="48" t="s">
        <v>148</v>
      </c>
    </row>
    <row r="130" spans="1:9" ht="12" customHeight="1">
      <c r="A130" s="25">
        <v>39577</v>
      </c>
      <c r="B130" s="39">
        <v>11.41</v>
      </c>
      <c r="C130" s="39" t="s">
        <v>148</v>
      </c>
      <c r="D130" s="48">
        <v>11.29</v>
      </c>
      <c r="E130" s="48">
        <v>10.81</v>
      </c>
      <c r="F130" s="48">
        <v>9.98</v>
      </c>
      <c r="G130" s="48" t="s">
        <v>148</v>
      </c>
      <c r="H130" s="48" t="s">
        <v>148</v>
      </c>
      <c r="I130" s="48" t="s">
        <v>148</v>
      </c>
    </row>
    <row r="131" spans="1:9" ht="12" customHeight="1">
      <c r="A131" s="25">
        <v>39584</v>
      </c>
      <c r="B131" s="39">
        <v>11.19</v>
      </c>
      <c r="C131" s="39" t="s">
        <v>148</v>
      </c>
      <c r="D131" s="48">
        <v>10.56</v>
      </c>
      <c r="E131" s="48">
        <v>9.92</v>
      </c>
      <c r="F131" s="48">
        <v>9.52</v>
      </c>
      <c r="G131" s="48" t="s">
        <v>148</v>
      </c>
      <c r="H131" s="48" t="s">
        <v>148</v>
      </c>
      <c r="I131" s="48" t="s">
        <v>148</v>
      </c>
    </row>
    <row r="132" spans="1:9" ht="12" customHeight="1">
      <c r="A132" s="25">
        <v>39591</v>
      </c>
      <c r="B132" s="39">
        <v>11.24</v>
      </c>
      <c r="C132" s="39" t="s">
        <v>148</v>
      </c>
      <c r="D132" s="48">
        <v>10.19</v>
      </c>
      <c r="E132" s="48">
        <v>9.49</v>
      </c>
      <c r="F132" s="48">
        <v>9.3000000000000007</v>
      </c>
      <c r="G132" s="48" t="s">
        <v>148</v>
      </c>
      <c r="H132" s="48" t="s">
        <v>148</v>
      </c>
      <c r="I132" s="48" t="s">
        <v>148</v>
      </c>
    </row>
    <row r="133" spans="1:9" ht="12" customHeight="1">
      <c r="A133" s="25">
        <v>39598</v>
      </c>
      <c r="B133" s="39">
        <v>11.43</v>
      </c>
      <c r="C133" s="39" t="s">
        <v>148</v>
      </c>
      <c r="D133" s="48">
        <v>10.53</v>
      </c>
      <c r="E133" s="48">
        <v>9.6300000000000008</v>
      </c>
      <c r="F133" s="48">
        <v>9.4600000000000009</v>
      </c>
      <c r="G133" s="48" t="s">
        <v>148</v>
      </c>
      <c r="H133" s="48" t="s">
        <v>148</v>
      </c>
      <c r="I133" s="48" t="s">
        <v>148</v>
      </c>
    </row>
    <row r="134" spans="1:9" ht="12" customHeight="1">
      <c r="A134" s="25">
        <v>39605</v>
      </c>
      <c r="B134" s="39">
        <v>11.69</v>
      </c>
      <c r="C134" s="39" t="s">
        <v>148</v>
      </c>
      <c r="D134" s="48">
        <v>10.81</v>
      </c>
      <c r="E134" s="48">
        <v>9.92</v>
      </c>
      <c r="F134" s="48">
        <v>9.65</v>
      </c>
      <c r="G134" s="48" t="s">
        <v>148</v>
      </c>
      <c r="H134" s="48" t="s">
        <v>148</v>
      </c>
      <c r="I134" s="48" t="s">
        <v>148</v>
      </c>
    </row>
    <row r="135" spans="1:9" ht="12" customHeight="1">
      <c r="A135" s="25">
        <v>39612</v>
      </c>
      <c r="B135" s="39">
        <v>11.31</v>
      </c>
      <c r="C135" s="39" t="s">
        <v>148</v>
      </c>
      <c r="D135" s="48">
        <v>10.9</v>
      </c>
      <c r="E135" s="48">
        <v>10.08</v>
      </c>
      <c r="F135" s="48">
        <v>9.7200000000000006</v>
      </c>
      <c r="G135" s="48" t="s">
        <v>148</v>
      </c>
      <c r="H135" s="48" t="s">
        <v>148</v>
      </c>
      <c r="I135" s="48" t="s">
        <v>148</v>
      </c>
    </row>
    <row r="136" spans="1:9" ht="12" customHeight="1">
      <c r="A136" s="25">
        <v>39619</v>
      </c>
      <c r="B136" s="39">
        <v>12.29</v>
      </c>
      <c r="C136" s="39" t="s">
        <v>148</v>
      </c>
      <c r="D136" s="48">
        <v>11.91</v>
      </c>
      <c r="E136" s="48">
        <v>10.53</v>
      </c>
      <c r="F136" s="48">
        <v>10.09</v>
      </c>
      <c r="G136" s="48" t="s">
        <v>148</v>
      </c>
      <c r="H136" s="48" t="s">
        <v>148</v>
      </c>
      <c r="I136" s="48" t="s">
        <v>148</v>
      </c>
    </row>
    <row r="137" spans="1:9" ht="12" customHeight="1">
      <c r="A137" s="25">
        <v>39626</v>
      </c>
      <c r="B137" s="39">
        <v>12.7</v>
      </c>
      <c r="C137" s="39" t="s">
        <v>148</v>
      </c>
      <c r="D137" s="48">
        <v>12.18</v>
      </c>
      <c r="E137" s="48">
        <v>10.42</v>
      </c>
      <c r="F137" s="48">
        <v>9.8800000000000008</v>
      </c>
      <c r="G137" s="48" t="s">
        <v>148</v>
      </c>
      <c r="H137" s="48" t="s">
        <v>148</v>
      </c>
      <c r="I137" s="48" t="s">
        <v>148</v>
      </c>
    </row>
    <row r="138" spans="1:9" ht="12" customHeight="1">
      <c r="A138" s="25">
        <v>39633</v>
      </c>
      <c r="B138" s="39">
        <v>13</v>
      </c>
      <c r="C138" s="39" t="s">
        <v>148</v>
      </c>
      <c r="D138" s="48">
        <v>12.44</v>
      </c>
      <c r="E138" s="48">
        <v>10.67</v>
      </c>
      <c r="F138" s="48">
        <v>9.92</v>
      </c>
      <c r="G138" s="48" t="s">
        <v>148</v>
      </c>
      <c r="H138" s="48" t="s">
        <v>148</v>
      </c>
      <c r="I138" s="48" t="s">
        <v>148</v>
      </c>
    </row>
    <row r="139" spans="1:9" ht="12" customHeight="1">
      <c r="A139" s="25">
        <v>39640</v>
      </c>
      <c r="B139" s="39">
        <v>13.07</v>
      </c>
      <c r="C139" s="39" t="s">
        <v>148</v>
      </c>
      <c r="D139" s="48">
        <v>13.04</v>
      </c>
      <c r="E139" s="48">
        <v>10.81</v>
      </c>
      <c r="F139" s="48">
        <v>10.06</v>
      </c>
      <c r="G139" s="48" t="s">
        <v>148</v>
      </c>
      <c r="H139" s="48" t="s">
        <v>148</v>
      </c>
      <c r="I139" s="48" t="s">
        <v>148</v>
      </c>
    </row>
    <row r="140" spans="1:9" ht="12" customHeight="1">
      <c r="A140" s="25">
        <v>39647</v>
      </c>
      <c r="B140" s="39">
        <v>12.28</v>
      </c>
      <c r="C140" s="39" t="s">
        <v>148</v>
      </c>
      <c r="D140" s="48">
        <v>12.77</v>
      </c>
      <c r="E140" s="48">
        <v>10.77</v>
      </c>
      <c r="F140" s="48">
        <v>10.039999999999999</v>
      </c>
      <c r="G140" s="48" t="s">
        <v>148</v>
      </c>
      <c r="H140" s="48" t="s">
        <v>148</v>
      </c>
      <c r="I140" s="48" t="s">
        <v>148</v>
      </c>
    </row>
    <row r="141" spans="1:9" ht="12" customHeight="1">
      <c r="A141" s="25">
        <v>39654</v>
      </c>
      <c r="B141" s="39">
        <v>13.17</v>
      </c>
      <c r="C141" s="39" t="s">
        <v>148</v>
      </c>
      <c r="D141" s="48">
        <v>13.08</v>
      </c>
      <c r="E141" s="48">
        <v>11.07</v>
      </c>
      <c r="F141" s="48">
        <v>10.210000000000001</v>
      </c>
      <c r="G141" s="48" t="s">
        <v>148</v>
      </c>
      <c r="H141" s="48" t="s">
        <v>148</v>
      </c>
      <c r="I141" s="48" t="s">
        <v>148</v>
      </c>
    </row>
    <row r="142" spans="1:9" ht="12" customHeight="1">
      <c r="A142" s="25">
        <v>39661</v>
      </c>
      <c r="B142" s="39">
        <v>12.66</v>
      </c>
      <c r="C142" s="39" t="s">
        <v>148</v>
      </c>
      <c r="D142" s="48">
        <v>12.79</v>
      </c>
      <c r="E142" s="48">
        <v>10.68</v>
      </c>
      <c r="F142" s="48">
        <v>10.02</v>
      </c>
      <c r="G142" s="48" t="s">
        <v>148</v>
      </c>
      <c r="H142" s="48" t="s">
        <v>148</v>
      </c>
      <c r="I142" s="48" t="s">
        <v>148</v>
      </c>
    </row>
    <row r="143" spans="1:9" ht="12" customHeight="1">
      <c r="A143" s="25">
        <v>39668</v>
      </c>
      <c r="B143" s="39">
        <v>12.34</v>
      </c>
      <c r="C143" s="39" t="s">
        <v>148</v>
      </c>
      <c r="D143" s="48">
        <v>12.64</v>
      </c>
      <c r="E143" s="48">
        <v>10.65</v>
      </c>
      <c r="F143" s="48">
        <v>10</v>
      </c>
      <c r="G143" s="48" t="s">
        <v>148</v>
      </c>
      <c r="H143" s="48" t="s">
        <v>148</v>
      </c>
      <c r="I143" s="48" t="s">
        <v>148</v>
      </c>
    </row>
    <row r="144" spans="1:9" ht="12" customHeight="1">
      <c r="A144" s="25">
        <v>39675</v>
      </c>
      <c r="B144" s="39">
        <v>12.56</v>
      </c>
      <c r="C144" s="39" t="s">
        <v>148</v>
      </c>
      <c r="D144" s="48">
        <v>12.71</v>
      </c>
      <c r="E144" s="48">
        <v>10.58</v>
      </c>
      <c r="F144" s="48">
        <v>9.89</v>
      </c>
      <c r="G144" s="48" t="s">
        <v>148</v>
      </c>
      <c r="H144" s="48" t="s">
        <v>148</v>
      </c>
      <c r="I144" s="48" t="s">
        <v>148</v>
      </c>
    </row>
    <row r="145" spans="1:9" ht="12" customHeight="1">
      <c r="A145" s="25">
        <v>39682</v>
      </c>
      <c r="B145" s="39">
        <v>13.37</v>
      </c>
      <c r="C145" s="39" t="s">
        <v>148</v>
      </c>
      <c r="D145" s="48">
        <v>12.79</v>
      </c>
      <c r="E145" s="48">
        <v>10.5</v>
      </c>
      <c r="F145" s="48">
        <v>9.77</v>
      </c>
      <c r="G145" s="48" t="s">
        <v>148</v>
      </c>
      <c r="H145" s="48" t="s">
        <v>148</v>
      </c>
      <c r="I145" s="48" t="s">
        <v>148</v>
      </c>
    </row>
    <row r="146" spans="1:9" ht="12" customHeight="1">
      <c r="A146" s="25">
        <v>39689</v>
      </c>
      <c r="B146" s="39">
        <v>13.64</v>
      </c>
      <c r="C146" s="39" t="s">
        <v>148</v>
      </c>
      <c r="D146" s="48">
        <v>12.98</v>
      </c>
      <c r="E146" s="48">
        <v>10.6</v>
      </c>
      <c r="F146" s="48">
        <v>9.75</v>
      </c>
      <c r="G146" s="48" t="s">
        <v>148</v>
      </c>
      <c r="H146" s="48" t="s">
        <v>148</v>
      </c>
      <c r="I146" s="48" t="s">
        <v>148</v>
      </c>
    </row>
    <row r="147" spans="1:9" ht="12" customHeight="1">
      <c r="A147" s="25">
        <v>39696</v>
      </c>
      <c r="B147" s="39">
        <v>13.97</v>
      </c>
      <c r="C147" s="39" t="s">
        <v>148</v>
      </c>
      <c r="D147" s="48">
        <v>13.24</v>
      </c>
      <c r="E147" s="48">
        <v>10.8</v>
      </c>
      <c r="F147" s="48">
        <v>9.98</v>
      </c>
      <c r="G147" s="48" t="s">
        <v>148</v>
      </c>
      <c r="H147" s="48" t="s">
        <v>148</v>
      </c>
      <c r="I147" s="48" t="s">
        <v>148</v>
      </c>
    </row>
    <row r="148" spans="1:9" ht="12" customHeight="1">
      <c r="A148" s="25">
        <v>39703</v>
      </c>
      <c r="B148" s="39">
        <v>14.04</v>
      </c>
      <c r="C148" s="39" t="s">
        <v>148</v>
      </c>
      <c r="D148" s="48">
        <v>13.3</v>
      </c>
      <c r="E148" s="48">
        <v>10.72</v>
      </c>
      <c r="F148" s="48">
        <v>9.86</v>
      </c>
      <c r="G148" s="48" t="s">
        <v>148</v>
      </c>
      <c r="H148" s="48" t="s">
        <v>148</v>
      </c>
      <c r="I148" s="48" t="s">
        <v>148</v>
      </c>
    </row>
    <row r="149" spans="1:9" ht="12" customHeight="1">
      <c r="A149" s="25">
        <v>39710</v>
      </c>
      <c r="B149" s="39">
        <v>13.08</v>
      </c>
      <c r="C149" s="39" t="s">
        <v>148</v>
      </c>
      <c r="D149" s="48">
        <v>13.21</v>
      </c>
      <c r="E149" s="48">
        <v>10.6</v>
      </c>
      <c r="F149" s="48">
        <v>9.76</v>
      </c>
      <c r="G149" s="48" t="s">
        <v>148</v>
      </c>
      <c r="H149" s="48" t="s">
        <v>148</v>
      </c>
      <c r="I149" s="48" t="s">
        <v>148</v>
      </c>
    </row>
    <row r="150" spans="1:9" ht="12" customHeight="1">
      <c r="A150" s="25">
        <v>39717</v>
      </c>
      <c r="B150" s="39">
        <v>13.72</v>
      </c>
      <c r="C150" s="39" t="s">
        <v>148</v>
      </c>
      <c r="D150" s="48">
        <v>13.4</v>
      </c>
      <c r="E150" s="48">
        <v>10.49</v>
      </c>
      <c r="F150" s="48">
        <v>9.58</v>
      </c>
      <c r="G150" s="48" t="s">
        <v>148</v>
      </c>
      <c r="H150" s="48" t="s">
        <v>148</v>
      </c>
      <c r="I150" s="48" t="s">
        <v>148</v>
      </c>
    </row>
    <row r="151" spans="1:9" ht="12" customHeight="1">
      <c r="A151" s="25">
        <v>39724</v>
      </c>
      <c r="B151" s="39">
        <v>8.3800000000000008</v>
      </c>
      <c r="C151" s="39" t="s">
        <v>148</v>
      </c>
      <c r="D151" s="48">
        <v>10.050000000000001</v>
      </c>
      <c r="E151" s="48">
        <v>8.8699999999999992</v>
      </c>
      <c r="F151" s="48">
        <v>8.4600000000000009</v>
      </c>
      <c r="G151" s="48" t="s">
        <v>148</v>
      </c>
      <c r="H151" s="48" t="s">
        <v>148</v>
      </c>
      <c r="I151" s="48" t="s">
        <v>148</v>
      </c>
    </row>
    <row r="152" spans="1:9" ht="12" customHeight="1">
      <c r="A152" s="25">
        <v>39731</v>
      </c>
      <c r="B152" s="39">
        <v>16.84</v>
      </c>
      <c r="C152" s="39" t="s">
        <v>148</v>
      </c>
      <c r="D152" s="48">
        <v>12.59</v>
      </c>
      <c r="E152" s="48">
        <v>8.59</v>
      </c>
      <c r="F152" s="48">
        <v>7.7</v>
      </c>
      <c r="G152" s="48" t="s">
        <v>148</v>
      </c>
      <c r="H152" s="48" t="s">
        <v>148</v>
      </c>
      <c r="I152" s="48" t="s">
        <v>148</v>
      </c>
    </row>
    <row r="153" spans="1:9" ht="12" customHeight="1">
      <c r="A153" s="25">
        <v>39738</v>
      </c>
      <c r="B153" s="39">
        <v>9.19</v>
      </c>
      <c r="C153" s="39" t="s">
        <v>148</v>
      </c>
      <c r="D153" s="48">
        <v>9.7200000000000006</v>
      </c>
      <c r="E153" s="48">
        <v>7.77</v>
      </c>
      <c r="F153" s="48">
        <v>7.41</v>
      </c>
      <c r="G153" s="48" t="s">
        <v>148</v>
      </c>
      <c r="H153" s="48" t="s">
        <v>148</v>
      </c>
      <c r="I153" s="48" t="s">
        <v>148</v>
      </c>
    </row>
    <row r="154" spans="1:9" ht="12" customHeight="1">
      <c r="A154" s="25">
        <v>39745</v>
      </c>
      <c r="B154" s="39">
        <v>12.43</v>
      </c>
      <c r="C154" s="39" t="s">
        <v>148</v>
      </c>
      <c r="D154" s="48">
        <v>11.87</v>
      </c>
      <c r="E154" s="48">
        <v>10.01</v>
      </c>
      <c r="F154" s="48">
        <v>10.01</v>
      </c>
      <c r="G154" s="48" t="s">
        <v>148</v>
      </c>
      <c r="H154" s="48" t="s">
        <v>148</v>
      </c>
      <c r="I154" s="48" t="s">
        <v>148</v>
      </c>
    </row>
    <row r="155" spans="1:9" ht="12" customHeight="1">
      <c r="A155" s="25">
        <v>39752</v>
      </c>
      <c r="B155" s="39">
        <v>16.62</v>
      </c>
      <c r="C155" s="39" t="s">
        <v>148</v>
      </c>
      <c r="D155" s="48">
        <v>15.48</v>
      </c>
      <c r="E155" s="48">
        <v>15.01</v>
      </c>
      <c r="F155" s="48">
        <v>12.67</v>
      </c>
      <c r="G155" s="48" t="s">
        <v>148</v>
      </c>
      <c r="H155" s="48" t="s">
        <v>148</v>
      </c>
      <c r="I155" s="48" t="s">
        <v>148</v>
      </c>
    </row>
    <row r="156" spans="1:9" ht="12" customHeight="1">
      <c r="A156" s="25">
        <v>39759</v>
      </c>
      <c r="B156" s="39">
        <v>16.579999999999998</v>
      </c>
      <c r="C156" s="39" t="s">
        <v>148</v>
      </c>
      <c r="D156" s="48">
        <v>14.92</v>
      </c>
      <c r="E156" s="48">
        <v>11.65</v>
      </c>
      <c r="F156" s="48">
        <v>11.46</v>
      </c>
      <c r="G156" s="48" t="s">
        <v>148</v>
      </c>
      <c r="H156" s="48" t="s">
        <v>148</v>
      </c>
      <c r="I156" s="48" t="s">
        <v>148</v>
      </c>
    </row>
    <row r="157" spans="1:9" ht="12" customHeight="1">
      <c r="A157" s="25">
        <v>39766</v>
      </c>
      <c r="B157" s="39">
        <v>16.940000000000001</v>
      </c>
      <c r="C157" s="39" t="s">
        <v>148</v>
      </c>
      <c r="D157" s="48">
        <v>16.600000000000001</v>
      </c>
      <c r="E157" s="48">
        <v>12.86</v>
      </c>
      <c r="F157" s="48">
        <v>12.05</v>
      </c>
      <c r="G157" s="48" t="s">
        <v>148</v>
      </c>
      <c r="H157" s="48" t="s">
        <v>148</v>
      </c>
      <c r="I157" s="48" t="s">
        <v>148</v>
      </c>
    </row>
    <row r="158" spans="1:9" ht="12" customHeight="1">
      <c r="A158" s="25">
        <v>39773</v>
      </c>
      <c r="B158" s="39">
        <v>18.32</v>
      </c>
      <c r="C158" s="39" t="s">
        <v>148</v>
      </c>
      <c r="D158" s="48">
        <v>17.95</v>
      </c>
      <c r="E158" s="48">
        <v>14.52</v>
      </c>
      <c r="F158" s="48">
        <v>13.1</v>
      </c>
      <c r="G158" s="48" t="s">
        <v>148</v>
      </c>
      <c r="H158" s="48" t="s">
        <v>148</v>
      </c>
      <c r="I158" s="48" t="s">
        <v>148</v>
      </c>
    </row>
    <row r="159" spans="1:9" ht="12" customHeight="1">
      <c r="A159" s="25">
        <v>39780</v>
      </c>
      <c r="B159" s="39">
        <v>18.12</v>
      </c>
      <c r="C159" s="39" t="s">
        <v>148</v>
      </c>
      <c r="D159" s="48">
        <v>17.989999999999998</v>
      </c>
      <c r="E159" s="48">
        <v>13.43</v>
      </c>
      <c r="F159" s="48">
        <v>12.06</v>
      </c>
      <c r="G159" s="48" t="s">
        <v>148</v>
      </c>
      <c r="H159" s="48" t="s">
        <v>148</v>
      </c>
      <c r="I159" s="48" t="s">
        <v>148</v>
      </c>
    </row>
    <row r="160" spans="1:9" ht="12" customHeight="1">
      <c r="A160" s="25">
        <v>39787</v>
      </c>
      <c r="B160" s="39">
        <v>15.16</v>
      </c>
      <c r="C160" s="39" t="s">
        <v>148</v>
      </c>
      <c r="D160" s="48">
        <v>14.53</v>
      </c>
      <c r="E160" s="48">
        <v>11.25</v>
      </c>
      <c r="F160" s="48">
        <v>10.45</v>
      </c>
      <c r="G160" s="48" t="s">
        <v>148</v>
      </c>
      <c r="H160" s="48" t="s">
        <v>148</v>
      </c>
      <c r="I160" s="48" t="s">
        <v>148</v>
      </c>
    </row>
    <row r="161" spans="1:9" ht="12" customHeight="1">
      <c r="A161" s="25">
        <v>39794</v>
      </c>
      <c r="B161" s="39">
        <v>14.23</v>
      </c>
      <c r="C161" s="39" t="s">
        <v>148</v>
      </c>
      <c r="D161" s="48">
        <v>14.69</v>
      </c>
      <c r="E161" s="48">
        <v>11.56</v>
      </c>
      <c r="F161" s="48">
        <v>10.62</v>
      </c>
      <c r="G161" s="48" t="s">
        <v>148</v>
      </c>
      <c r="H161" s="48" t="s">
        <v>148</v>
      </c>
      <c r="I161" s="48" t="s">
        <v>148</v>
      </c>
    </row>
    <row r="162" spans="1:9" ht="12" customHeight="1">
      <c r="A162" s="25">
        <v>39801</v>
      </c>
      <c r="B162" s="39">
        <v>13.78</v>
      </c>
      <c r="C162" s="39">
        <v>13.52</v>
      </c>
      <c r="D162" s="48">
        <v>13.36</v>
      </c>
      <c r="E162" s="48">
        <v>10.84</v>
      </c>
      <c r="F162" s="48">
        <v>9.7799999999999994</v>
      </c>
      <c r="G162" s="48" t="s">
        <v>148</v>
      </c>
      <c r="H162" s="48" t="s">
        <v>148</v>
      </c>
      <c r="I162" s="48" t="s">
        <v>148</v>
      </c>
    </row>
    <row r="163" spans="1:9" ht="12" customHeight="1">
      <c r="A163" s="25">
        <v>39801</v>
      </c>
      <c r="B163" s="39">
        <v>13.78</v>
      </c>
      <c r="C163" s="39">
        <v>13.52</v>
      </c>
      <c r="D163" s="48">
        <v>13.36</v>
      </c>
      <c r="E163" s="48">
        <v>10.84</v>
      </c>
      <c r="F163" s="48">
        <v>9.7799999999999994</v>
      </c>
      <c r="G163" s="48" t="s">
        <v>148</v>
      </c>
      <c r="H163" s="48" t="s">
        <v>148</v>
      </c>
      <c r="I163" s="48" t="s">
        <v>148</v>
      </c>
    </row>
    <row r="164" spans="1:9" ht="12" customHeight="1">
      <c r="A164" s="25">
        <v>39815</v>
      </c>
      <c r="B164" s="39">
        <v>14.46</v>
      </c>
      <c r="C164" s="39">
        <v>13.05</v>
      </c>
      <c r="D164" s="48">
        <v>13.27</v>
      </c>
      <c r="E164" s="48">
        <v>10.8</v>
      </c>
      <c r="F164" s="48">
        <v>9.73</v>
      </c>
      <c r="G164" s="48" t="s">
        <v>148</v>
      </c>
      <c r="H164" s="48" t="s">
        <v>148</v>
      </c>
      <c r="I164" s="48" t="s">
        <v>148</v>
      </c>
    </row>
    <row r="165" spans="1:9" ht="12" customHeight="1">
      <c r="A165" s="25">
        <v>39822</v>
      </c>
      <c r="B165" s="39">
        <v>13.5</v>
      </c>
      <c r="C165" s="39">
        <v>12.2</v>
      </c>
      <c r="D165" s="48">
        <v>12.45</v>
      </c>
      <c r="E165" s="48">
        <v>10.220000000000001</v>
      </c>
      <c r="F165" s="48">
        <v>9.5299999999999994</v>
      </c>
      <c r="G165" s="48" t="s">
        <v>148</v>
      </c>
      <c r="H165" s="48" t="s">
        <v>148</v>
      </c>
      <c r="I165" s="48" t="s">
        <v>148</v>
      </c>
    </row>
    <row r="166" spans="1:9" ht="12" customHeight="1">
      <c r="A166" s="25">
        <v>39829</v>
      </c>
      <c r="B166" s="39">
        <v>13.63</v>
      </c>
      <c r="C166" s="39">
        <v>12.02</v>
      </c>
      <c r="D166" s="48">
        <v>12.37</v>
      </c>
      <c r="E166" s="48">
        <v>10.43</v>
      </c>
      <c r="F166" s="48">
        <v>9.5399999999999991</v>
      </c>
      <c r="G166" s="48" t="s">
        <v>148</v>
      </c>
      <c r="H166" s="48" t="s">
        <v>148</v>
      </c>
      <c r="I166" s="48" t="s">
        <v>148</v>
      </c>
    </row>
    <row r="167" spans="1:9" ht="12" customHeight="1">
      <c r="A167" s="25">
        <v>39836</v>
      </c>
      <c r="B167" s="39" t="s">
        <v>148</v>
      </c>
      <c r="C167" s="39">
        <v>11.33</v>
      </c>
      <c r="D167" s="48">
        <v>11.08</v>
      </c>
      <c r="E167" s="48">
        <v>10.53</v>
      </c>
      <c r="F167" s="48">
        <v>9.4</v>
      </c>
      <c r="G167" s="48" t="s">
        <v>148</v>
      </c>
      <c r="H167" s="48" t="s">
        <v>148</v>
      </c>
      <c r="I167" s="48" t="s">
        <v>148</v>
      </c>
    </row>
    <row r="168" spans="1:9" ht="12" customHeight="1">
      <c r="A168" s="25">
        <v>39843</v>
      </c>
      <c r="B168" s="39" t="s">
        <v>148</v>
      </c>
      <c r="C168" s="39">
        <v>10.29</v>
      </c>
      <c r="D168" s="48">
        <v>9.73</v>
      </c>
      <c r="E168" s="48">
        <v>9.07</v>
      </c>
      <c r="F168" s="48">
        <v>8.76</v>
      </c>
      <c r="G168" s="48" t="s">
        <v>148</v>
      </c>
      <c r="H168" s="48" t="s">
        <v>148</v>
      </c>
      <c r="I168" s="48" t="s">
        <v>148</v>
      </c>
    </row>
    <row r="169" spans="1:9" ht="12" customHeight="1">
      <c r="A169" s="25">
        <v>39850</v>
      </c>
      <c r="B169" s="39" t="s">
        <v>148</v>
      </c>
      <c r="C169" s="39">
        <v>9.48</v>
      </c>
      <c r="D169" s="48">
        <v>9.1300000000000008</v>
      </c>
      <c r="E169" s="48">
        <v>8.75</v>
      </c>
      <c r="F169" s="48">
        <v>8.5</v>
      </c>
      <c r="G169" s="48" t="s">
        <v>148</v>
      </c>
      <c r="H169" s="48" t="s">
        <v>148</v>
      </c>
      <c r="I169" s="48" t="s">
        <v>148</v>
      </c>
    </row>
    <row r="170" spans="1:9" ht="12" customHeight="1">
      <c r="A170" s="25">
        <v>39857</v>
      </c>
      <c r="B170" s="39" t="s">
        <v>148</v>
      </c>
      <c r="C170" s="39">
        <v>9.75</v>
      </c>
      <c r="D170" s="48">
        <v>9.67</v>
      </c>
      <c r="E170" s="48">
        <v>8.8000000000000007</v>
      </c>
      <c r="F170" s="48">
        <v>8.5299999999999994</v>
      </c>
      <c r="G170" s="48" t="s">
        <v>148</v>
      </c>
      <c r="H170" s="48" t="s">
        <v>148</v>
      </c>
      <c r="I170" s="48" t="s">
        <v>148</v>
      </c>
    </row>
    <row r="171" spans="1:9" ht="12" customHeight="1">
      <c r="A171" s="25">
        <v>39864</v>
      </c>
      <c r="B171" s="39" t="s">
        <v>148</v>
      </c>
      <c r="C171" s="39">
        <v>9.84</v>
      </c>
      <c r="D171" s="48">
        <v>10.210000000000001</v>
      </c>
      <c r="E171" s="48">
        <v>9.2799999999999994</v>
      </c>
      <c r="F171" s="48">
        <v>8.94</v>
      </c>
      <c r="G171" s="48" t="s">
        <v>148</v>
      </c>
      <c r="H171" s="48" t="s">
        <v>148</v>
      </c>
      <c r="I171" s="48" t="s">
        <v>148</v>
      </c>
    </row>
    <row r="172" spans="1:9" ht="12" customHeight="1">
      <c r="A172" s="25">
        <v>39871</v>
      </c>
      <c r="B172" s="39" t="s">
        <v>148</v>
      </c>
      <c r="C172" s="39">
        <v>10.01</v>
      </c>
      <c r="D172" s="48">
        <v>10.050000000000001</v>
      </c>
      <c r="E172" s="48">
        <v>9.16</v>
      </c>
      <c r="F172" s="48">
        <v>9.0399999999999991</v>
      </c>
      <c r="G172" s="48" t="s">
        <v>148</v>
      </c>
      <c r="H172" s="48" t="s">
        <v>148</v>
      </c>
      <c r="I172" s="48" t="s">
        <v>148</v>
      </c>
    </row>
    <row r="173" spans="1:9" ht="12" customHeight="1">
      <c r="A173" s="25">
        <v>39878</v>
      </c>
      <c r="B173" s="39" t="s">
        <v>148</v>
      </c>
      <c r="C173" s="39">
        <v>9.8699999999999992</v>
      </c>
      <c r="D173" s="48">
        <v>9.92</v>
      </c>
      <c r="E173" s="48">
        <v>8.89</v>
      </c>
      <c r="F173" s="48">
        <v>8.82</v>
      </c>
      <c r="G173" s="48" t="s">
        <v>148</v>
      </c>
      <c r="H173" s="48" t="s">
        <v>148</v>
      </c>
      <c r="I173" s="48" t="s">
        <v>148</v>
      </c>
    </row>
    <row r="174" spans="1:9" ht="12" customHeight="1">
      <c r="A174" s="25">
        <v>39885</v>
      </c>
      <c r="B174" s="39" t="s">
        <v>148</v>
      </c>
      <c r="C174" s="39">
        <v>9.84</v>
      </c>
      <c r="D174" s="48">
        <v>9.74</v>
      </c>
      <c r="E174" s="48">
        <v>8.66</v>
      </c>
      <c r="F174" s="48">
        <v>8.56</v>
      </c>
      <c r="G174" s="48" t="s">
        <v>148</v>
      </c>
      <c r="H174" s="48" t="s">
        <v>148</v>
      </c>
      <c r="I174" s="48" t="s">
        <v>148</v>
      </c>
    </row>
    <row r="175" spans="1:9" ht="12" customHeight="1">
      <c r="A175" s="25">
        <v>39892</v>
      </c>
      <c r="B175" s="39" t="s">
        <v>148</v>
      </c>
      <c r="C175" s="39">
        <v>9.93</v>
      </c>
      <c r="D175" s="48">
        <v>10.29</v>
      </c>
      <c r="E175" s="48">
        <v>8.84</v>
      </c>
      <c r="F175" s="48">
        <v>8.84</v>
      </c>
      <c r="G175" s="48" t="s">
        <v>148</v>
      </c>
      <c r="H175" s="48" t="s">
        <v>148</v>
      </c>
      <c r="I175" s="48" t="s">
        <v>148</v>
      </c>
    </row>
    <row r="176" spans="1:9" ht="12" customHeight="1">
      <c r="A176" s="25">
        <v>39899</v>
      </c>
      <c r="B176" s="39" t="s">
        <v>148</v>
      </c>
      <c r="C176" s="39">
        <v>9.92</v>
      </c>
      <c r="D176" s="48">
        <v>9.3699999999999992</v>
      </c>
      <c r="E176" s="48">
        <v>8.9600000000000009</v>
      </c>
      <c r="F176" s="48">
        <v>8.82</v>
      </c>
      <c r="G176" s="48" t="s">
        <v>148</v>
      </c>
      <c r="H176" s="48" t="s">
        <v>148</v>
      </c>
      <c r="I176" s="48" t="s">
        <v>148</v>
      </c>
    </row>
    <row r="177" spans="1:9" ht="12" customHeight="1">
      <c r="A177" s="25">
        <v>39906</v>
      </c>
      <c r="B177" s="39" t="s">
        <v>148</v>
      </c>
      <c r="C177" s="39">
        <v>10.039999999999999</v>
      </c>
      <c r="D177" s="48">
        <v>9.82</v>
      </c>
      <c r="E177" s="48">
        <v>8.8000000000000007</v>
      </c>
      <c r="F177" s="48">
        <v>8.57</v>
      </c>
      <c r="G177" s="48" t="s">
        <v>148</v>
      </c>
      <c r="H177" s="48" t="s">
        <v>148</v>
      </c>
      <c r="I177" s="48" t="s">
        <v>148</v>
      </c>
    </row>
    <row r="178" spans="1:9" ht="12" customHeight="1">
      <c r="A178" s="25">
        <v>39911</v>
      </c>
      <c r="B178" s="39" t="s">
        <v>148</v>
      </c>
      <c r="C178" s="39">
        <v>9.92</v>
      </c>
      <c r="D178" s="48">
        <v>9.64</v>
      </c>
      <c r="E178" s="48">
        <v>8.7799999999999994</v>
      </c>
      <c r="F178" s="48">
        <v>8.64</v>
      </c>
      <c r="G178" s="48" t="s">
        <v>148</v>
      </c>
      <c r="H178" s="48" t="s">
        <v>148</v>
      </c>
      <c r="I178" s="48" t="s">
        <v>148</v>
      </c>
    </row>
    <row r="179" spans="1:9" ht="12" customHeight="1">
      <c r="A179" s="25">
        <v>39920</v>
      </c>
      <c r="B179" s="39" t="s">
        <v>148</v>
      </c>
      <c r="C179" s="39">
        <v>9.99</v>
      </c>
      <c r="D179" s="48">
        <v>9.19</v>
      </c>
      <c r="E179" s="48">
        <v>9.01</v>
      </c>
      <c r="F179" s="48">
        <v>8.8000000000000007</v>
      </c>
      <c r="G179" s="48" t="s">
        <v>148</v>
      </c>
      <c r="H179" s="48" t="s">
        <v>148</v>
      </c>
      <c r="I179" s="48" t="s">
        <v>148</v>
      </c>
    </row>
    <row r="180" spans="1:9" ht="12" customHeight="1">
      <c r="A180" s="25">
        <v>39927</v>
      </c>
      <c r="B180" s="39" t="s">
        <v>148</v>
      </c>
      <c r="C180" s="39">
        <v>9.39</v>
      </c>
      <c r="D180" s="48">
        <v>9.2899999999999991</v>
      </c>
      <c r="E180" s="48">
        <v>8.56</v>
      </c>
      <c r="F180" s="48">
        <v>8.5</v>
      </c>
      <c r="G180" s="48" t="s">
        <v>148</v>
      </c>
      <c r="H180" s="48" t="s">
        <v>148</v>
      </c>
      <c r="I180" s="48" t="s">
        <v>148</v>
      </c>
    </row>
    <row r="181" spans="1:9" ht="12" customHeight="1">
      <c r="A181" s="25">
        <v>39933</v>
      </c>
      <c r="B181" s="39" t="s">
        <v>148</v>
      </c>
      <c r="C181" s="39">
        <v>9.08</v>
      </c>
      <c r="D181" s="48">
        <v>9.65</v>
      </c>
      <c r="E181" s="48">
        <v>7.9</v>
      </c>
      <c r="F181" s="48">
        <v>8.19</v>
      </c>
      <c r="G181" s="48" t="s">
        <v>148</v>
      </c>
      <c r="H181" s="48" t="s">
        <v>148</v>
      </c>
      <c r="I181" s="48" t="s">
        <v>148</v>
      </c>
    </row>
    <row r="182" spans="1:9" ht="12" customHeight="1">
      <c r="A182" s="25">
        <v>39941</v>
      </c>
      <c r="B182" s="39" t="s">
        <v>148</v>
      </c>
      <c r="C182" s="39">
        <v>7.12</v>
      </c>
      <c r="D182" s="48">
        <v>7.07</v>
      </c>
      <c r="E182" s="48">
        <v>7.49</v>
      </c>
      <c r="F182" s="48">
        <v>7.52</v>
      </c>
      <c r="G182" s="48" t="s">
        <v>148</v>
      </c>
      <c r="H182" s="48" t="s">
        <v>148</v>
      </c>
      <c r="I182" s="48" t="s">
        <v>148</v>
      </c>
    </row>
    <row r="183" spans="1:9" ht="12" customHeight="1">
      <c r="A183" s="25">
        <v>39948</v>
      </c>
      <c r="B183" s="39" t="s">
        <v>148</v>
      </c>
      <c r="C183" s="39">
        <v>6.73</v>
      </c>
      <c r="D183" s="48">
        <v>6.14</v>
      </c>
      <c r="E183" s="48">
        <v>7.01</v>
      </c>
      <c r="F183" s="48">
        <v>7.2</v>
      </c>
      <c r="G183" s="48" t="s">
        <v>148</v>
      </c>
      <c r="H183" s="48" t="s">
        <v>148</v>
      </c>
      <c r="I183" s="48" t="s">
        <v>148</v>
      </c>
    </row>
    <row r="184" spans="1:9" ht="12" customHeight="1">
      <c r="A184" s="25">
        <v>39955</v>
      </c>
      <c r="B184" s="39" t="s">
        <v>148</v>
      </c>
      <c r="C184" s="39">
        <v>6.7</v>
      </c>
      <c r="D184" s="48">
        <v>6.11</v>
      </c>
      <c r="E184" s="48">
        <v>6.95</v>
      </c>
      <c r="F184" s="48">
        <v>7.06</v>
      </c>
      <c r="G184" s="48" t="s">
        <v>148</v>
      </c>
      <c r="H184" s="48" t="s">
        <v>148</v>
      </c>
      <c r="I184" s="48" t="s">
        <v>148</v>
      </c>
    </row>
    <row r="185" spans="1:9" ht="12" customHeight="1">
      <c r="A185" s="25">
        <v>39962</v>
      </c>
      <c r="B185" s="39" t="s">
        <v>148</v>
      </c>
      <c r="C185" s="39">
        <v>6.54</v>
      </c>
      <c r="D185" s="48">
        <v>5.5</v>
      </c>
      <c r="E185" s="48">
        <v>7.23</v>
      </c>
      <c r="F185" s="48">
        <v>7.41</v>
      </c>
      <c r="G185" s="48" t="s">
        <v>148</v>
      </c>
      <c r="H185" s="48" t="s">
        <v>148</v>
      </c>
      <c r="I185" s="48" t="s">
        <v>148</v>
      </c>
    </row>
    <row r="186" spans="1:9" ht="12" customHeight="1">
      <c r="A186" s="25">
        <v>39969</v>
      </c>
      <c r="B186" s="39" t="s">
        <v>148</v>
      </c>
      <c r="C186" s="39">
        <v>6.44</v>
      </c>
      <c r="D186" s="48">
        <v>6.27</v>
      </c>
      <c r="E186" s="48">
        <v>7.2</v>
      </c>
      <c r="F186" s="48">
        <v>7.49</v>
      </c>
      <c r="G186" s="48" t="s">
        <v>148</v>
      </c>
      <c r="H186" s="48" t="s">
        <v>148</v>
      </c>
      <c r="I186" s="48" t="s">
        <v>148</v>
      </c>
    </row>
    <row r="187" spans="1:9" ht="12" customHeight="1">
      <c r="A187" s="25">
        <v>39976</v>
      </c>
      <c r="B187" s="39" t="s">
        <v>148</v>
      </c>
      <c r="C187" s="39">
        <v>6.61</v>
      </c>
      <c r="D187" s="48">
        <v>6.19</v>
      </c>
      <c r="E187" s="48">
        <v>7.52</v>
      </c>
      <c r="F187" s="48">
        <v>7.71</v>
      </c>
      <c r="G187" s="48" t="s">
        <v>148</v>
      </c>
      <c r="H187" s="48" t="s">
        <v>148</v>
      </c>
      <c r="I187" s="48" t="s">
        <v>148</v>
      </c>
    </row>
    <row r="188" spans="1:9" ht="12" customHeight="1">
      <c r="A188" s="25">
        <v>39983</v>
      </c>
      <c r="B188" s="39" t="s">
        <v>148</v>
      </c>
      <c r="C188" s="39">
        <v>7.08</v>
      </c>
      <c r="D188" s="48">
        <v>6.29</v>
      </c>
      <c r="E188" s="48">
        <v>7.66</v>
      </c>
      <c r="F188" s="48">
        <v>7.83</v>
      </c>
      <c r="G188" s="48">
        <v>8.07</v>
      </c>
      <c r="H188" s="48" t="s">
        <v>148</v>
      </c>
      <c r="I188" s="48" t="s">
        <v>148</v>
      </c>
    </row>
    <row r="189" spans="1:9" ht="12" customHeight="1">
      <c r="A189" s="25">
        <v>39990</v>
      </c>
      <c r="B189" s="39" t="s">
        <v>148</v>
      </c>
      <c r="C189" s="39">
        <v>7.36</v>
      </c>
      <c r="D189" s="48">
        <v>5.98</v>
      </c>
      <c r="E189" s="48">
        <v>8.1300000000000008</v>
      </c>
      <c r="F189" s="48">
        <v>8.5</v>
      </c>
      <c r="G189" s="48">
        <v>8.52</v>
      </c>
      <c r="H189" s="48" t="s">
        <v>148</v>
      </c>
      <c r="I189" s="48" t="s">
        <v>148</v>
      </c>
    </row>
    <row r="190" spans="1:9" ht="12" customHeight="1">
      <c r="A190" s="25">
        <v>39997</v>
      </c>
      <c r="B190" s="39" t="s">
        <v>148</v>
      </c>
      <c r="C190" s="39">
        <v>8.01</v>
      </c>
      <c r="D190" s="48">
        <v>6.18</v>
      </c>
      <c r="E190" s="48">
        <v>8.6300000000000008</v>
      </c>
      <c r="F190" s="48">
        <v>8.9499999999999993</v>
      </c>
      <c r="G190" s="48">
        <v>8.9</v>
      </c>
      <c r="H190" s="48" t="s">
        <v>148</v>
      </c>
      <c r="I190" s="48" t="s">
        <v>148</v>
      </c>
    </row>
    <row r="191" spans="1:9" ht="12" customHeight="1">
      <c r="A191" s="25">
        <v>40004</v>
      </c>
      <c r="B191" s="39" t="s">
        <v>148</v>
      </c>
      <c r="C191" s="39">
        <v>7.58</v>
      </c>
      <c r="D191" s="48">
        <v>5.7</v>
      </c>
      <c r="E191" s="48">
        <v>8.4700000000000006</v>
      </c>
      <c r="F191" s="48">
        <v>8.93</v>
      </c>
      <c r="G191" s="48">
        <v>8.85</v>
      </c>
      <c r="H191" s="48" t="s">
        <v>148</v>
      </c>
      <c r="I191" s="48" t="s">
        <v>148</v>
      </c>
    </row>
    <row r="192" spans="1:9" ht="12" customHeight="1">
      <c r="A192" s="25">
        <v>40011</v>
      </c>
      <c r="B192" s="39" t="s">
        <v>148</v>
      </c>
      <c r="C192" s="39">
        <v>7.89</v>
      </c>
      <c r="D192" s="48">
        <v>7.14</v>
      </c>
      <c r="E192" s="48">
        <v>8.83</v>
      </c>
      <c r="F192" s="48">
        <v>9.07</v>
      </c>
      <c r="G192" s="48">
        <v>9.0299999999999994</v>
      </c>
      <c r="H192" s="48" t="s">
        <v>148</v>
      </c>
      <c r="I192" s="48" t="s">
        <v>148</v>
      </c>
    </row>
    <row r="193" spans="1:9" ht="12" customHeight="1">
      <c r="A193" s="25">
        <v>40018</v>
      </c>
      <c r="B193" s="39" t="s">
        <v>148</v>
      </c>
      <c r="C193" s="39">
        <v>7.32</v>
      </c>
      <c r="D193" s="48">
        <v>6.75</v>
      </c>
      <c r="E193" s="48">
        <v>8.1999999999999993</v>
      </c>
      <c r="F193" s="48">
        <v>8.51</v>
      </c>
      <c r="G193" s="48">
        <v>8.5</v>
      </c>
      <c r="H193" s="48" t="s">
        <v>148</v>
      </c>
      <c r="I193" s="48" t="s">
        <v>148</v>
      </c>
    </row>
    <row r="194" spans="1:9" ht="12" customHeight="1">
      <c r="A194" s="25">
        <v>40025</v>
      </c>
      <c r="B194" s="39" t="s">
        <v>148</v>
      </c>
      <c r="C194" s="39">
        <v>7.43</v>
      </c>
      <c r="D194" s="48">
        <v>6.74</v>
      </c>
      <c r="E194" s="48">
        <v>8.44</v>
      </c>
      <c r="F194" s="48">
        <v>8.77</v>
      </c>
      <c r="G194" s="48">
        <v>8.77</v>
      </c>
      <c r="H194" s="48" t="s">
        <v>148</v>
      </c>
      <c r="I194" s="48" t="s">
        <v>148</v>
      </c>
    </row>
    <row r="195" spans="1:9" ht="12" customHeight="1">
      <c r="A195" s="25">
        <v>40032</v>
      </c>
      <c r="B195" s="39" t="s">
        <v>148</v>
      </c>
      <c r="C195" s="39">
        <v>7.21</v>
      </c>
      <c r="D195" s="48">
        <v>6.82</v>
      </c>
      <c r="E195" s="48">
        <v>8.09</v>
      </c>
      <c r="F195" s="48">
        <v>8.42</v>
      </c>
      <c r="G195" s="48">
        <v>8.5500000000000007</v>
      </c>
      <c r="H195" s="48" t="s">
        <v>148</v>
      </c>
      <c r="I195" s="48" t="s">
        <v>148</v>
      </c>
    </row>
    <row r="196" spans="1:9" ht="12" customHeight="1">
      <c r="A196" s="25">
        <v>40039</v>
      </c>
      <c r="B196" s="39" t="s">
        <v>148</v>
      </c>
      <c r="C196" s="39">
        <v>7.22</v>
      </c>
      <c r="D196" s="48">
        <v>7</v>
      </c>
      <c r="E196" s="48">
        <v>8.15</v>
      </c>
      <c r="F196" s="48">
        <v>8.65</v>
      </c>
      <c r="G196" s="48">
        <v>8.67</v>
      </c>
      <c r="H196" s="48" t="s">
        <v>148</v>
      </c>
      <c r="I196" s="48" t="s">
        <v>148</v>
      </c>
    </row>
    <row r="197" spans="1:9" ht="12" customHeight="1">
      <c r="A197" s="25">
        <v>40046</v>
      </c>
      <c r="B197" s="39" t="s">
        <v>148</v>
      </c>
      <c r="C197" s="39">
        <v>6.97</v>
      </c>
      <c r="D197" s="48">
        <v>7.11</v>
      </c>
      <c r="E197" s="48">
        <v>8.07</v>
      </c>
      <c r="F197" s="48">
        <v>8.51</v>
      </c>
      <c r="G197" s="48">
        <v>8.6300000000000008</v>
      </c>
      <c r="H197" s="48" t="s">
        <v>148</v>
      </c>
      <c r="I197" s="48" t="s">
        <v>148</v>
      </c>
    </row>
    <row r="198" spans="1:9" ht="12" customHeight="1">
      <c r="A198" s="25">
        <v>40053</v>
      </c>
      <c r="B198" s="39" t="s">
        <v>148</v>
      </c>
      <c r="C198" s="39">
        <v>6.6</v>
      </c>
      <c r="D198" s="48">
        <v>6.41</v>
      </c>
      <c r="E198" s="48">
        <v>7.55</v>
      </c>
      <c r="F198" s="48">
        <v>8.34</v>
      </c>
      <c r="G198" s="48">
        <v>8.57</v>
      </c>
      <c r="H198" s="48">
        <v>6.97</v>
      </c>
      <c r="I198" s="48" t="s">
        <v>148</v>
      </c>
    </row>
    <row r="199" spans="1:9" ht="12" customHeight="1">
      <c r="A199" s="25">
        <v>40060</v>
      </c>
      <c r="B199" s="39" t="s">
        <v>148</v>
      </c>
      <c r="C199" s="39">
        <v>6.7</v>
      </c>
      <c r="D199" s="48">
        <v>6.72</v>
      </c>
      <c r="E199" s="48">
        <v>7.61</v>
      </c>
      <c r="F199" s="48">
        <v>8.39</v>
      </c>
      <c r="G199" s="48">
        <v>8.5500000000000007</v>
      </c>
      <c r="H199" s="48">
        <v>7.05</v>
      </c>
      <c r="I199" s="48" t="s">
        <v>148</v>
      </c>
    </row>
    <row r="200" spans="1:9" ht="12" customHeight="1">
      <c r="A200" s="25">
        <v>40067</v>
      </c>
      <c r="B200" s="39" t="s">
        <v>148</v>
      </c>
      <c r="C200" s="39">
        <v>6.7</v>
      </c>
      <c r="D200" s="48">
        <v>7.08</v>
      </c>
      <c r="E200" s="48">
        <v>7.55</v>
      </c>
      <c r="F200" s="48">
        <v>8.34</v>
      </c>
      <c r="G200" s="48">
        <v>8.49</v>
      </c>
      <c r="H200" s="48">
        <v>6.94</v>
      </c>
      <c r="I200" s="48" t="s">
        <v>148</v>
      </c>
    </row>
    <row r="201" spans="1:9" ht="12" customHeight="1">
      <c r="A201" s="25">
        <v>40074</v>
      </c>
      <c r="B201" s="39" t="s">
        <v>148</v>
      </c>
      <c r="C201" s="39">
        <v>6.72</v>
      </c>
      <c r="D201" s="48">
        <v>6.94</v>
      </c>
      <c r="E201" s="48">
        <v>7.47</v>
      </c>
      <c r="F201" s="48">
        <v>8.27</v>
      </c>
      <c r="G201" s="48">
        <v>8.4600000000000009</v>
      </c>
      <c r="H201" s="48">
        <v>6.9</v>
      </c>
      <c r="I201" s="48" t="s">
        <v>148</v>
      </c>
    </row>
    <row r="202" spans="1:9" ht="12" customHeight="1">
      <c r="A202" s="25">
        <v>40081</v>
      </c>
      <c r="B202" s="39" t="s">
        <v>148</v>
      </c>
      <c r="C202" s="39">
        <v>6.76</v>
      </c>
      <c r="D202" s="48">
        <v>6.89</v>
      </c>
      <c r="E202" s="48">
        <v>7.36</v>
      </c>
      <c r="F202" s="48">
        <v>8.2200000000000006</v>
      </c>
      <c r="G202" s="48">
        <v>8.43</v>
      </c>
      <c r="H202" s="48">
        <v>6.93</v>
      </c>
      <c r="I202" s="48" t="s">
        <v>148</v>
      </c>
    </row>
    <row r="203" spans="1:9" ht="12" customHeight="1">
      <c r="A203" s="25">
        <v>40088</v>
      </c>
      <c r="B203" s="39" t="s">
        <v>148</v>
      </c>
      <c r="C203" s="39">
        <v>7.2</v>
      </c>
      <c r="D203" s="48">
        <v>7.2</v>
      </c>
      <c r="E203" s="48">
        <v>7.45</v>
      </c>
      <c r="F203" s="48">
        <v>8.31</v>
      </c>
      <c r="G203" s="48">
        <v>8.4600000000000009</v>
      </c>
      <c r="H203" s="48">
        <v>7.24</v>
      </c>
      <c r="I203" s="48" t="s">
        <v>148</v>
      </c>
    </row>
    <row r="204" spans="1:9" ht="12" customHeight="1">
      <c r="A204" s="25">
        <v>40095</v>
      </c>
      <c r="B204" s="39" t="s">
        <v>148</v>
      </c>
      <c r="C204" s="39">
        <v>7.11</v>
      </c>
      <c r="D204" s="48">
        <v>6.76</v>
      </c>
      <c r="E204" s="48">
        <v>7.46</v>
      </c>
      <c r="F204" s="48">
        <v>8.3699999999999992</v>
      </c>
      <c r="G204" s="48">
        <v>8.4700000000000006</v>
      </c>
      <c r="H204" s="48">
        <v>7.32</v>
      </c>
      <c r="I204" s="48" t="s">
        <v>148</v>
      </c>
    </row>
    <row r="205" spans="1:9" ht="12" customHeight="1">
      <c r="A205" s="25">
        <v>40102</v>
      </c>
      <c r="B205" s="39" t="s">
        <v>148</v>
      </c>
      <c r="C205" s="39">
        <v>7.38</v>
      </c>
      <c r="D205" s="48">
        <v>7.21</v>
      </c>
      <c r="E205" s="48">
        <v>7.46</v>
      </c>
      <c r="F205" s="48">
        <v>8.1999999999999993</v>
      </c>
      <c r="G205" s="48">
        <v>8.32</v>
      </c>
      <c r="H205" s="48">
        <v>7.41</v>
      </c>
      <c r="I205" s="48" t="s">
        <v>148</v>
      </c>
    </row>
    <row r="206" spans="1:9" ht="12" customHeight="1">
      <c r="A206" s="25">
        <v>40109</v>
      </c>
      <c r="B206" s="39" t="s">
        <v>148</v>
      </c>
      <c r="C206" s="39">
        <v>7.34</v>
      </c>
      <c r="D206" s="48">
        <v>7.38</v>
      </c>
      <c r="E206" s="48">
        <v>7.26</v>
      </c>
      <c r="F206" s="48">
        <v>7.98</v>
      </c>
      <c r="G206" s="48">
        <v>8.07</v>
      </c>
      <c r="H206" s="48">
        <v>7.24</v>
      </c>
      <c r="I206" s="48" t="s">
        <v>148</v>
      </c>
    </row>
    <row r="207" spans="1:9" ht="12" customHeight="1">
      <c r="A207" s="25">
        <v>40116</v>
      </c>
      <c r="B207" s="39" t="s">
        <v>148</v>
      </c>
      <c r="C207" s="39">
        <v>7.85</v>
      </c>
      <c r="D207" s="48">
        <v>8.1</v>
      </c>
      <c r="E207" s="48">
        <v>7.28</v>
      </c>
      <c r="F207" s="48">
        <v>7.94</v>
      </c>
      <c r="G207" s="48">
        <v>8.02</v>
      </c>
      <c r="H207" s="48">
        <v>7.42</v>
      </c>
      <c r="I207" s="48" t="s">
        <v>148</v>
      </c>
    </row>
    <row r="208" spans="1:9" ht="12" customHeight="1">
      <c r="A208" s="25">
        <v>40123</v>
      </c>
      <c r="B208" s="39" t="s">
        <v>148</v>
      </c>
      <c r="C208" s="39">
        <v>7.82</v>
      </c>
      <c r="D208" s="48">
        <v>8.2799999999999994</v>
      </c>
      <c r="E208" s="48">
        <v>7.58</v>
      </c>
      <c r="F208" s="48">
        <v>8.0299999999999994</v>
      </c>
      <c r="G208" s="48">
        <v>8.14</v>
      </c>
      <c r="H208" s="48">
        <v>7.63</v>
      </c>
      <c r="I208" s="48" t="s">
        <v>148</v>
      </c>
    </row>
    <row r="209" spans="1:9" ht="12" customHeight="1">
      <c r="A209" s="25">
        <v>40130</v>
      </c>
      <c r="B209" s="39" t="s">
        <v>148</v>
      </c>
      <c r="C209" s="39">
        <v>7.72</v>
      </c>
      <c r="D209" s="48">
        <v>8.1999999999999993</v>
      </c>
      <c r="E209" s="48">
        <v>7.59</v>
      </c>
      <c r="F209" s="48">
        <v>8.02</v>
      </c>
      <c r="G209" s="48">
        <v>8.18</v>
      </c>
      <c r="H209" s="48">
        <v>7.68</v>
      </c>
      <c r="I209" s="48" t="s">
        <v>148</v>
      </c>
    </row>
    <row r="210" spans="1:9" ht="12" customHeight="1">
      <c r="A210" s="25">
        <v>40137</v>
      </c>
      <c r="B210" s="39" t="s">
        <v>148</v>
      </c>
      <c r="C210" s="39">
        <v>7.93</v>
      </c>
      <c r="D210" s="48">
        <v>8.1199999999999992</v>
      </c>
      <c r="E210" s="48">
        <v>7.62</v>
      </c>
      <c r="F210" s="48">
        <v>7.99</v>
      </c>
      <c r="G210" s="48">
        <v>8.15</v>
      </c>
      <c r="H210" s="48">
        <v>7.55</v>
      </c>
      <c r="I210" s="48" t="s">
        <v>148</v>
      </c>
    </row>
    <row r="211" spans="1:9" ht="12" customHeight="1">
      <c r="A211" s="25">
        <v>40144</v>
      </c>
      <c r="B211" s="39" t="s">
        <v>148</v>
      </c>
      <c r="C211" s="39">
        <v>7.9</v>
      </c>
      <c r="D211" s="48">
        <v>8.26</v>
      </c>
      <c r="E211" s="48">
        <v>7.62</v>
      </c>
      <c r="F211" s="48">
        <v>7.99</v>
      </c>
      <c r="G211" s="48">
        <v>8.1199999999999992</v>
      </c>
      <c r="H211" s="48">
        <v>7.53</v>
      </c>
      <c r="I211" s="48" t="s">
        <v>148</v>
      </c>
    </row>
    <row r="212" spans="1:9" ht="12" customHeight="1">
      <c r="A212" s="25">
        <v>40151</v>
      </c>
      <c r="B212" s="39" t="s">
        <v>148</v>
      </c>
      <c r="C212" s="39">
        <v>7.65</v>
      </c>
      <c r="D212" s="48">
        <v>7.68</v>
      </c>
      <c r="E212" s="48">
        <v>7.52</v>
      </c>
      <c r="F212" s="48">
        <v>7.88</v>
      </c>
      <c r="G212" s="48">
        <v>8.0399999999999991</v>
      </c>
      <c r="H212" s="48">
        <v>7.45</v>
      </c>
      <c r="I212" s="48" t="s">
        <v>148</v>
      </c>
    </row>
    <row r="213" spans="1:9" ht="12" customHeight="1">
      <c r="A213" s="25">
        <v>40158</v>
      </c>
      <c r="B213" s="39" t="s">
        <v>148</v>
      </c>
      <c r="C213" s="39">
        <v>7.19</v>
      </c>
      <c r="D213" s="48">
        <v>7.54</v>
      </c>
      <c r="E213" s="48">
        <v>7.34</v>
      </c>
      <c r="F213" s="48">
        <v>7.77</v>
      </c>
      <c r="G213" s="48">
        <v>7.91</v>
      </c>
      <c r="H213" s="48">
        <v>7.24</v>
      </c>
      <c r="I213" s="48" t="s">
        <v>148</v>
      </c>
    </row>
    <row r="214" spans="1:9" ht="12" customHeight="1">
      <c r="A214" s="25">
        <v>40165</v>
      </c>
      <c r="B214" s="39" t="s">
        <v>148</v>
      </c>
      <c r="C214" s="39">
        <v>7.43</v>
      </c>
      <c r="D214" s="48">
        <v>7.68</v>
      </c>
      <c r="E214" s="48">
        <v>7.35</v>
      </c>
      <c r="F214" s="48">
        <v>7.83</v>
      </c>
      <c r="G214" s="48">
        <v>7.99</v>
      </c>
      <c r="H214" s="48">
        <v>7.28</v>
      </c>
      <c r="I214" s="48" t="s">
        <v>148</v>
      </c>
    </row>
    <row r="215" spans="1:9" ht="12" customHeight="1">
      <c r="A215" s="25">
        <v>40175</v>
      </c>
      <c r="B215" s="39" t="s">
        <v>148</v>
      </c>
      <c r="C215" s="39">
        <v>7.37</v>
      </c>
      <c r="D215" s="48">
        <v>8.19</v>
      </c>
      <c r="E215" s="48">
        <v>7.4</v>
      </c>
      <c r="F215" s="48">
        <v>7.88</v>
      </c>
      <c r="G215" s="48">
        <v>7.95</v>
      </c>
      <c r="H215" s="48">
        <v>7.44</v>
      </c>
      <c r="I215" s="48" t="s">
        <v>148</v>
      </c>
    </row>
    <row r="216" spans="1:9" ht="12" customHeight="1">
      <c r="A216" s="25">
        <v>40186</v>
      </c>
      <c r="B216" s="39" t="s">
        <v>148</v>
      </c>
      <c r="C216" s="39">
        <v>7.86</v>
      </c>
      <c r="D216" s="48" t="s">
        <v>148</v>
      </c>
      <c r="E216" s="48">
        <v>7.72</v>
      </c>
      <c r="F216" s="48">
        <v>8.11</v>
      </c>
      <c r="G216" s="48">
        <v>8.11</v>
      </c>
      <c r="H216" s="48">
        <v>7.62</v>
      </c>
      <c r="I216" s="48" t="s">
        <v>148</v>
      </c>
    </row>
    <row r="217" spans="1:9" ht="12" customHeight="1">
      <c r="A217" s="25">
        <v>40193</v>
      </c>
      <c r="B217" s="39" t="s">
        <v>148</v>
      </c>
      <c r="C217" s="39">
        <v>7.73</v>
      </c>
      <c r="D217" s="48" t="s">
        <v>148</v>
      </c>
      <c r="E217" s="48">
        <v>7.59</v>
      </c>
      <c r="F217" s="48">
        <v>7.99</v>
      </c>
      <c r="G217" s="48">
        <v>7.99</v>
      </c>
      <c r="H217" s="48">
        <v>7.58</v>
      </c>
      <c r="I217" s="48" t="s">
        <v>148</v>
      </c>
    </row>
    <row r="218" spans="1:9" ht="12" customHeight="1">
      <c r="A218" s="25">
        <v>40200</v>
      </c>
      <c r="B218" s="39" t="s">
        <v>148</v>
      </c>
      <c r="C218" s="39">
        <v>7.62</v>
      </c>
      <c r="D218" s="48" t="s">
        <v>148</v>
      </c>
      <c r="E218" s="48">
        <v>7.64</v>
      </c>
      <c r="F218" s="48">
        <v>8.01</v>
      </c>
      <c r="G218" s="48">
        <v>8.06</v>
      </c>
      <c r="H218" s="48">
        <v>7.58</v>
      </c>
      <c r="I218" s="48" t="s">
        <v>148</v>
      </c>
    </row>
    <row r="219" spans="1:9" ht="12" customHeight="1">
      <c r="A219" s="25">
        <v>40207</v>
      </c>
      <c r="B219" s="39" t="s">
        <v>148</v>
      </c>
      <c r="C219" s="39">
        <v>7.33</v>
      </c>
      <c r="D219" s="48" t="s">
        <v>148</v>
      </c>
      <c r="E219" s="48">
        <v>7.34</v>
      </c>
      <c r="F219" s="48">
        <v>7.75</v>
      </c>
      <c r="G219" s="48">
        <v>7.85</v>
      </c>
      <c r="H219" s="48">
        <v>7.21</v>
      </c>
      <c r="I219" s="48" t="s">
        <v>148</v>
      </c>
    </row>
    <row r="220" spans="1:9" ht="12" customHeight="1">
      <c r="A220" s="25">
        <v>40214</v>
      </c>
      <c r="B220" s="39" t="s">
        <v>148</v>
      </c>
      <c r="C220" s="39">
        <v>7.27</v>
      </c>
      <c r="D220" s="48" t="s">
        <v>148</v>
      </c>
      <c r="E220" s="48">
        <v>7.33</v>
      </c>
      <c r="F220" s="48">
        <v>7.69</v>
      </c>
      <c r="G220" s="48">
        <v>7.81</v>
      </c>
      <c r="H220" s="48">
        <v>7.32</v>
      </c>
      <c r="I220" s="48" t="s">
        <v>148</v>
      </c>
    </row>
    <row r="221" spans="1:9" ht="12" customHeight="1">
      <c r="A221" s="25">
        <v>40221</v>
      </c>
      <c r="B221" s="39" t="s">
        <v>148</v>
      </c>
      <c r="C221" s="39">
        <v>7.21</v>
      </c>
      <c r="D221" s="48" t="s">
        <v>148</v>
      </c>
      <c r="E221" s="48">
        <v>7.18</v>
      </c>
      <c r="F221" s="48">
        <v>7.62</v>
      </c>
      <c r="G221" s="48">
        <v>7.76</v>
      </c>
      <c r="H221" s="48">
        <v>7.17</v>
      </c>
      <c r="I221" s="48" t="s">
        <v>148</v>
      </c>
    </row>
    <row r="222" spans="1:9" ht="12" customHeight="1">
      <c r="A222" s="25">
        <v>40228</v>
      </c>
      <c r="B222" s="39" t="s">
        <v>148</v>
      </c>
      <c r="C222" s="39">
        <v>7.15</v>
      </c>
      <c r="D222" s="48" t="s">
        <v>148</v>
      </c>
      <c r="E222" s="48">
        <v>7.04</v>
      </c>
      <c r="F222" s="48">
        <v>7.45</v>
      </c>
      <c r="G222" s="48">
        <v>7.59</v>
      </c>
      <c r="H222" s="48">
        <v>7.06</v>
      </c>
      <c r="I222" s="48" t="s">
        <v>148</v>
      </c>
    </row>
    <row r="223" spans="1:9" ht="12" customHeight="1">
      <c r="A223" s="25">
        <v>40235</v>
      </c>
      <c r="B223" s="39" t="s">
        <v>148</v>
      </c>
      <c r="C223" s="39">
        <v>7.04</v>
      </c>
      <c r="D223" s="48" t="s">
        <v>148</v>
      </c>
      <c r="E223" s="48">
        <v>7.07</v>
      </c>
      <c r="F223" s="48">
        <v>7.44</v>
      </c>
      <c r="G223" s="48">
        <v>7.6</v>
      </c>
      <c r="H223" s="48">
        <v>7.13</v>
      </c>
      <c r="I223" s="48" t="s">
        <v>148</v>
      </c>
    </row>
    <row r="224" spans="1:9" ht="12" customHeight="1">
      <c r="A224" s="25">
        <v>40242</v>
      </c>
      <c r="B224" s="39" t="s">
        <v>148</v>
      </c>
      <c r="C224" s="39">
        <v>6.85</v>
      </c>
      <c r="D224" s="48" t="s">
        <v>148</v>
      </c>
      <c r="E224" s="48">
        <v>7.06</v>
      </c>
      <c r="F224" s="48">
        <v>7.49</v>
      </c>
      <c r="G224" s="48">
        <v>7.57</v>
      </c>
      <c r="H224" s="48">
        <v>6.93</v>
      </c>
      <c r="I224" s="48" t="s">
        <v>148</v>
      </c>
    </row>
    <row r="225" spans="1:9" ht="12" customHeight="1">
      <c r="A225" s="25">
        <v>40249</v>
      </c>
      <c r="B225" s="39" t="s">
        <v>148</v>
      </c>
      <c r="C225" s="39">
        <v>6.47</v>
      </c>
      <c r="D225" s="48" t="s">
        <v>148</v>
      </c>
      <c r="E225" s="48">
        <v>6.71</v>
      </c>
      <c r="F225" s="48">
        <v>7.39</v>
      </c>
      <c r="G225" s="48">
        <v>7.5</v>
      </c>
      <c r="H225" s="48">
        <v>6.72</v>
      </c>
      <c r="I225" s="48" t="s">
        <v>148</v>
      </c>
    </row>
    <row r="226" spans="1:9" ht="12" customHeight="1">
      <c r="A226" s="25">
        <v>40256</v>
      </c>
      <c r="B226" s="39" t="s">
        <v>148</v>
      </c>
      <c r="C226" s="39">
        <v>6.11</v>
      </c>
      <c r="D226" s="48" t="s">
        <v>148</v>
      </c>
      <c r="E226" s="48">
        <v>6.55</v>
      </c>
      <c r="F226" s="48">
        <v>7.22</v>
      </c>
      <c r="G226" s="48">
        <v>7.38</v>
      </c>
      <c r="H226" s="48">
        <v>6.42</v>
      </c>
      <c r="I226" s="48" t="s">
        <v>148</v>
      </c>
    </row>
    <row r="227" spans="1:9" ht="12" customHeight="1">
      <c r="A227" s="25">
        <v>40263</v>
      </c>
      <c r="B227" s="39" t="s">
        <v>148</v>
      </c>
      <c r="C227" s="39">
        <v>5.96</v>
      </c>
      <c r="D227" s="48" t="s">
        <v>148</v>
      </c>
      <c r="E227" s="48">
        <v>6.43</v>
      </c>
      <c r="F227" s="48">
        <v>7.16</v>
      </c>
      <c r="G227" s="48">
        <v>7.33</v>
      </c>
      <c r="H227" s="48">
        <v>6.28</v>
      </c>
      <c r="I227" s="48" t="s">
        <v>148</v>
      </c>
    </row>
    <row r="228" spans="1:9" ht="12" customHeight="1">
      <c r="A228" s="25">
        <v>40268</v>
      </c>
      <c r="B228" s="39" t="s">
        <v>148</v>
      </c>
      <c r="C228" s="39">
        <v>5.8</v>
      </c>
      <c r="D228" s="48" t="s">
        <v>148</v>
      </c>
      <c r="E228" s="48">
        <v>6.26</v>
      </c>
      <c r="F228" s="48">
        <v>7.06</v>
      </c>
      <c r="G228" s="48">
        <v>7.22</v>
      </c>
      <c r="H228" s="48">
        <v>6.2</v>
      </c>
      <c r="I228" s="48" t="s">
        <v>148</v>
      </c>
    </row>
    <row r="229" spans="1:9" ht="12" customHeight="1">
      <c r="A229" s="25">
        <v>40277</v>
      </c>
      <c r="B229" s="39" t="s">
        <v>148</v>
      </c>
      <c r="C229" s="39">
        <v>5.8</v>
      </c>
      <c r="D229" s="48" t="s">
        <v>148</v>
      </c>
      <c r="E229" s="48">
        <v>6.12</v>
      </c>
      <c r="F229" s="48">
        <v>6.94</v>
      </c>
      <c r="G229" s="48">
        <v>7.08</v>
      </c>
      <c r="H229" s="48">
        <v>6.23</v>
      </c>
      <c r="I229" s="48" t="s">
        <v>148</v>
      </c>
    </row>
    <row r="230" spans="1:9" ht="12" customHeight="1">
      <c r="A230" s="25">
        <v>40284</v>
      </c>
      <c r="B230" s="39" t="s">
        <v>148</v>
      </c>
      <c r="C230" s="39">
        <v>5.51</v>
      </c>
      <c r="D230" s="48" t="s">
        <v>148</v>
      </c>
      <c r="E230" s="48">
        <v>6.13</v>
      </c>
      <c r="F230" s="48">
        <v>6.89</v>
      </c>
      <c r="G230" s="48">
        <v>7.02</v>
      </c>
      <c r="H230" s="48">
        <v>6.05</v>
      </c>
      <c r="I230" s="48" t="s">
        <v>148</v>
      </c>
    </row>
    <row r="231" spans="1:9" ht="12" customHeight="1">
      <c r="A231" s="25">
        <v>40291</v>
      </c>
      <c r="B231" s="39" t="s">
        <v>148</v>
      </c>
      <c r="C231" s="39">
        <v>5.53</v>
      </c>
      <c r="D231" s="48" t="s">
        <v>148</v>
      </c>
      <c r="E231" s="48">
        <v>6.01</v>
      </c>
      <c r="F231" s="48">
        <v>6.81</v>
      </c>
      <c r="G231" s="48">
        <v>6.93</v>
      </c>
      <c r="H231" s="48">
        <v>5.98</v>
      </c>
      <c r="I231" s="48" t="s">
        <v>148</v>
      </c>
    </row>
    <row r="232" spans="1:9" ht="12" customHeight="1">
      <c r="A232" s="25">
        <v>40298</v>
      </c>
      <c r="B232" s="39" t="s">
        <v>148</v>
      </c>
      <c r="C232" s="39">
        <v>4.9400000000000004</v>
      </c>
      <c r="D232" s="48" t="s">
        <v>148</v>
      </c>
      <c r="E232" s="48">
        <v>5.9</v>
      </c>
      <c r="F232" s="48">
        <v>6.61</v>
      </c>
      <c r="G232" s="48">
        <v>6.83</v>
      </c>
      <c r="H232" s="48">
        <v>5.87</v>
      </c>
      <c r="I232" s="48" t="s">
        <v>148</v>
      </c>
    </row>
    <row r="233" spans="1:9" ht="12" customHeight="1">
      <c r="A233" s="25">
        <v>40305</v>
      </c>
      <c r="B233" s="39" t="s">
        <v>148</v>
      </c>
      <c r="C233" s="39">
        <v>4.59</v>
      </c>
      <c r="D233" s="48" t="s">
        <v>148</v>
      </c>
      <c r="E233" s="48">
        <v>5.95</v>
      </c>
      <c r="F233" s="48">
        <v>6.61</v>
      </c>
      <c r="G233" s="48">
        <v>6.69</v>
      </c>
      <c r="H233" s="48">
        <v>5.9</v>
      </c>
      <c r="I233" s="48" t="s">
        <v>148</v>
      </c>
    </row>
    <row r="234" spans="1:9" ht="12" customHeight="1">
      <c r="A234" s="25">
        <v>40312</v>
      </c>
      <c r="B234" s="39" t="s">
        <v>148</v>
      </c>
      <c r="C234" s="39">
        <v>4.8099999999999996</v>
      </c>
      <c r="D234" s="48" t="s">
        <v>148</v>
      </c>
      <c r="E234" s="48">
        <v>5.74</v>
      </c>
      <c r="F234" s="48">
        <v>6.56</v>
      </c>
      <c r="G234" s="48">
        <v>6.67</v>
      </c>
      <c r="H234" s="48">
        <v>5.57</v>
      </c>
      <c r="I234" s="48" t="s">
        <v>148</v>
      </c>
    </row>
    <row r="235" spans="1:9" ht="12" customHeight="1">
      <c r="A235" s="25">
        <v>40319</v>
      </c>
      <c r="B235" s="39" t="s">
        <v>148</v>
      </c>
      <c r="C235" s="39">
        <v>4.1500000000000004</v>
      </c>
      <c r="D235" s="48" t="s">
        <v>148</v>
      </c>
      <c r="E235" s="48">
        <v>5.25</v>
      </c>
      <c r="F235" s="48">
        <v>6.41</v>
      </c>
      <c r="G235" s="48">
        <v>6.6</v>
      </c>
      <c r="H235" s="48">
        <v>4.72</v>
      </c>
      <c r="I235" s="48" t="s">
        <v>148</v>
      </c>
    </row>
    <row r="236" spans="1:9" ht="12" customHeight="1">
      <c r="A236" s="25">
        <v>40326</v>
      </c>
      <c r="B236" s="39" t="s">
        <v>148</v>
      </c>
      <c r="C236" s="39">
        <v>4.1500000000000004</v>
      </c>
      <c r="D236" s="48" t="s">
        <v>148</v>
      </c>
      <c r="E236" s="48">
        <v>5.16</v>
      </c>
      <c r="F236" s="48">
        <v>6.36</v>
      </c>
      <c r="G236" s="48">
        <v>6.51</v>
      </c>
      <c r="H236" s="48">
        <v>4.67</v>
      </c>
      <c r="I236" s="48" t="s">
        <v>148</v>
      </c>
    </row>
    <row r="237" spans="1:9" ht="12" customHeight="1">
      <c r="A237" s="25">
        <v>40333</v>
      </c>
      <c r="B237" s="39" t="s">
        <v>148</v>
      </c>
      <c r="C237" s="39">
        <v>4.1500000000000004</v>
      </c>
      <c r="D237" s="48" t="s">
        <v>148</v>
      </c>
      <c r="E237" s="48">
        <v>4.68</v>
      </c>
      <c r="F237" s="48">
        <v>6.23</v>
      </c>
      <c r="G237" s="48">
        <v>6.38</v>
      </c>
      <c r="H237" s="48">
        <v>4.4400000000000004</v>
      </c>
      <c r="I237" s="48" t="s">
        <v>148</v>
      </c>
    </row>
    <row r="238" spans="1:9" ht="12" customHeight="1">
      <c r="A238" s="25">
        <v>40340</v>
      </c>
      <c r="B238" s="39" t="s">
        <v>148</v>
      </c>
      <c r="C238" s="39">
        <v>4.3899999999999997</v>
      </c>
      <c r="D238" s="48" t="s">
        <v>148</v>
      </c>
      <c r="E238" s="48">
        <v>4.51</v>
      </c>
      <c r="F238" s="48">
        <v>6.2</v>
      </c>
      <c r="G238" s="48">
        <v>6.31</v>
      </c>
      <c r="H238" s="48">
        <v>4.4800000000000004</v>
      </c>
      <c r="I238" s="48" t="s">
        <v>148</v>
      </c>
    </row>
    <row r="239" spans="1:9" ht="12" customHeight="1">
      <c r="A239" s="25">
        <v>40347</v>
      </c>
      <c r="B239" s="39" t="s">
        <v>148</v>
      </c>
      <c r="C239" s="39">
        <v>3.78</v>
      </c>
      <c r="D239" s="48" t="s">
        <v>148</v>
      </c>
      <c r="E239" s="48">
        <v>4.3600000000000003</v>
      </c>
      <c r="F239" s="48">
        <v>6.02</v>
      </c>
      <c r="G239" s="48">
        <v>6.15</v>
      </c>
      <c r="H239" s="48">
        <v>4.28</v>
      </c>
      <c r="I239" s="48" t="s">
        <v>148</v>
      </c>
    </row>
    <row r="240" spans="1:9" ht="12" customHeight="1">
      <c r="A240" s="25">
        <v>40354</v>
      </c>
      <c r="B240" s="39" t="s">
        <v>148</v>
      </c>
      <c r="C240" s="39">
        <v>2.99</v>
      </c>
      <c r="D240" s="48" t="s">
        <v>148</v>
      </c>
      <c r="E240" s="48">
        <v>4.0599999999999996</v>
      </c>
      <c r="F240" s="48">
        <v>6.02</v>
      </c>
      <c r="G240" s="48">
        <v>6.11</v>
      </c>
      <c r="H240" s="48">
        <v>3.8</v>
      </c>
      <c r="I240" s="48" t="s">
        <v>148</v>
      </c>
    </row>
    <row r="241" spans="1:9" ht="12" customHeight="1">
      <c r="A241" s="25">
        <v>40361</v>
      </c>
      <c r="B241" s="39" t="s">
        <v>148</v>
      </c>
      <c r="C241" s="39">
        <v>2.17</v>
      </c>
      <c r="D241" s="48" t="s">
        <v>148</v>
      </c>
      <c r="E241" s="48">
        <v>4.16</v>
      </c>
      <c r="F241" s="48">
        <v>5.99</v>
      </c>
      <c r="G241" s="48">
        <v>6.13</v>
      </c>
      <c r="H241" s="48">
        <v>3.85</v>
      </c>
      <c r="I241" s="48" t="s">
        <v>148</v>
      </c>
    </row>
    <row r="242" spans="1:9" ht="12" customHeight="1">
      <c r="A242" s="25">
        <v>40368</v>
      </c>
      <c r="B242" s="39" t="s">
        <v>148</v>
      </c>
      <c r="C242" s="39">
        <v>1.91</v>
      </c>
      <c r="D242" s="48" t="s">
        <v>148</v>
      </c>
      <c r="E242" s="48">
        <v>4.2300000000000004</v>
      </c>
      <c r="F242" s="48">
        <v>6.06</v>
      </c>
      <c r="G242" s="48">
        <v>6.18</v>
      </c>
      <c r="H242" s="48">
        <v>4.24</v>
      </c>
      <c r="I242" s="48" t="s">
        <v>148</v>
      </c>
    </row>
    <row r="243" spans="1:9" ht="12" customHeight="1">
      <c r="A243" s="25">
        <v>40375</v>
      </c>
      <c r="B243" s="39" t="s">
        <v>148</v>
      </c>
      <c r="C243" s="39">
        <v>3.26</v>
      </c>
      <c r="D243" s="48" t="s">
        <v>148</v>
      </c>
      <c r="E243" s="48">
        <v>4.3600000000000003</v>
      </c>
      <c r="F243" s="48">
        <v>6.04</v>
      </c>
      <c r="G243" s="48">
        <v>6.17</v>
      </c>
      <c r="H243" s="48">
        <v>4.47</v>
      </c>
      <c r="I243" s="48" t="s">
        <v>148</v>
      </c>
    </row>
    <row r="244" spans="1:9" ht="12" customHeight="1">
      <c r="A244" s="25">
        <v>40382</v>
      </c>
      <c r="B244" s="39" t="s">
        <v>148</v>
      </c>
      <c r="C244" s="39">
        <v>3.09</v>
      </c>
      <c r="D244" s="48" t="s">
        <v>148</v>
      </c>
      <c r="E244" s="48">
        <v>4.3499999999999996</v>
      </c>
      <c r="F244" s="48">
        <v>5.97</v>
      </c>
      <c r="G244" s="48">
        <v>6.1</v>
      </c>
      <c r="H244" s="48">
        <v>4.41</v>
      </c>
      <c r="I244" s="48" t="s">
        <v>148</v>
      </c>
    </row>
    <row r="245" spans="1:9" ht="12" customHeight="1">
      <c r="A245" s="25">
        <v>40389</v>
      </c>
      <c r="B245" s="39" t="s">
        <v>148</v>
      </c>
      <c r="C245" s="39">
        <v>3.59</v>
      </c>
      <c r="D245" s="48" t="s">
        <v>148</v>
      </c>
      <c r="E245" s="48">
        <v>4.34</v>
      </c>
      <c r="F245" s="48">
        <v>5.92</v>
      </c>
      <c r="G245" s="48">
        <v>6.06</v>
      </c>
      <c r="H245" s="48">
        <v>4.33</v>
      </c>
      <c r="I245" s="48" t="s">
        <v>148</v>
      </c>
    </row>
    <row r="246" spans="1:9" ht="12" customHeight="1">
      <c r="A246" s="25">
        <v>40396</v>
      </c>
      <c r="B246" s="39" t="s">
        <v>148</v>
      </c>
      <c r="C246" s="39">
        <v>4.25</v>
      </c>
      <c r="D246" s="48" t="s">
        <v>148</v>
      </c>
      <c r="E246" s="48">
        <v>4.51</v>
      </c>
      <c r="F246" s="48">
        <v>5.87</v>
      </c>
      <c r="G246" s="48">
        <v>6</v>
      </c>
      <c r="H246" s="48">
        <v>4.58</v>
      </c>
      <c r="I246" s="48" t="s">
        <v>148</v>
      </c>
    </row>
    <row r="247" spans="1:9" ht="12" customHeight="1">
      <c r="A247" s="25">
        <v>40403</v>
      </c>
      <c r="B247" s="39" t="s">
        <v>148</v>
      </c>
      <c r="C247" s="39">
        <v>4.8499999999999996</v>
      </c>
      <c r="D247" s="48" t="s">
        <v>148</v>
      </c>
      <c r="E247" s="48">
        <v>4.3499999999999996</v>
      </c>
      <c r="F247" s="48">
        <v>5.8</v>
      </c>
      <c r="G247" s="48">
        <v>5.94</v>
      </c>
      <c r="H247" s="48">
        <v>4.1399999999999997</v>
      </c>
      <c r="I247" s="48" t="s">
        <v>148</v>
      </c>
    </row>
    <row r="248" spans="1:9" ht="12" customHeight="1">
      <c r="A248" s="25">
        <v>40410</v>
      </c>
      <c r="B248" s="39" t="s">
        <v>148</v>
      </c>
      <c r="C248" s="39">
        <v>4.47</v>
      </c>
      <c r="D248" s="48" t="s">
        <v>148</v>
      </c>
      <c r="E248" s="48">
        <v>4.21</v>
      </c>
      <c r="F248" s="48">
        <v>5.48</v>
      </c>
      <c r="G248" s="48">
        <v>5.6</v>
      </c>
      <c r="H248" s="48">
        <v>4.28</v>
      </c>
      <c r="I248" s="48" t="s">
        <v>148</v>
      </c>
    </row>
    <row r="249" spans="1:9" ht="12" customHeight="1">
      <c r="A249" s="25">
        <v>40417</v>
      </c>
      <c r="B249" s="39" t="s">
        <v>148</v>
      </c>
      <c r="C249" s="39">
        <v>4.34</v>
      </c>
      <c r="D249" s="48" t="s">
        <v>148</v>
      </c>
      <c r="E249" s="48">
        <v>4.0599999999999996</v>
      </c>
      <c r="F249" s="48">
        <v>5.26</v>
      </c>
      <c r="G249" s="48">
        <v>5.44</v>
      </c>
      <c r="H249" s="48">
        <v>4.09</v>
      </c>
      <c r="I249" s="48" t="s">
        <v>148</v>
      </c>
    </row>
    <row r="250" spans="1:9" ht="12" customHeight="1">
      <c r="A250" s="25">
        <v>40424</v>
      </c>
      <c r="B250" s="39" t="s">
        <v>148</v>
      </c>
      <c r="C250" s="39">
        <v>4.58</v>
      </c>
      <c r="D250" s="48" t="s">
        <v>148</v>
      </c>
      <c r="E250" s="48">
        <v>3.97</v>
      </c>
      <c r="F250" s="48">
        <v>5.17</v>
      </c>
      <c r="G250" s="48">
        <v>5.3</v>
      </c>
      <c r="H250" s="48">
        <v>3.89</v>
      </c>
      <c r="I250" s="48" t="s">
        <v>148</v>
      </c>
    </row>
    <row r="251" spans="1:9" ht="12" customHeight="1">
      <c r="A251" s="25">
        <v>40431</v>
      </c>
      <c r="B251" s="39" t="s">
        <v>148</v>
      </c>
      <c r="C251" s="39">
        <v>4.83</v>
      </c>
      <c r="D251" s="48" t="s">
        <v>148</v>
      </c>
      <c r="E251" s="48">
        <v>3.99</v>
      </c>
      <c r="F251" s="48">
        <v>5.21</v>
      </c>
      <c r="G251" s="48">
        <v>5.23</v>
      </c>
      <c r="H251" s="48">
        <v>4.05</v>
      </c>
      <c r="I251" s="48" t="s">
        <v>148</v>
      </c>
    </row>
    <row r="252" spans="1:9" ht="12" customHeight="1">
      <c r="A252" s="25">
        <v>40438</v>
      </c>
      <c r="B252" s="39" t="s">
        <v>148</v>
      </c>
      <c r="C252" s="39">
        <v>5.09</v>
      </c>
      <c r="D252" s="48" t="s">
        <v>148</v>
      </c>
      <c r="E252" s="48">
        <v>3.91</v>
      </c>
      <c r="F252" s="48">
        <v>5.16</v>
      </c>
      <c r="G252" s="48">
        <v>5.37</v>
      </c>
      <c r="H252" s="48">
        <v>4</v>
      </c>
      <c r="I252" s="48" t="s">
        <v>148</v>
      </c>
    </row>
    <row r="253" spans="1:9" ht="12" customHeight="1">
      <c r="A253" s="25">
        <v>40445</v>
      </c>
      <c r="B253" s="39" t="s">
        <v>148</v>
      </c>
      <c r="C253" s="39">
        <v>5.08</v>
      </c>
      <c r="D253" s="48" t="s">
        <v>148</v>
      </c>
      <c r="E253" s="48">
        <v>4.2300000000000004</v>
      </c>
      <c r="F253" s="48">
        <v>6.08</v>
      </c>
      <c r="G253" s="48">
        <v>6.16</v>
      </c>
      <c r="H253" s="48">
        <v>4.16</v>
      </c>
      <c r="I253" s="48" t="s">
        <v>148</v>
      </c>
    </row>
    <row r="254" spans="1:9" ht="12" customHeight="1">
      <c r="A254" s="25">
        <v>40452</v>
      </c>
      <c r="B254" s="39" t="s">
        <v>148</v>
      </c>
      <c r="C254" s="39">
        <v>4.8</v>
      </c>
      <c r="D254" s="48" t="s">
        <v>148</v>
      </c>
      <c r="E254" s="48">
        <v>4.3499999999999996</v>
      </c>
      <c r="F254" s="48">
        <v>6.16</v>
      </c>
      <c r="G254" s="48">
        <v>6.25</v>
      </c>
      <c r="H254" s="48">
        <v>4.3</v>
      </c>
      <c r="I254" s="48" t="s">
        <v>148</v>
      </c>
    </row>
    <row r="255" spans="1:9" ht="12" customHeight="1">
      <c r="A255" s="25">
        <v>40459</v>
      </c>
      <c r="B255" s="39" t="s">
        <v>148</v>
      </c>
      <c r="C255" s="39">
        <v>4.78</v>
      </c>
      <c r="D255" s="48" t="s">
        <v>148</v>
      </c>
      <c r="E255" s="48">
        <v>4.33</v>
      </c>
      <c r="F255" s="48">
        <v>6.56</v>
      </c>
      <c r="G255" s="48">
        <v>6.52</v>
      </c>
      <c r="H255" s="48">
        <v>4.29</v>
      </c>
      <c r="I255" s="48" t="s">
        <v>148</v>
      </c>
    </row>
    <row r="256" spans="1:9" ht="12" customHeight="1">
      <c r="A256" s="25">
        <v>40466</v>
      </c>
      <c r="B256" s="39" t="s">
        <v>148</v>
      </c>
      <c r="C256" s="39">
        <v>4.8600000000000003</v>
      </c>
      <c r="D256" s="48" t="s">
        <v>148</v>
      </c>
      <c r="E256" s="48">
        <v>4.25</v>
      </c>
      <c r="F256" s="48">
        <v>6.39</v>
      </c>
      <c r="G256" s="48">
        <v>6.48</v>
      </c>
      <c r="H256" s="48">
        <v>4.2</v>
      </c>
      <c r="I256" s="48" t="s">
        <v>148</v>
      </c>
    </row>
    <row r="257" spans="1:9" ht="12" customHeight="1">
      <c r="A257" s="25">
        <v>40473</v>
      </c>
      <c r="B257" s="39" t="s">
        <v>148</v>
      </c>
      <c r="C257" s="39">
        <v>4.38</v>
      </c>
      <c r="D257" s="48" t="s">
        <v>148</v>
      </c>
      <c r="E257" s="48">
        <v>4.68</v>
      </c>
      <c r="F257" s="48">
        <v>6.4</v>
      </c>
      <c r="G257" s="48">
        <v>6.53</v>
      </c>
      <c r="H257" s="48">
        <v>4.37</v>
      </c>
      <c r="I257" s="48" t="s">
        <v>148</v>
      </c>
    </row>
    <row r="258" spans="1:9" ht="12" customHeight="1">
      <c r="A258" s="25">
        <v>40480</v>
      </c>
      <c r="B258" s="39" t="s">
        <v>148</v>
      </c>
      <c r="C258" s="39">
        <v>4.37</v>
      </c>
      <c r="D258" s="48" t="s">
        <v>148</v>
      </c>
      <c r="E258" s="48">
        <v>4.79</v>
      </c>
      <c r="F258" s="48">
        <v>6.5</v>
      </c>
      <c r="G258" s="48">
        <v>6.56</v>
      </c>
      <c r="H258" s="48">
        <v>4.42</v>
      </c>
      <c r="I258" s="48" t="s">
        <v>148</v>
      </c>
    </row>
    <row r="259" spans="1:9" ht="12" customHeight="1">
      <c r="A259" s="25">
        <v>40487</v>
      </c>
      <c r="B259" s="39" t="s">
        <v>148</v>
      </c>
      <c r="C259" s="39">
        <v>4.26</v>
      </c>
      <c r="D259" s="48" t="s">
        <v>148</v>
      </c>
      <c r="E259" s="48">
        <v>4.17</v>
      </c>
      <c r="F259" s="48">
        <v>5.75</v>
      </c>
      <c r="G259" s="48">
        <v>5.93</v>
      </c>
      <c r="H259" s="48">
        <v>4.09</v>
      </c>
      <c r="I259" s="48" t="s">
        <v>148</v>
      </c>
    </row>
    <row r="260" spans="1:9" ht="12" customHeight="1">
      <c r="A260" s="25">
        <v>40494</v>
      </c>
      <c r="B260" s="39" t="s">
        <v>148</v>
      </c>
      <c r="C260" s="39">
        <v>4.49</v>
      </c>
      <c r="D260" s="48" t="s">
        <v>148</v>
      </c>
      <c r="E260" s="48">
        <v>4.18</v>
      </c>
      <c r="F260" s="48">
        <v>5.98</v>
      </c>
      <c r="G260" s="48">
        <v>6.07</v>
      </c>
      <c r="H260" s="48">
        <v>4.1500000000000004</v>
      </c>
      <c r="I260" s="48" t="s">
        <v>148</v>
      </c>
    </row>
    <row r="261" spans="1:9" ht="12" customHeight="1">
      <c r="A261" s="25">
        <v>40501</v>
      </c>
      <c r="B261" s="39" t="s">
        <v>148</v>
      </c>
      <c r="C261" s="39">
        <v>4.71</v>
      </c>
      <c r="D261" s="48" t="s">
        <v>148</v>
      </c>
      <c r="E261" s="48">
        <v>4.2300000000000004</v>
      </c>
      <c r="F261" s="48">
        <v>6.01</v>
      </c>
      <c r="G261" s="48">
        <v>6.08</v>
      </c>
      <c r="H261" s="48">
        <v>3.79</v>
      </c>
      <c r="I261" s="48" t="s">
        <v>148</v>
      </c>
    </row>
    <row r="262" spans="1:9" ht="12" customHeight="1">
      <c r="A262" s="25">
        <v>40508</v>
      </c>
      <c r="B262" s="39" t="s">
        <v>148</v>
      </c>
      <c r="C262" s="39">
        <v>4.92</v>
      </c>
      <c r="D262" s="48" t="s">
        <v>148</v>
      </c>
      <c r="E262" s="48">
        <v>3.69</v>
      </c>
      <c r="F262" s="48">
        <v>5.73</v>
      </c>
      <c r="G262" s="48">
        <v>5.97</v>
      </c>
      <c r="H262" s="48">
        <v>3.37</v>
      </c>
      <c r="I262" s="48" t="s">
        <v>148</v>
      </c>
    </row>
    <row r="263" spans="1:9" ht="12" customHeight="1">
      <c r="A263" s="25">
        <v>40515</v>
      </c>
      <c r="B263" s="39" t="s">
        <v>148</v>
      </c>
      <c r="C263" s="39">
        <v>4.99</v>
      </c>
      <c r="D263" s="48" t="s">
        <v>148</v>
      </c>
      <c r="E263" s="48">
        <v>3.46</v>
      </c>
      <c r="F263" s="48">
        <v>5.67</v>
      </c>
      <c r="G263" s="48">
        <v>5.94</v>
      </c>
      <c r="H263" s="48">
        <v>3.04</v>
      </c>
      <c r="I263" s="48" t="s">
        <v>148</v>
      </c>
    </row>
    <row r="264" spans="1:9" ht="12" customHeight="1">
      <c r="A264" s="25">
        <v>40522</v>
      </c>
      <c r="B264" s="39" t="s">
        <v>148</v>
      </c>
      <c r="C264" s="39" t="s">
        <v>148</v>
      </c>
      <c r="D264" s="48" t="s">
        <v>148</v>
      </c>
      <c r="E264" s="48">
        <v>3.11</v>
      </c>
      <c r="F264" s="48">
        <v>5.63</v>
      </c>
      <c r="G264" s="48">
        <v>5.98</v>
      </c>
      <c r="H264" s="48">
        <v>2.92</v>
      </c>
      <c r="I264" s="48" t="s">
        <v>148</v>
      </c>
    </row>
    <row r="265" spans="1:9" ht="12" customHeight="1">
      <c r="A265" s="25">
        <v>40529</v>
      </c>
      <c r="B265" s="39" t="s">
        <v>148</v>
      </c>
      <c r="C265" s="39" t="s">
        <v>148</v>
      </c>
      <c r="D265" s="48" t="s">
        <v>148</v>
      </c>
      <c r="E265" s="48">
        <v>3.08</v>
      </c>
      <c r="F265" s="48">
        <v>5.87</v>
      </c>
      <c r="G265" s="48">
        <v>6.11</v>
      </c>
      <c r="H265" s="48">
        <v>2.64</v>
      </c>
      <c r="I265" s="48" t="s">
        <v>148</v>
      </c>
    </row>
    <row r="266" spans="1:9" ht="12" customHeight="1">
      <c r="A266" s="25">
        <v>40535</v>
      </c>
      <c r="B266" s="39" t="s">
        <v>148</v>
      </c>
      <c r="C266" s="39" t="s">
        <v>148</v>
      </c>
      <c r="D266" s="48" t="s">
        <v>148</v>
      </c>
      <c r="E266" s="48">
        <v>2.86</v>
      </c>
      <c r="F266" s="48">
        <v>5.79</v>
      </c>
      <c r="G266" s="48">
        <v>6.09</v>
      </c>
      <c r="H266" s="48">
        <v>2.48</v>
      </c>
      <c r="I266" s="48" t="s">
        <v>148</v>
      </c>
    </row>
    <row r="267" spans="1:9" ht="12" customHeight="1">
      <c r="A267" s="25">
        <v>40546</v>
      </c>
      <c r="B267" s="39" t="s">
        <v>148</v>
      </c>
      <c r="C267" s="39" t="s">
        <v>148</v>
      </c>
      <c r="D267" s="48" t="s">
        <v>148</v>
      </c>
      <c r="E267" s="48">
        <v>2.92</v>
      </c>
      <c r="F267" s="48">
        <v>5.61</v>
      </c>
      <c r="G267" s="48">
        <v>6.05</v>
      </c>
      <c r="H267" s="48">
        <v>2.2999999999999998</v>
      </c>
      <c r="I267" s="48" t="s">
        <v>148</v>
      </c>
    </row>
    <row r="268" spans="1:9" ht="12" customHeight="1">
      <c r="A268" s="25">
        <v>40550</v>
      </c>
      <c r="B268" s="39" t="s">
        <v>148</v>
      </c>
      <c r="C268" s="39" t="s">
        <v>148</v>
      </c>
      <c r="D268" s="48" t="s">
        <v>148</v>
      </c>
      <c r="E268" s="48">
        <v>3.01</v>
      </c>
      <c r="F268" s="48">
        <v>5.74</v>
      </c>
      <c r="G268" s="48">
        <v>6.1</v>
      </c>
      <c r="H268" s="48">
        <v>1.92</v>
      </c>
      <c r="I268" s="48" t="s">
        <v>148</v>
      </c>
    </row>
    <row r="269" spans="1:9" ht="12" customHeight="1">
      <c r="A269" s="25">
        <v>40557</v>
      </c>
      <c r="B269" s="39" t="s">
        <v>148</v>
      </c>
      <c r="C269" s="39" t="s">
        <v>148</v>
      </c>
      <c r="D269" s="48" t="s">
        <v>148</v>
      </c>
      <c r="E269" s="48">
        <v>2.8</v>
      </c>
      <c r="F269" s="48">
        <v>5.88</v>
      </c>
      <c r="G269" s="48">
        <v>6.18</v>
      </c>
      <c r="H269" s="48">
        <v>2.27</v>
      </c>
      <c r="I269" s="48" t="s">
        <v>148</v>
      </c>
    </row>
    <row r="270" spans="1:9" ht="12" customHeight="1">
      <c r="A270" s="25">
        <v>40564</v>
      </c>
      <c r="B270" s="39" t="s">
        <v>148</v>
      </c>
      <c r="C270" s="39" t="s">
        <v>148</v>
      </c>
      <c r="D270" s="48" t="s">
        <v>148</v>
      </c>
      <c r="E270" s="48">
        <v>2.74</v>
      </c>
      <c r="F270" s="48">
        <v>5.8</v>
      </c>
      <c r="G270" s="48">
        <v>6.23</v>
      </c>
      <c r="H270" s="48">
        <v>2.21</v>
      </c>
      <c r="I270" s="48" t="s">
        <v>148</v>
      </c>
    </row>
    <row r="271" spans="1:9" ht="11.25" customHeight="1">
      <c r="A271" s="25">
        <v>40571</v>
      </c>
      <c r="B271" s="3" t="s">
        <v>148</v>
      </c>
      <c r="C271" s="3" t="s">
        <v>148</v>
      </c>
      <c r="D271" s="48" t="s">
        <v>148</v>
      </c>
      <c r="E271" s="48">
        <v>2.7</v>
      </c>
      <c r="F271" s="48">
        <v>5.9</v>
      </c>
      <c r="G271" s="48">
        <v>6.3</v>
      </c>
      <c r="H271" s="48">
        <v>2.31</v>
      </c>
      <c r="I271" s="48" t="s">
        <v>148</v>
      </c>
    </row>
    <row r="272" spans="1:9" ht="11.25" customHeight="1">
      <c r="A272" s="25">
        <v>40578</v>
      </c>
      <c r="B272" s="3" t="s">
        <v>148</v>
      </c>
      <c r="C272" s="3" t="s">
        <v>148</v>
      </c>
      <c r="D272" s="48" t="s">
        <v>148</v>
      </c>
      <c r="E272" s="48">
        <v>2.76</v>
      </c>
      <c r="F272" s="48">
        <v>6.16</v>
      </c>
      <c r="G272" s="48">
        <v>6.59</v>
      </c>
      <c r="H272" s="48">
        <v>2.23</v>
      </c>
      <c r="I272" s="48" t="s">
        <v>148</v>
      </c>
    </row>
    <row r="273" spans="1:9" ht="11.25" customHeight="1">
      <c r="A273" s="25">
        <v>40585</v>
      </c>
      <c r="B273" s="3" t="s">
        <v>148</v>
      </c>
      <c r="C273" s="3" t="s">
        <v>148</v>
      </c>
      <c r="D273" s="48" t="s">
        <v>148</v>
      </c>
      <c r="E273" s="48">
        <v>2.78</v>
      </c>
      <c r="F273" s="48">
        <v>6.27</v>
      </c>
      <c r="G273" s="48">
        <v>6.78</v>
      </c>
      <c r="H273" s="48">
        <v>2.87</v>
      </c>
      <c r="I273" s="48" t="s">
        <v>148</v>
      </c>
    </row>
    <row r="274" spans="1:9" ht="11.25" customHeight="1">
      <c r="A274" s="25">
        <v>40592</v>
      </c>
      <c r="B274" s="3" t="s">
        <v>148</v>
      </c>
      <c r="C274" s="47" t="s">
        <v>148</v>
      </c>
      <c r="D274" s="48" t="s">
        <v>148</v>
      </c>
      <c r="E274" s="48">
        <v>3.3</v>
      </c>
      <c r="F274" s="48">
        <v>6.38</v>
      </c>
      <c r="G274" s="48">
        <v>6.81</v>
      </c>
      <c r="H274" s="48">
        <v>3.19</v>
      </c>
      <c r="I274" s="48" t="s">
        <v>148</v>
      </c>
    </row>
    <row r="275" spans="1:9" ht="15.75" customHeight="1">
      <c r="A275" s="25">
        <v>40599</v>
      </c>
      <c r="B275" s="3" t="s">
        <v>148</v>
      </c>
      <c r="C275" s="3" t="s">
        <v>148</v>
      </c>
      <c r="D275" s="3" t="s">
        <v>148</v>
      </c>
      <c r="E275" s="3">
        <v>3.27</v>
      </c>
      <c r="F275" s="3">
        <v>6.33</v>
      </c>
      <c r="G275" s="3">
        <v>6.77</v>
      </c>
      <c r="H275" s="3">
        <v>3.24</v>
      </c>
      <c r="I275" s="3" t="s">
        <v>148</v>
      </c>
    </row>
    <row r="276" spans="1:9" ht="12" customHeight="1">
      <c r="A276" s="25">
        <v>40606</v>
      </c>
      <c r="B276" s="3" t="s">
        <v>148</v>
      </c>
      <c r="C276" s="3" t="s">
        <v>148</v>
      </c>
      <c r="D276" s="3" t="s">
        <v>148</v>
      </c>
      <c r="E276" s="3">
        <v>3.06</v>
      </c>
      <c r="F276" s="3">
        <v>6.35</v>
      </c>
      <c r="G276" s="3">
        <v>6.8</v>
      </c>
      <c r="H276" s="3">
        <v>3.03</v>
      </c>
      <c r="I276" s="3" t="s">
        <v>148</v>
      </c>
    </row>
    <row r="277" spans="1:9" ht="11.25" customHeight="1">
      <c r="A277" s="25">
        <v>40613</v>
      </c>
      <c r="B277" s="3" t="s">
        <v>148</v>
      </c>
      <c r="C277" s="3" t="s">
        <v>148</v>
      </c>
      <c r="D277" s="3" t="s">
        <v>148</v>
      </c>
      <c r="E277" s="3">
        <v>2.98</v>
      </c>
      <c r="F277" s="3">
        <v>6.35</v>
      </c>
      <c r="G277" s="3">
        <v>6.9</v>
      </c>
      <c r="H277" s="3">
        <v>2.9</v>
      </c>
      <c r="I277" s="3" t="s">
        <v>148</v>
      </c>
    </row>
    <row r="278" spans="1:9" ht="11.25" customHeight="1">
      <c r="A278" s="25">
        <v>40620</v>
      </c>
      <c r="B278" s="3" t="s">
        <v>148</v>
      </c>
      <c r="C278" s="3" t="s">
        <v>148</v>
      </c>
      <c r="D278" s="3" t="s">
        <v>148</v>
      </c>
      <c r="E278" s="3">
        <v>2.92</v>
      </c>
      <c r="F278" s="3">
        <v>6.44</v>
      </c>
      <c r="G278" s="3">
        <v>6.97</v>
      </c>
      <c r="H278" s="3">
        <v>3.1</v>
      </c>
      <c r="I278" s="3" t="s">
        <v>148</v>
      </c>
    </row>
    <row r="279" spans="1:9" ht="11.25" customHeight="1">
      <c r="A279" s="25">
        <v>40627</v>
      </c>
      <c r="B279" s="3" t="s">
        <v>148</v>
      </c>
      <c r="C279" s="3" t="s">
        <v>148</v>
      </c>
      <c r="D279" s="3" t="s">
        <v>148</v>
      </c>
      <c r="E279" s="3">
        <v>3.03</v>
      </c>
      <c r="F279" s="3">
        <v>6.45</v>
      </c>
      <c r="G279" s="3">
        <v>6.92</v>
      </c>
      <c r="H279" s="3">
        <v>3.39</v>
      </c>
      <c r="I279" s="3" t="s">
        <v>148</v>
      </c>
    </row>
    <row r="282" spans="1:9" ht="11.25" customHeight="1">
      <c r="B282" s="118" t="s">
        <v>99</v>
      </c>
    </row>
    <row r="283" spans="1:9" ht="11.25" customHeight="1">
      <c r="B283" s="199" t="s">
        <v>140</v>
      </c>
      <c r="C283" s="200"/>
      <c r="D283" s="200"/>
    </row>
    <row r="284" spans="1:9" ht="11.25" customHeight="1">
      <c r="B284" s="200"/>
      <c r="C284" s="200"/>
      <c r="D284" s="200"/>
    </row>
  </sheetData>
  <mergeCells count="1">
    <mergeCell ref="B283:D284"/>
  </mergeCells>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H549"/>
  <sheetViews>
    <sheetView workbookViewId="0">
      <pane xSplit="1" ySplit="6" topLeftCell="B504"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41" customWidth="1"/>
    <col min="5" max="5" width="10" style="41" customWidth="1"/>
    <col min="6" max="6" width="10.85546875" style="23" customWidth="1"/>
    <col min="7" max="7" width="9.85546875" style="23" customWidth="1"/>
    <col min="8" max="16384" width="9.140625" style="3"/>
  </cols>
  <sheetData>
    <row r="1" spans="1:8" ht="11.25" customHeight="1">
      <c r="A1" s="1" t="s">
        <v>7</v>
      </c>
      <c r="B1" s="1"/>
      <c r="C1" s="1"/>
      <c r="D1" s="1"/>
      <c r="E1" s="1"/>
      <c r="F1" s="41"/>
    </row>
    <row r="2" spans="1:8" ht="11.25" customHeight="1">
      <c r="A2" s="1" t="s">
        <v>119</v>
      </c>
      <c r="B2" s="1"/>
      <c r="C2" s="1"/>
      <c r="D2" s="1"/>
      <c r="E2" s="1"/>
      <c r="F2" s="41"/>
    </row>
    <row r="3" spans="1:8" ht="11.25" customHeight="1">
      <c r="A3" s="7" t="s">
        <v>196</v>
      </c>
      <c r="B3" s="3"/>
      <c r="C3" s="3"/>
      <c r="D3" s="3"/>
      <c r="E3" s="3"/>
      <c r="F3" s="41"/>
    </row>
    <row r="4" spans="1:8" ht="11.25" customHeight="1">
      <c r="A4" s="96" t="s">
        <v>23</v>
      </c>
      <c r="B4" s="96"/>
      <c r="C4" s="96"/>
      <c r="D4" s="96"/>
      <c r="E4" s="96"/>
      <c r="F4" s="41"/>
    </row>
    <row r="5" spans="1:8" ht="11.25" customHeight="1">
      <c r="A5" s="161"/>
    </row>
    <row r="6" spans="1:8" ht="24" customHeight="1">
      <c r="B6" s="31" t="s">
        <v>60</v>
      </c>
      <c r="C6" s="31" t="s">
        <v>175</v>
      </c>
      <c r="D6" s="31" t="s">
        <v>176</v>
      </c>
      <c r="E6" s="31" t="s">
        <v>61</v>
      </c>
      <c r="F6" s="31" t="s">
        <v>51</v>
      </c>
      <c r="G6" s="31" t="s">
        <v>50</v>
      </c>
    </row>
    <row r="7" spans="1:8" ht="11.25" customHeight="1">
      <c r="A7" s="24">
        <v>36896</v>
      </c>
      <c r="B7" s="41" t="s">
        <v>148</v>
      </c>
      <c r="C7" s="41" t="s">
        <v>148</v>
      </c>
      <c r="D7" s="41" t="s">
        <v>148</v>
      </c>
      <c r="E7" s="41" t="s">
        <v>148</v>
      </c>
      <c r="F7" s="41">
        <v>5.35</v>
      </c>
      <c r="G7" s="41" t="s">
        <v>148</v>
      </c>
      <c r="H7" s="83"/>
    </row>
    <row r="8" spans="1:8" ht="11.25" customHeight="1">
      <c r="A8" s="24">
        <v>36903</v>
      </c>
      <c r="B8" s="41" t="s">
        <v>148</v>
      </c>
      <c r="C8" s="41" t="s">
        <v>148</v>
      </c>
      <c r="D8" s="41" t="s">
        <v>148</v>
      </c>
      <c r="E8" s="41" t="s">
        <v>148</v>
      </c>
      <c r="F8" s="41">
        <v>5.17</v>
      </c>
      <c r="G8" s="41" t="s">
        <v>148</v>
      </c>
      <c r="H8" s="83"/>
    </row>
    <row r="9" spans="1:8" ht="11.25" customHeight="1">
      <c r="A9" s="24">
        <v>36910</v>
      </c>
      <c r="B9" s="41" t="s">
        <v>148</v>
      </c>
      <c r="C9" s="41" t="s">
        <v>148</v>
      </c>
      <c r="D9" s="41" t="s">
        <v>148</v>
      </c>
      <c r="E9" s="41" t="s">
        <v>148</v>
      </c>
      <c r="F9" s="41">
        <v>5.0199999999999996</v>
      </c>
      <c r="G9" s="41" t="s">
        <v>148</v>
      </c>
      <c r="H9" s="83"/>
    </row>
    <row r="10" spans="1:8" ht="11.25" customHeight="1">
      <c r="A10" s="24">
        <v>36917</v>
      </c>
      <c r="B10" s="41" t="s">
        <v>148</v>
      </c>
      <c r="C10" s="41" t="s">
        <v>148</v>
      </c>
      <c r="D10" s="41" t="s">
        <v>148</v>
      </c>
      <c r="E10" s="41" t="s">
        <v>148</v>
      </c>
      <c r="F10" s="41">
        <v>5.18</v>
      </c>
      <c r="G10" s="41" t="s">
        <v>148</v>
      </c>
      <c r="H10" s="83"/>
    </row>
    <row r="11" spans="1:8" ht="11.25" customHeight="1">
      <c r="A11" s="24">
        <v>36924</v>
      </c>
      <c r="B11" s="41" t="s">
        <v>148</v>
      </c>
      <c r="C11" s="41" t="s">
        <v>148</v>
      </c>
      <c r="D11" s="41" t="s">
        <v>148</v>
      </c>
      <c r="E11" s="41" t="s">
        <v>148</v>
      </c>
      <c r="F11" s="41">
        <v>5.08</v>
      </c>
      <c r="G11" s="41" t="s">
        <v>148</v>
      </c>
      <c r="H11" s="83"/>
    </row>
    <row r="12" spans="1:8" ht="11.25" customHeight="1">
      <c r="A12" s="24">
        <v>36931</v>
      </c>
      <c r="B12" s="41" t="s">
        <v>148</v>
      </c>
      <c r="C12" s="41" t="s">
        <v>148</v>
      </c>
      <c r="D12" s="41" t="s">
        <v>148</v>
      </c>
      <c r="E12" s="41" t="s">
        <v>148</v>
      </c>
      <c r="F12" s="41">
        <v>5.05</v>
      </c>
      <c r="G12" s="41" t="s">
        <v>148</v>
      </c>
      <c r="H12" s="83"/>
    </row>
    <row r="13" spans="1:8" ht="11.25" customHeight="1">
      <c r="A13" s="24">
        <v>36938</v>
      </c>
      <c r="B13" s="41" t="s">
        <v>148</v>
      </c>
      <c r="C13" s="41" t="s">
        <v>148</v>
      </c>
      <c r="D13" s="41" t="s">
        <v>148</v>
      </c>
      <c r="E13" s="41" t="s">
        <v>148</v>
      </c>
      <c r="F13" s="41">
        <v>5.0199999999999996</v>
      </c>
      <c r="G13" s="41" t="s">
        <v>148</v>
      </c>
      <c r="H13" s="83"/>
    </row>
    <row r="14" spans="1:8" ht="11.25" customHeight="1">
      <c r="A14" s="24">
        <v>36945</v>
      </c>
      <c r="B14" s="41" t="s">
        <v>148</v>
      </c>
      <c r="C14" s="41" t="s">
        <v>148</v>
      </c>
      <c r="D14" s="41" t="s">
        <v>148</v>
      </c>
      <c r="E14" s="41" t="s">
        <v>148</v>
      </c>
      <c r="F14" s="41">
        <v>4.9000000000000004</v>
      </c>
      <c r="G14" s="41" t="s">
        <v>148</v>
      </c>
      <c r="H14" s="83"/>
    </row>
    <row r="15" spans="1:8" ht="11.25" customHeight="1">
      <c r="A15" s="24">
        <v>36952</v>
      </c>
      <c r="B15" s="41" t="s">
        <v>148</v>
      </c>
      <c r="C15" s="41" t="s">
        <v>148</v>
      </c>
      <c r="D15" s="41" t="s">
        <v>148</v>
      </c>
      <c r="E15" s="41" t="s">
        <v>148</v>
      </c>
      <c r="F15" s="41">
        <v>4.83</v>
      </c>
      <c r="G15" s="41" t="s">
        <v>148</v>
      </c>
      <c r="H15" s="83"/>
    </row>
    <row r="16" spans="1:8" ht="11.25" customHeight="1">
      <c r="A16" s="24">
        <v>36959</v>
      </c>
      <c r="B16" s="41" t="s">
        <v>148</v>
      </c>
      <c r="C16" s="41" t="s">
        <v>148</v>
      </c>
      <c r="D16" s="41" t="s">
        <v>148</v>
      </c>
      <c r="E16" s="41" t="s">
        <v>148</v>
      </c>
      <c r="F16" s="41">
        <v>4.87</v>
      </c>
      <c r="G16" s="41" t="s">
        <v>148</v>
      </c>
      <c r="H16" s="83"/>
    </row>
    <row r="17" spans="1:8" ht="11.25" customHeight="1">
      <c r="A17" s="24">
        <v>36966</v>
      </c>
      <c r="B17" s="41" t="s">
        <v>148</v>
      </c>
      <c r="C17" s="41" t="s">
        <v>148</v>
      </c>
      <c r="D17" s="41" t="s">
        <v>148</v>
      </c>
      <c r="E17" s="41" t="s">
        <v>148</v>
      </c>
      <c r="F17" s="41">
        <v>4.88</v>
      </c>
      <c r="G17" s="41" t="s">
        <v>148</v>
      </c>
      <c r="H17" s="83"/>
    </row>
    <row r="18" spans="1:8" ht="11.25" customHeight="1">
      <c r="A18" s="24">
        <v>36973</v>
      </c>
      <c r="B18" s="41" t="s">
        <v>148</v>
      </c>
      <c r="C18" s="41" t="s">
        <v>148</v>
      </c>
      <c r="D18" s="41" t="s">
        <v>148</v>
      </c>
      <c r="E18" s="41" t="s">
        <v>148</v>
      </c>
      <c r="F18" s="41">
        <v>4.8499999999999996</v>
      </c>
      <c r="G18" s="41" t="s">
        <v>148</v>
      </c>
      <c r="H18" s="83"/>
    </row>
    <row r="19" spans="1:8" ht="11.25" customHeight="1">
      <c r="A19" s="24">
        <v>36980</v>
      </c>
      <c r="B19" s="41" t="s">
        <v>148</v>
      </c>
      <c r="C19" s="41" t="s">
        <v>148</v>
      </c>
      <c r="D19" s="41" t="s">
        <v>148</v>
      </c>
      <c r="E19" s="41" t="s">
        <v>148</v>
      </c>
      <c r="F19" s="41">
        <v>4.8</v>
      </c>
      <c r="G19" s="41" t="s">
        <v>148</v>
      </c>
      <c r="H19" s="83"/>
    </row>
    <row r="20" spans="1:8" ht="11.25" customHeight="1">
      <c r="A20" s="24">
        <v>36987</v>
      </c>
      <c r="B20" s="41" t="s">
        <v>148</v>
      </c>
      <c r="C20" s="41" t="s">
        <v>148</v>
      </c>
      <c r="D20" s="41" t="s">
        <v>148</v>
      </c>
      <c r="E20" s="41" t="s">
        <v>148</v>
      </c>
      <c r="F20" s="41">
        <v>4.8099999999999996</v>
      </c>
      <c r="G20" s="41" t="s">
        <v>148</v>
      </c>
      <c r="H20" s="83"/>
    </row>
    <row r="21" spans="1:8" ht="11.25" customHeight="1">
      <c r="A21" s="24">
        <v>36994</v>
      </c>
      <c r="B21" s="41" t="s">
        <v>148</v>
      </c>
      <c r="C21" s="41" t="s">
        <v>148</v>
      </c>
      <c r="D21" s="41" t="s">
        <v>148</v>
      </c>
      <c r="E21" s="41" t="s">
        <v>148</v>
      </c>
      <c r="F21" s="41">
        <v>4.82</v>
      </c>
      <c r="G21" s="41" t="s">
        <v>148</v>
      </c>
      <c r="H21" s="83"/>
    </row>
    <row r="22" spans="1:8" ht="11.25" customHeight="1">
      <c r="A22" s="24">
        <v>37001</v>
      </c>
      <c r="B22" s="41" t="s">
        <v>148</v>
      </c>
      <c r="C22" s="41" t="s">
        <v>148</v>
      </c>
      <c r="D22" s="41" t="s">
        <v>148</v>
      </c>
      <c r="E22" s="41" t="s">
        <v>148</v>
      </c>
      <c r="F22" s="41">
        <v>4.87</v>
      </c>
      <c r="G22" s="41" t="s">
        <v>148</v>
      </c>
      <c r="H22" s="83"/>
    </row>
    <row r="23" spans="1:8" ht="11.25" customHeight="1">
      <c r="A23" s="24">
        <v>37008</v>
      </c>
      <c r="B23" s="41" t="s">
        <v>148</v>
      </c>
      <c r="C23" s="41" t="s">
        <v>148</v>
      </c>
      <c r="D23" s="41" t="s">
        <v>148</v>
      </c>
      <c r="E23" s="41" t="s">
        <v>148</v>
      </c>
      <c r="F23" s="41">
        <v>4.8899999999999997</v>
      </c>
      <c r="G23" s="41" t="s">
        <v>148</v>
      </c>
      <c r="H23" s="83"/>
    </row>
    <row r="24" spans="1:8" ht="11.25" customHeight="1">
      <c r="A24" s="24">
        <v>37015</v>
      </c>
      <c r="B24" s="41" t="s">
        <v>148</v>
      </c>
      <c r="C24" s="41" t="s">
        <v>148</v>
      </c>
      <c r="D24" s="41" t="s">
        <v>148</v>
      </c>
      <c r="E24" s="41" t="s">
        <v>148</v>
      </c>
      <c r="F24" s="41">
        <v>4.88</v>
      </c>
      <c r="G24" s="41" t="s">
        <v>148</v>
      </c>
      <c r="H24" s="83"/>
    </row>
    <row r="25" spans="1:8" ht="11.25" customHeight="1">
      <c r="A25" s="24">
        <v>37022</v>
      </c>
      <c r="B25" s="41" t="s">
        <v>148</v>
      </c>
      <c r="C25" s="41" t="s">
        <v>148</v>
      </c>
      <c r="D25" s="41" t="s">
        <v>148</v>
      </c>
      <c r="E25" s="41" t="s">
        <v>148</v>
      </c>
      <c r="F25" s="41">
        <v>4.78</v>
      </c>
      <c r="G25" s="41" t="s">
        <v>148</v>
      </c>
      <c r="H25" s="83"/>
    </row>
    <row r="26" spans="1:8" ht="11.25" customHeight="1">
      <c r="A26" s="24">
        <v>37029</v>
      </c>
      <c r="B26" s="41" t="s">
        <v>148</v>
      </c>
      <c r="C26" s="41" t="s">
        <v>148</v>
      </c>
      <c r="D26" s="41" t="s">
        <v>148</v>
      </c>
      <c r="E26" s="41" t="s">
        <v>148</v>
      </c>
      <c r="F26" s="41">
        <v>4.87</v>
      </c>
      <c r="G26" s="41" t="s">
        <v>148</v>
      </c>
      <c r="H26" s="83"/>
    </row>
    <row r="27" spans="1:8" ht="11.25" customHeight="1">
      <c r="A27" s="24">
        <v>37036</v>
      </c>
      <c r="B27" s="41" t="s">
        <v>148</v>
      </c>
      <c r="C27" s="41" t="s">
        <v>148</v>
      </c>
      <c r="D27" s="41" t="s">
        <v>148</v>
      </c>
      <c r="E27" s="41" t="s">
        <v>148</v>
      </c>
      <c r="F27" s="41">
        <v>4.83</v>
      </c>
      <c r="G27" s="41" t="s">
        <v>148</v>
      </c>
      <c r="H27" s="83"/>
    </row>
    <row r="28" spans="1:8" ht="11.25" customHeight="1">
      <c r="A28" s="24">
        <v>37043</v>
      </c>
      <c r="B28" s="41" t="s">
        <v>148</v>
      </c>
      <c r="C28" s="41" t="s">
        <v>148</v>
      </c>
      <c r="D28" s="41" t="s">
        <v>148</v>
      </c>
      <c r="E28" s="41" t="s">
        <v>148</v>
      </c>
      <c r="F28" s="41">
        <v>5.01</v>
      </c>
      <c r="G28" s="41" t="s">
        <v>148</v>
      </c>
      <c r="H28" s="83"/>
    </row>
    <row r="29" spans="1:8" ht="11.25" customHeight="1">
      <c r="A29" s="24">
        <v>37050</v>
      </c>
      <c r="B29" s="41" t="s">
        <v>148</v>
      </c>
      <c r="C29" s="41" t="s">
        <v>148</v>
      </c>
      <c r="D29" s="41" t="s">
        <v>148</v>
      </c>
      <c r="E29" s="41" t="s">
        <v>148</v>
      </c>
      <c r="F29" s="41">
        <v>4.99</v>
      </c>
      <c r="G29" s="41" t="s">
        <v>148</v>
      </c>
      <c r="H29" s="83"/>
    </row>
    <row r="30" spans="1:8" ht="11.25" customHeight="1">
      <c r="A30" s="24">
        <v>37057</v>
      </c>
      <c r="B30" s="41" t="s">
        <v>148</v>
      </c>
      <c r="C30" s="41" t="s">
        <v>148</v>
      </c>
      <c r="D30" s="41" t="s">
        <v>148</v>
      </c>
      <c r="E30" s="41" t="s">
        <v>148</v>
      </c>
      <c r="F30" s="41">
        <v>5.05</v>
      </c>
      <c r="G30" s="41" t="s">
        <v>148</v>
      </c>
      <c r="H30" s="83"/>
    </row>
    <row r="31" spans="1:8" ht="11.25" customHeight="1">
      <c r="A31" s="24">
        <v>37064</v>
      </c>
      <c r="B31" s="41" t="s">
        <v>148</v>
      </c>
      <c r="C31" s="41" t="s">
        <v>148</v>
      </c>
      <c r="D31" s="41" t="s">
        <v>148</v>
      </c>
      <c r="E31" s="41" t="s">
        <v>148</v>
      </c>
      <c r="F31" s="41">
        <v>5.13</v>
      </c>
      <c r="G31" s="41" t="s">
        <v>148</v>
      </c>
      <c r="H31" s="83"/>
    </row>
    <row r="32" spans="1:8" ht="11.25" customHeight="1">
      <c r="A32" s="24">
        <v>37071</v>
      </c>
      <c r="B32" s="41" t="s">
        <v>148</v>
      </c>
      <c r="C32" s="41" t="s">
        <v>148</v>
      </c>
      <c r="D32" s="41" t="s">
        <v>148</v>
      </c>
      <c r="E32" s="41" t="s">
        <v>148</v>
      </c>
      <c r="F32" s="41">
        <v>5.0599999999999996</v>
      </c>
      <c r="G32" s="41">
        <v>5.69</v>
      </c>
      <c r="H32" s="83"/>
    </row>
    <row r="33" spans="1:8" ht="11.25" customHeight="1">
      <c r="A33" s="24">
        <v>37078</v>
      </c>
      <c r="B33" s="41" t="s">
        <v>148</v>
      </c>
      <c r="C33" s="41" t="s">
        <v>148</v>
      </c>
      <c r="D33" s="41" t="s">
        <v>148</v>
      </c>
      <c r="E33" s="41" t="s">
        <v>148</v>
      </c>
      <c r="F33" s="41">
        <v>5.16</v>
      </c>
      <c r="G33" s="41">
        <v>5.65</v>
      </c>
      <c r="H33" s="83"/>
    </row>
    <row r="34" spans="1:8" ht="11.25" customHeight="1">
      <c r="A34" s="24">
        <v>37085</v>
      </c>
      <c r="B34" s="41" t="s">
        <v>148</v>
      </c>
      <c r="C34" s="41" t="s">
        <v>148</v>
      </c>
      <c r="D34" s="41" t="s">
        <v>148</v>
      </c>
      <c r="E34" s="41" t="s">
        <v>148</v>
      </c>
      <c r="F34" s="41">
        <v>5.2</v>
      </c>
      <c r="G34" s="41">
        <v>5.66</v>
      </c>
      <c r="H34" s="83"/>
    </row>
    <row r="35" spans="1:8" ht="11.25" customHeight="1">
      <c r="A35" s="24">
        <v>37092</v>
      </c>
      <c r="B35" s="41" t="s">
        <v>148</v>
      </c>
      <c r="C35" s="41" t="s">
        <v>148</v>
      </c>
      <c r="D35" s="41" t="s">
        <v>148</v>
      </c>
      <c r="E35" s="41" t="s">
        <v>148</v>
      </c>
      <c r="F35" s="41">
        <v>5.32</v>
      </c>
      <c r="G35" s="41">
        <v>5.79</v>
      </c>
      <c r="H35" s="83"/>
    </row>
    <row r="36" spans="1:8" ht="11.25" customHeight="1">
      <c r="A36" s="24">
        <v>37099</v>
      </c>
      <c r="B36" s="41" t="s">
        <v>148</v>
      </c>
      <c r="C36" s="41" t="s">
        <v>148</v>
      </c>
      <c r="D36" s="41" t="s">
        <v>148</v>
      </c>
      <c r="E36" s="41" t="s">
        <v>148</v>
      </c>
      <c r="F36" s="41">
        <v>5.34</v>
      </c>
      <c r="G36" s="41">
        <v>5.8</v>
      </c>
      <c r="H36" s="83"/>
    </row>
    <row r="37" spans="1:8" ht="11.25" customHeight="1">
      <c r="A37" s="24">
        <v>37106</v>
      </c>
      <c r="B37" s="41" t="s">
        <v>148</v>
      </c>
      <c r="C37" s="41" t="s">
        <v>148</v>
      </c>
      <c r="D37" s="41" t="s">
        <v>148</v>
      </c>
      <c r="E37" s="41" t="s">
        <v>148</v>
      </c>
      <c r="F37" s="41">
        <v>5.31</v>
      </c>
      <c r="G37" s="41">
        <v>5.81</v>
      </c>
      <c r="H37" s="83"/>
    </row>
    <row r="38" spans="1:8" ht="11.25" customHeight="1">
      <c r="A38" s="24">
        <v>37113</v>
      </c>
      <c r="B38" s="41" t="s">
        <v>148</v>
      </c>
      <c r="C38" s="41" t="s">
        <v>148</v>
      </c>
      <c r="D38" s="41" t="s">
        <v>148</v>
      </c>
      <c r="E38" s="41" t="s">
        <v>148</v>
      </c>
      <c r="F38" s="41">
        <v>5.27</v>
      </c>
      <c r="G38" s="41">
        <v>5.84</v>
      </c>
      <c r="H38" s="83"/>
    </row>
    <row r="39" spans="1:8" ht="11.25" customHeight="1">
      <c r="A39" s="24">
        <v>37120</v>
      </c>
      <c r="B39" s="41" t="s">
        <v>148</v>
      </c>
      <c r="C39" s="41" t="s">
        <v>148</v>
      </c>
      <c r="D39" s="41" t="s">
        <v>148</v>
      </c>
      <c r="E39" s="41" t="s">
        <v>148</v>
      </c>
      <c r="F39" s="41">
        <v>5.22</v>
      </c>
      <c r="G39" s="41">
        <v>5.88</v>
      </c>
      <c r="H39" s="83"/>
    </row>
    <row r="40" spans="1:8" ht="11.25" customHeight="1">
      <c r="A40" s="24">
        <v>37127</v>
      </c>
      <c r="B40" s="41" t="s">
        <v>148</v>
      </c>
      <c r="C40" s="41" t="s">
        <v>148</v>
      </c>
      <c r="D40" s="41" t="s">
        <v>148</v>
      </c>
      <c r="E40" s="41" t="s">
        <v>148</v>
      </c>
      <c r="F40" s="41">
        <v>5.21</v>
      </c>
      <c r="G40" s="41">
        <v>5.9</v>
      </c>
      <c r="H40" s="83"/>
    </row>
    <row r="41" spans="1:8" ht="11.25" customHeight="1">
      <c r="A41" s="24">
        <v>37134</v>
      </c>
      <c r="B41" s="41" t="s">
        <v>148</v>
      </c>
      <c r="C41" s="41" t="s">
        <v>148</v>
      </c>
      <c r="D41" s="41" t="s">
        <v>148</v>
      </c>
      <c r="E41" s="41" t="s">
        <v>148</v>
      </c>
      <c r="F41" s="41">
        <v>5.0599999999999996</v>
      </c>
      <c r="G41" s="41">
        <v>5.83</v>
      </c>
      <c r="H41" s="83"/>
    </row>
    <row r="42" spans="1:8" ht="11.25" customHeight="1">
      <c r="A42" s="24">
        <v>37141</v>
      </c>
      <c r="B42" s="41" t="s">
        <v>148</v>
      </c>
      <c r="C42" s="41" t="s">
        <v>148</v>
      </c>
      <c r="D42" s="41" t="s">
        <v>148</v>
      </c>
      <c r="E42" s="41" t="s">
        <v>148</v>
      </c>
      <c r="F42" s="41">
        <v>5</v>
      </c>
      <c r="G42" s="41">
        <v>5.63</v>
      </c>
      <c r="H42" s="83"/>
    </row>
    <row r="43" spans="1:8" ht="11.25" customHeight="1">
      <c r="A43" s="24">
        <v>37148</v>
      </c>
      <c r="B43" s="41" t="s">
        <v>148</v>
      </c>
      <c r="C43" s="41" t="s">
        <v>148</v>
      </c>
      <c r="D43" s="41" t="s">
        <v>148</v>
      </c>
      <c r="E43" s="41" t="s">
        <v>148</v>
      </c>
      <c r="F43" s="41">
        <v>4.99</v>
      </c>
      <c r="G43" s="41">
        <v>5.66</v>
      </c>
      <c r="H43" s="83"/>
    </row>
    <row r="44" spans="1:8" ht="11.25" customHeight="1">
      <c r="A44" s="24">
        <v>37155</v>
      </c>
      <c r="B44" s="41" t="s">
        <v>148</v>
      </c>
      <c r="C44" s="41" t="s">
        <v>148</v>
      </c>
      <c r="D44" s="41" t="s">
        <v>148</v>
      </c>
      <c r="E44" s="41" t="s">
        <v>148</v>
      </c>
      <c r="F44" s="41">
        <v>4.9800000000000004</v>
      </c>
      <c r="G44" s="41">
        <v>5.67</v>
      </c>
      <c r="H44" s="83"/>
    </row>
    <row r="45" spans="1:8" ht="11.25" customHeight="1">
      <c r="A45" s="24">
        <v>37162</v>
      </c>
      <c r="B45" s="41" t="s">
        <v>148</v>
      </c>
      <c r="C45" s="41" t="s">
        <v>148</v>
      </c>
      <c r="D45" s="41" t="s">
        <v>148</v>
      </c>
      <c r="E45" s="41" t="s">
        <v>148</v>
      </c>
      <c r="F45" s="41">
        <v>4.93</v>
      </c>
      <c r="G45" s="41">
        <v>5.66</v>
      </c>
      <c r="H45" s="83"/>
    </row>
    <row r="46" spans="1:8" ht="11.25" customHeight="1">
      <c r="A46" s="24">
        <v>37169</v>
      </c>
      <c r="B46" s="41" t="s">
        <v>148</v>
      </c>
      <c r="C46" s="41" t="s">
        <v>148</v>
      </c>
      <c r="D46" s="41" t="s">
        <v>148</v>
      </c>
      <c r="E46" s="41" t="s">
        <v>148</v>
      </c>
      <c r="F46" s="41">
        <v>4.97</v>
      </c>
      <c r="G46" s="41">
        <v>5.7</v>
      </c>
      <c r="H46" s="83"/>
    </row>
    <row r="47" spans="1:8" ht="11.25" customHeight="1">
      <c r="A47" s="24">
        <v>37176</v>
      </c>
      <c r="B47" s="41" t="s">
        <v>148</v>
      </c>
      <c r="C47" s="41" t="s">
        <v>148</v>
      </c>
      <c r="D47" s="41" t="s">
        <v>148</v>
      </c>
      <c r="E47" s="41" t="s">
        <v>148</v>
      </c>
      <c r="F47" s="41">
        <v>4.97</v>
      </c>
      <c r="G47" s="41">
        <v>5.7</v>
      </c>
      <c r="H47" s="83"/>
    </row>
    <row r="48" spans="1:8" ht="11.25" customHeight="1">
      <c r="A48" s="24">
        <v>37183</v>
      </c>
      <c r="B48" s="41" t="s">
        <v>148</v>
      </c>
      <c r="C48" s="41" t="s">
        <v>148</v>
      </c>
      <c r="D48" s="41" t="s">
        <v>148</v>
      </c>
      <c r="E48" s="41" t="s">
        <v>148</v>
      </c>
      <c r="F48" s="41">
        <v>5.0199999999999996</v>
      </c>
      <c r="G48" s="41">
        <v>5.69</v>
      </c>
      <c r="H48" s="83"/>
    </row>
    <row r="49" spans="1:8" ht="11.25" customHeight="1">
      <c r="A49" s="24">
        <v>37190</v>
      </c>
      <c r="B49" s="41" t="s">
        <v>148</v>
      </c>
      <c r="C49" s="41" t="s">
        <v>148</v>
      </c>
      <c r="D49" s="41" t="s">
        <v>148</v>
      </c>
      <c r="E49" s="41" t="s">
        <v>148</v>
      </c>
      <c r="F49" s="41">
        <v>5.1100000000000003</v>
      </c>
      <c r="G49" s="41">
        <v>5.79</v>
      </c>
      <c r="H49" s="83"/>
    </row>
    <row r="50" spans="1:8" ht="11.25" customHeight="1">
      <c r="A50" s="24">
        <v>37197</v>
      </c>
      <c r="B50" s="41" t="s">
        <v>148</v>
      </c>
      <c r="C50" s="41" t="s">
        <v>148</v>
      </c>
      <c r="D50" s="41" t="s">
        <v>148</v>
      </c>
      <c r="E50" s="41" t="s">
        <v>148</v>
      </c>
      <c r="F50" s="41">
        <v>5.25</v>
      </c>
      <c r="G50" s="41">
        <v>5.96</v>
      </c>
      <c r="H50" s="83"/>
    </row>
    <row r="51" spans="1:8" ht="11.25" customHeight="1">
      <c r="A51" s="24">
        <v>37204</v>
      </c>
      <c r="B51" s="41" t="s">
        <v>148</v>
      </c>
      <c r="C51" s="41" t="s">
        <v>148</v>
      </c>
      <c r="D51" s="41" t="s">
        <v>148</v>
      </c>
      <c r="E51" s="41" t="s">
        <v>148</v>
      </c>
      <c r="F51" s="41">
        <v>5.13</v>
      </c>
      <c r="G51" s="41">
        <v>5.72</v>
      </c>
      <c r="H51" s="83"/>
    </row>
    <row r="52" spans="1:8" ht="11.25" customHeight="1">
      <c r="A52" s="24">
        <v>37211</v>
      </c>
      <c r="B52" s="41" t="s">
        <v>148</v>
      </c>
      <c r="C52" s="41" t="s">
        <v>148</v>
      </c>
      <c r="D52" s="41" t="s">
        <v>148</v>
      </c>
      <c r="E52" s="41" t="s">
        <v>148</v>
      </c>
      <c r="F52" s="41">
        <v>5.26</v>
      </c>
      <c r="G52" s="41">
        <v>5.82</v>
      </c>
      <c r="H52" s="83"/>
    </row>
    <row r="53" spans="1:8" ht="11.25" customHeight="1">
      <c r="A53" s="24">
        <v>37218</v>
      </c>
      <c r="B53" s="41" t="s">
        <v>148</v>
      </c>
      <c r="C53" s="41" t="s">
        <v>148</v>
      </c>
      <c r="D53" s="41" t="s">
        <v>148</v>
      </c>
      <c r="E53" s="41" t="s">
        <v>148</v>
      </c>
      <c r="F53" s="41">
        <v>5.39</v>
      </c>
      <c r="G53" s="41">
        <v>6.01</v>
      </c>
      <c r="H53" s="83"/>
    </row>
    <row r="54" spans="1:8" ht="11.25" customHeight="1">
      <c r="A54" s="24">
        <v>37225</v>
      </c>
      <c r="B54" s="41" t="s">
        <v>148</v>
      </c>
      <c r="C54" s="41" t="s">
        <v>148</v>
      </c>
      <c r="D54" s="41" t="s">
        <v>148</v>
      </c>
      <c r="E54" s="41" t="s">
        <v>148</v>
      </c>
      <c r="F54" s="41">
        <v>5.39</v>
      </c>
      <c r="G54" s="41">
        <v>6.06</v>
      </c>
      <c r="H54" s="83"/>
    </row>
    <row r="55" spans="1:8" ht="11.25" customHeight="1">
      <c r="A55" s="24">
        <v>37232</v>
      </c>
      <c r="B55" s="41" t="s">
        <v>148</v>
      </c>
      <c r="C55" s="41" t="s">
        <v>148</v>
      </c>
      <c r="D55" s="41" t="s">
        <v>148</v>
      </c>
      <c r="E55" s="41" t="s">
        <v>148</v>
      </c>
      <c r="F55" s="41">
        <v>5.32</v>
      </c>
      <c r="G55" s="41">
        <v>6.09</v>
      </c>
      <c r="H55" s="83"/>
    </row>
    <row r="56" spans="1:8" ht="11.25" customHeight="1">
      <c r="A56" s="24">
        <v>37239</v>
      </c>
      <c r="B56" s="41" t="s">
        <v>148</v>
      </c>
      <c r="C56" s="41" t="s">
        <v>148</v>
      </c>
      <c r="D56" s="41" t="s">
        <v>148</v>
      </c>
      <c r="E56" s="41" t="s">
        <v>148</v>
      </c>
      <c r="F56" s="41">
        <v>5.24</v>
      </c>
      <c r="G56" s="41">
        <v>6.01</v>
      </c>
      <c r="H56" s="83"/>
    </row>
    <row r="57" spans="1:8" ht="11.25" customHeight="1">
      <c r="A57" s="24">
        <v>37246</v>
      </c>
      <c r="B57" s="41" t="s">
        <v>148</v>
      </c>
      <c r="C57" s="41" t="s">
        <v>148</v>
      </c>
      <c r="D57" s="41" t="s">
        <v>148</v>
      </c>
      <c r="E57" s="41" t="s">
        <v>148</v>
      </c>
      <c r="F57" s="41">
        <v>5.1100000000000003</v>
      </c>
      <c r="G57" s="41">
        <v>5.89</v>
      </c>
      <c r="H57" s="83"/>
    </row>
    <row r="58" spans="1:8" ht="11.25" customHeight="1">
      <c r="A58" s="24">
        <v>37253</v>
      </c>
      <c r="B58" s="41" t="s">
        <v>148</v>
      </c>
      <c r="C58" s="41" t="s">
        <v>148</v>
      </c>
      <c r="D58" s="41" t="s">
        <v>148</v>
      </c>
      <c r="E58" s="41" t="s">
        <v>148</v>
      </c>
      <c r="F58" s="41">
        <v>5.08</v>
      </c>
      <c r="G58" s="41">
        <v>5.89</v>
      </c>
      <c r="H58" s="83"/>
    </row>
    <row r="59" spans="1:8" ht="11.25" customHeight="1">
      <c r="A59" s="24">
        <v>37260</v>
      </c>
      <c r="B59" s="41" t="s">
        <v>148</v>
      </c>
      <c r="C59" s="41" t="s">
        <v>148</v>
      </c>
      <c r="D59" s="41" t="s">
        <v>148</v>
      </c>
      <c r="E59" s="41" t="s">
        <v>148</v>
      </c>
      <c r="F59" s="41">
        <v>5.0599999999999996</v>
      </c>
      <c r="G59" s="41">
        <v>5.84</v>
      </c>
      <c r="H59" s="83"/>
    </row>
    <row r="60" spans="1:8" ht="11.25" customHeight="1">
      <c r="A60" s="24">
        <v>37267</v>
      </c>
      <c r="B60" s="41" t="s">
        <v>148</v>
      </c>
      <c r="C60" s="41" t="s">
        <v>148</v>
      </c>
      <c r="D60" s="41" t="s">
        <v>148</v>
      </c>
      <c r="E60" s="41" t="s">
        <v>148</v>
      </c>
      <c r="F60" s="41">
        <v>5.1100000000000003</v>
      </c>
      <c r="G60" s="41">
        <v>5.82</v>
      </c>
      <c r="H60" s="83"/>
    </row>
    <row r="61" spans="1:8" ht="11.25" customHeight="1">
      <c r="A61" s="24">
        <v>37274</v>
      </c>
      <c r="B61" s="41" t="s">
        <v>148</v>
      </c>
      <c r="C61" s="41" t="s">
        <v>148</v>
      </c>
      <c r="D61" s="41" t="s">
        <v>148</v>
      </c>
      <c r="E61" s="41" t="s">
        <v>148</v>
      </c>
      <c r="F61" s="41">
        <v>5.17</v>
      </c>
      <c r="G61" s="41">
        <v>5.86</v>
      </c>
      <c r="H61" s="83"/>
    </row>
    <row r="62" spans="1:8" ht="11.25" customHeight="1">
      <c r="A62" s="24">
        <v>37281</v>
      </c>
      <c r="B62" s="41" t="s">
        <v>148</v>
      </c>
      <c r="C62" s="41" t="s">
        <v>148</v>
      </c>
      <c r="D62" s="41" t="s">
        <v>148</v>
      </c>
      <c r="E62" s="41" t="s">
        <v>148</v>
      </c>
      <c r="F62" s="41">
        <v>5.26</v>
      </c>
      <c r="G62" s="41">
        <v>5.83</v>
      </c>
      <c r="H62" s="83"/>
    </row>
    <row r="63" spans="1:8" ht="11.25" customHeight="1">
      <c r="A63" s="24">
        <v>37288</v>
      </c>
      <c r="B63" s="41" t="s">
        <v>148</v>
      </c>
      <c r="C63" s="41" t="s">
        <v>148</v>
      </c>
      <c r="D63" s="41" t="s">
        <v>148</v>
      </c>
      <c r="E63" s="41" t="s">
        <v>148</v>
      </c>
      <c r="F63" s="41">
        <v>5.23</v>
      </c>
      <c r="G63" s="41">
        <v>5.93</v>
      </c>
      <c r="H63" s="83"/>
    </row>
    <row r="64" spans="1:8" ht="11.25" customHeight="1">
      <c r="A64" s="24">
        <v>37295</v>
      </c>
      <c r="B64" s="41" t="s">
        <v>148</v>
      </c>
      <c r="C64" s="41" t="s">
        <v>148</v>
      </c>
      <c r="D64" s="41" t="s">
        <v>148</v>
      </c>
      <c r="E64" s="41" t="s">
        <v>148</v>
      </c>
      <c r="F64" s="41">
        <v>5.31</v>
      </c>
      <c r="G64" s="41">
        <v>6</v>
      </c>
      <c r="H64" s="83"/>
    </row>
    <row r="65" spans="1:8" ht="11.25" customHeight="1">
      <c r="A65" s="24">
        <v>37302</v>
      </c>
      <c r="B65" s="41" t="s">
        <v>148</v>
      </c>
      <c r="C65" s="41" t="s">
        <v>148</v>
      </c>
      <c r="D65" s="41" t="s">
        <v>148</v>
      </c>
      <c r="E65" s="41" t="s">
        <v>148</v>
      </c>
      <c r="F65" s="41">
        <v>5.32</v>
      </c>
      <c r="G65" s="41">
        <v>5.98</v>
      </c>
      <c r="H65" s="83"/>
    </row>
    <row r="66" spans="1:8" ht="11.25" customHeight="1">
      <c r="A66" s="24">
        <v>37309</v>
      </c>
      <c r="B66" s="41" t="s">
        <v>148</v>
      </c>
      <c r="C66" s="41" t="s">
        <v>148</v>
      </c>
      <c r="D66" s="41" t="s">
        <v>148</v>
      </c>
      <c r="E66" s="41" t="s">
        <v>148</v>
      </c>
      <c r="F66" s="41">
        <v>5.37</v>
      </c>
      <c r="G66" s="41">
        <v>6.03</v>
      </c>
      <c r="H66" s="83"/>
    </row>
    <row r="67" spans="1:8" ht="11.25" customHeight="1">
      <c r="A67" s="24">
        <v>37316</v>
      </c>
      <c r="B67" s="41" t="s">
        <v>148</v>
      </c>
      <c r="C67" s="41" t="s">
        <v>148</v>
      </c>
      <c r="D67" s="41" t="s">
        <v>148</v>
      </c>
      <c r="E67" s="41" t="s">
        <v>148</v>
      </c>
      <c r="F67" s="41">
        <v>5.39</v>
      </c>
      <c r="G67" s="41">
        <v>6.05</v>
      </c>
      <c r="H67" s="83"/>
    </row>
    <row r="68" spans="1:8" ht="11.25" customHeight="1">
      <c r="A68" s="24">
        <v>37323</v>
      </c>
      <c r="B68" s="41" t="s">
        <v>148</v>
      </c>
      <c r="C68" s="41" t="s">
        <v>148</v>
      </c>
      <c r="D68" s="41" t="s">
        <v>148</v>
      </c>
      <c r="E68" s="41" t="s">
        <v>148</v>
      </c>
      <c r="F68" s="41">
        <v>5.42</v>
      </c>
      <c r="G68" s="41">
        <v>6.06</v>
      </c>
      <c r="H68" s="83"/>
    </row>
    <row r="69" spans="1:8" ht="11.25" customHeight="1">
      <c r="A69" s="24">
        <v>37330</v>
      </c>
      <c r="B69" s="41" t="s">
        <v>148</v>
      </c>
      <c r="C69" s="41" t="s">
        <v>148</v>
      </c>
      <c r="D69" s="41" t="s">
        <v>148</v>
      </c>
      <c r="E69" s="41" t="s">
        <v>148</v>
      </c>
      <c r="F69" s="41">
        <v>5.44</v>
      </c>
      <c r="G69" s="41">
        <v>6.12</v>
      </c>
      <c r="H69" s="83"/>
    </row>
    <row r="70" spans="1:8" ht="11.25" customHeight="1">
      <c r="A70" s="24">
        <v>37337</v>
      </c>
      <c r="B70" s="41" t="s">
        <v>148</v>
      </c>
      <c r="C70" s="41" t="s">
        <v>148</v>
      </c>
      <c r="D70" s="41" t="s">
        <v>148</v>
      </c>
      <c r="E70" s="41" t="s">
        <v>148</v>
      </c>
      <c r="F70" s="41">
        <v>5.41</v>
      </c>
      <c r="G70" s="41">
        <v>6.06</v>
      </c>
      <c r="H70" s="83"/>
    </row>
    <row r="71" spans="1:8" ht="11.25" customHeight="1">
      <c r="A71" s="24">
        <v>37344</v>
      </c>
      <c r="B71" s="41" t="s">
        <v>148</v>
      </c>
      <c r="C71" s="41" t="s">
        <v>148</v>
      </c>
      <c r="D71" s="41" t="s">
        <v>148</v>
      </c>
      <c r="E71" s="41" t="s">
        <v>148</v>
      </c>
      <c r="F71" s="41">
        <v>5.33</v>
      </c>
      <c r="G71" s="41">
        <v>6</v>
      </c>
      <c r="H71" s="83"/>
    </row>
    <row r="72" spans="1:8" ht="11.25" customHeight="1">
      <c r="A72" s="24">
        <v>37351</v>
      </c>
      <c r="B72" s="41" t="s">
        <v>148</v>
      </c>
      <c r="C72" s="41" t="s">
        <v>148</v>
      </c>
      <c r="D72" s="41" t="s">
        <v>148</v>
      </c>
      <c r="E72" s="41" t="s">
        <v>148</v>
      </c>
      <c r="F72" s="41">
        <v>5.38</v>
      </c>
      <c r="G72" s="41">
        <v>6.03</v>
      </c>
      <c r="H72" s="83"/>
    </row>
    <row r="73" spans="1:8" ht="11.25" customHeight="1">
      <c r="A73" s="24">
        <v>37358</v>
      </c>
      <c r="B73" s="41" t="s">
        <v>148</v>
      </c>
      <c r="C73" s="41" t="s">
        <v>148</v>
      </c>
      <c r="D73" s="41" t="s">
        <v>148</v>
      </c>
      <c r="E73" s="41" t="s">
        <v>148</v>
      </c>
      <c r="F73" s="41">
        <v>5.37</v>
      </c>
      <c r="G73" s="41">
        <v>5.99</v>
      </c>
      <c r="H73" s="83"/>
    </row>
    <row r="74" spans="1:8" ht="11.25" customHeight="1">
      <c r="A74" s="24">
        <v>37365</v>
      </c>
      <c r="B74" s="41" t="s">
        <v>148</v>
      </c>
      <c r="C74" s="41" t="s">
        <v>148</v>
      </c>
      <c r="D74" s="41" t="s">
        <v>148</v>
      </c>
      <c r="E74" s="41" t="s">
        <v>148</v>
      </c>
      <c r="F74" s="41">
        <v>5.4</v>
      </c>
      <c r="G74" s="41">
        <v>6.02</v>
      </c>
      <c r="H74" s="83"/>
    </row>
    <row r="75" spans="1:8" ht="11.25" customHeight="1">
      <c r="A75" s="24">
        <v>37372</v>
      </c>
      <c r="B75" s="41" t="s">
        <v>148</v>
      </c>
      <c r="C75" s="41" t="s">
        <v>148</v>
      </c>
      <c r="D75" s="41" t="s">
        <v>148</v>
      </c>
      <c r="E75" s="41" t="s">
        <v>148</v>
      </c>
      <c r="F75" s="41">
        <v>5.4</v>
      </c>
      <c r="G75" s="41">
        <v>5.97</v>
      </c>
      <c r="H75" s="83"/>
    </row>
    <row r="76" spans="1:8" ht="11.25" customHeight="1">
      <c r="A76" s="24">
        <v>37379</v>
      </c>
      <c r="B76" s="41" t="s">
        <v>148</v>
      </c>
      <c r="C76" s="41" t="s">
        <v>148</v>
      </c>
      <c r="D76" s="41" t="s">
        <v>148</v>
      </c>
      <c r="E76" s="41" t="s">
        <v>148</v>
      </c>
      <c r="F76" s="41">
        <v>5.33</v>
      </c>
      <c r="G76" s="41">
        <v>5.85</v>
      </c>
      <c r="H76" s="83"/>
    </row>
    <row r="77" spans="1:8" ht="11.25" customHeight="1">
      <c r="A77" s="24">
        <v>37386</v>
      </c>
      <c r="B77" s="41" t="s">
        <v>148</v>
      </c>
      <c r="C77" s="41" t="s">
        <v>148</v>
      </c>
      <c r="D77" s="41" t="s">
        <v>148</v>
      </c>
      <c r="E77" s="41" t="s">
        <v>148</v>
      </c>
      <c r="F77" s="41">
        <v>5.26</v>
      </c>
      <c r="G77" s="41">
        <v>5.7</v>
      </c>
      <c r="H77" s="83"/>
    </row>
    <row r="78" spans="1:8" ht="11.25" customHeight="1">
      <c r="A78" s="24">
        <v>37393</v>
      </c>
      <c r="B78" s="41" t="s">
        <v>148</v>
      </c>
      <c r="C78" s="41" t="s">
        <v>148</v>
      </c>
      <c r="D78" s="41" t="s">
        <v>148</v>
      </c>
      <c r="E78" s="41" t="s">
        <v>148</v>
      </c>
      <c r="F78" s="41">
        <v>5.33</v>
      </c>
      <c r="G78" s="41">
        <v>5.76</v>
      </c>
      <c r="H78" s="83"/>
    </row>
    <row r="79" spans="1:8" ht="11.25" customHeight="1">
      <c r="A79" s="24">
        <v>37400</v>
      </c>
      <c r="B79" s="41" t="s">
        <v>148</v>
      </c>
      <c r="C79" s="41" t="s">
        <v>148</v>
      </c>
      <c r="D79" s="41" t="s">
        <v>148</v>
      </c>
      <c r="E79" s="41" t="s">
        <v>148</v>
      </c>
      <c r="F79" s="41">
        <v>5.35</v>
      </c>
      <c r="G79" s="41">
        <v>5.79</v>
      </c>
      <c r="H79" s="83"/>
    </row>
    <row r="80" spans="1:8" ht="11.25" customHeight="1">
      <c r="A80" s="24">
        <v>37407</v>
      </c>
      <c r="B80" s="41" t="s">
        <v>148</v>
      </c>
      <c r="C80" s="41" t="s">
        <v>148</v>
      </c>
      <c r="D80" s="41" t="s">
        <v>148</v>
      </c>
      <c r="E80" s="41" t="s">
        <v>148</v>
      </c>
      <c r="F80" s="41">
        <v>5.34</v>
      </c>
      <c r="G80" s="41">
        <v>5.84</v>
      </c>
      <c r="H80" s="83"/>
    </row>
    <row r="81" spans="1:8" ht="11.25" customHeight="1">
      <c r="A81" s="24">
        <v>37414</v>
      </c>
      <c r="B81" s="41" t="s">
        <v>148</v>
      </c>
      <c r="C81" s="41" t="s">
        <v>148</v>
      </c>
      <c r="D81" s="41" t="s">
        <v>148</v>
      </c>
      <c r="E81" s="41" t="s">
        <v>148</v>
      </c>
      <c r="F81" s="41">
        <v>5.39</v>
      </c>
      <c r="G81" s="41">
        <v>5.82</v>
      </c>
      <c r="H81" s="83"/>
    </row>
    <row r="82" spans="1:8" ht="11.25" customHeight="1">
      <c r="A82" s="24">
        <v>37421</v>
      </c>
      <c r="B82" s="41" t="s">
        <v>148</v>
      </c>
      <c r="C82" s="41" t="s">
        <v>148</v>
      </c>
      <c r="D82" s="41" t="s">
        <v>148</v>
      </c>
      <c r="E82" s="41" t="s">
        <v>148</v>
      </c>
      <c r="F82" s="41">
        <v>5.41</v>
      </c>
      <c r="G82" s="41">
        <v>5.81</v>
      </c>
      <c r="H82" s="83"/>
    </row>
    <row r="83" spans="1:8" ht="11.25" customHeight="1">
      <c r="A83" s="24">
        <v>37428</v>
      </c>
      <c r="B83" s="41" t="s">
        <v>148</v>
      </c>
      <c r="C83" s="41" t="s">
        <v>148</v>
      </c>
      <c r="D83" s="41" t="s">
        <v>148</v>
      </c>
      <c r="E83" s="41" t="s">
        <v>148</v>
      </c>
      <c r="F83" s="41">
        <v>5.44</v>
      </c>
      <c r="G83" s="41">
        <v>5.84</v>
      </c>
      <c r="H83" s="83"/>
    </row>
    <row r="84" spans="1:8" ht="11.25" customHeight="1">
      <c r="A84" s="24">
        <v>37435</v>
      </c>
      <c r="B84" s="41" t="s">
        <v>148</v>
      </c>
      <c r="C84" s="41" t="s">
        <v>148</v>
      </c>
      <c r="D84" s="41" t="s">
        <v>148</v>
      </c>
      <c r="E84" s="41" t="s">
        <v>148</v>
      </c>
      <c r="F84" s="41">
        <v>5.43</v>
      </c>
      <c r="G84" s="41">
        <v>5.82</v>
      </c>
      <c r="H84" s="83"/>
    </row>
    <row r="85" spans="1:8" ht="11.25" customHeight="1">
      <c r="A85" s="24">
        <v>37442</v>
      </c>
      <c r="B85" s="41" t="s">
        <v>148</v>
      </c>
      <c r="C85" s="41" t="s">
        <v>148</v>
      </c>
      <c r="D85" s="41" t="s">
        <v>148</v>
      </c>
      <c r="E85" s="41" t="s">
        <v>148</v>
      </c>
      <c r="F85" s="41">
        <v>5.47</v>
      </c>
      <c r="G85" s="41">
        <v>5.84</v>
      </c>
      <c r="H85" s="83"/>
    </row>
    <row r="86" spans="1:8" ht="11.25" customHeight="1">
      <c r="A86" s="24">
        <v>37449</v>
      </c>
      <c r="B86" s="41" t="s">
        <v>148</v>
      </c>
      <c r="C86" s="41" t="s">
        <v>148</v>
      </c>
      <c r="D86" s="41" t="s">
        <v>148</v>
      </c>
      <c r="E86" s="41" t="s">
        <v>148</v>
      </c>
      <c r="F86" s="41">
        <v>5.47</v>
      </c>
      <c r="G86" s="41">
        <v>5.85</v>
      </c>
      <c r="H86" s="83"/>
    </row>
    <row r="87" spans="1:8" ht="11.25" customHeight="1">
      <c r="A87" s="24">
        <v>37456</v>
      </c>
      <c r="B87" s="41" t="s">
        <v>148</v>
      </c>
      <c r="C87" s="41" t="s">
        <v>148</v>
      </c>
      <c r="D87" s="41" t="s">
        <v>148</v>
      </c>
      <c r="E87" s="41" t="s">
        <v>148</v>
      </c>
      <c r="F87" s="41">
        <v>5.47</v>
      </c>
      <c r="G87" s="41">
        <v>5.81</v>
      </c>
      <c r="H87" s="83"/>
    </row>
    <row r="88" spans="1:8" ht="11.25" customHeight="1">
      <c r="A88" s="24">
        <v>37463</v>
      </c>
      <c r="B88" s="41" t="s">
        <v>148</v>
      </c>
      <c r="C88" s="41" t="s">
        <v>148</v>
      </c>
      <c r="D88" s="41" t="s">
        <v>148</v>
      </c>
      <c r="E88" s="41" t="s">
        <v>148</v>
      </c>
      <c r="F88" s="41">
        <v>5.47</v>
      </c>
      <c r="G88" s="41">
        <v>5.82</v>
      </c>
      <c r="H88" s="83"/>
    </row>
    <row r="89" spans="1:8" ht="11.25" customHeight="1">
      <c r="A89" s="24">
        <v>37470</v>
      </c>
      <c r="B89" s="41" t="s">
        <v>148</v>
      </c>
      <c r="C89" s="41" t="s">
        <v>148</v>
      </c>
      <c r="D89" s="41" t="s">
        <v>148</v>
      </c>
      <c r="E89" s="41" t="s">
        <v>148</v>
      </c>
      <c r="F89" s="41">
        <v>5.21</v>
      </c>
      <c r="G89" s="41">
        <v>5.61</v>
      </c>
      <c r="H89" s="83"/>
    </row>
    <row r="90" spans="1:8" ht="11.25" customHeight="1">
      <c r="A90" s="24">
        <v>37477</v>
      </c>
      <c r="B90" s="41" t="s">
        <v>148</v>
      </c>
      <c r="C90" s="41" t="s">
        <v>148</v>
      </c>
      <c r="D90" s="41" t="s">
        <v>148</v>
      </c>
      <c r="E90" s="41" t="s">
        <v>148</v>
      </c>
      <c r="F90" s="41">
        <v>5.28</v>
      </c>
      <c r="G90" s="41">
        <v>5.68</v>
      </c>
      <c r="H90" s="83"/>
    </row>
    <row r="91" spans="1:8" ht="11.25" customHeight="1">
      <c r="A91" s="24">
        <v>37484</v>
      </c>
      <c r="B91" s="41" t="s">
        <v>148</v>
      </c>
      <c r="C91" s="41" t="s">
        <v>148</v>
      </c>
      <c r="D91" s="41" t="s">
        <v>148</v>
      </c>
      <c r="E91" s="41" t="s">
        <v>148</v>
      </c>
      <c r="F91" s="41">
        <v>5.35</v>
      </c>
      <c r="G91" s="41">
        <v>5.73</v>
      </c>
      <c r="H91" s="83"/>
    </row>
    <row r="92" spans="1:8" ht="11.25" customHeight="1">
      <c r="A92" s="24">
        <v>37491</v>
      </c>
      <c r="B92" s="41" t="s">
        <v>148</v>
      </c>
      <c r="C92" s="41" t="s">
        <v>148</v>
      </c>
      <c r="D92" s="41" t="s">
        <v>148</v>
      </c>
      <c r="E92" s="41" t="s">
        <v>148</v>
      </c>
      <c r="F92" s="41">
        <v>5.33</v>
      </c>
      <c r="G92" s="41">
        <v>5.64</v>
      </c>
      <c r="H92" s="83"/>
    </row>
    <row r="93" spans="1:8" ht="11.25" customHeight="1">
      <c r="A93" s="24">
        <v>37498</v>
      </c>
      <c r="B93" s="41" t="s">
        <v>148</v>
      </c>
      <c r="C93" s="41" t="s">
        <v>148</v>
      </c>
      <c r="D93" s="41" t="s">
        <v>148</v>
      </c>
      <c r="E93" s="41" t="s">
        <v>148</v>
      </c>
      <c r="F93" s="41">
        <v>5.29</v>
      </c>
      <c r="G93" s="41">
        <v>5.58</v>
      </c>
      <c r="H93" s="83"/>
    </row>
    <row r="94" spans="1:8" ht="11.25" customHeight="1">
      <c r="A94" s="24">
        <v>37505</v>
      </c>
      <c r="B94" s="41" t="s">
        <v>148</v>
      </c>
      <c r="C94" s="41" t="s">
        <v>148</v>
      </c>
      <c r="D94" s="41" t="s">
        <v>148</v>
      </c>
      <c r="E94" s="41" t="s">
        <v>148</v>
      </c>
      <c r="F94" s="41">
        <v>5.37</v>
      </c>
      <c r="G94" s="41">
        <v>5.62</v>
      </c>
      <c r="H94" s="83"/>
    </row>
    <row r="95" spans="1:8" ht="11.25" customHeight="1">
      <c r="A95" s="24">
        <v>37512</v>
      </c>
      <c r="B95" s="41" t="s">
        <v>148</v>
      </c>
      <c r="C95" s="41" t="s">
        <v>148</v>
      </c>
      <c r="D95" s="41" t="s">
        <v>148</v>
      </c>
      <c r="E95" s="41" t="s">
        <v>148</v>
      </c>
      <c r="F95" s="41">
        <v>5.34</v>
      </c>
      <c r="G95" s="41">
        <v>5.57</v>
      </c>
      <c r="H95" s="83"/>
    </row>
    <row r="96" spans="1:8" ht="11.25" customHeight="1">
      <c r="A96" s="24">
        <v>37519</v>
      </c>
      <c r="B96" s="41" t="s">
        <v>148</v>
      </c>
      <c r="C96" s="41" t="s">
        <v>148</v>
      </c>
      <c r="D96" s="41" t="s">
        <v>148</v>
      </c>
      <c r="E96" s="41" t="s">
        <v>148</v>
      </c>
      <c r="F96" s="41">
        <v>5.26</v>
      </c>
      <c r="G96" s="41">
        <v>5.48</v>
      </c>
      <c r="H96" s="83"/>
    </row>
    <row r="97" spans="1:8" ht="11.25" customHeight="1">
      <c r="A97" s="24">
        <v>37526</v>
      </c>
      <c r="B97" s="41" t="s">
        <v>148</v>
      </c>
      <c r="C97" s="41" t="s">
        <v>148</v>
      </c>
      <c r="D97" s="41" t="s">
        <v>148</v>
      </c>
      <c r="E97" s="41" t="s">
        <v>148</v>
      </c>
      <c r="F97" s="41">
        <v>5.16</v>
      </c>
      <c r="G97" s="41">
        <v>5.43</v>
      </c>
      <c r="H97" s="83"/>
    </row>
    <row r="98" spans="1:8" ht="11.25" customHeight="1">
      <c r="A98" s="24">
        <v>37533</v>
      </c>
      <c r="B98" s="41" t="s">
        <v>148</v>
      </c>
      <c r="C98" s="41" t="s">
        <v>148</v>
      </c>
      <c r="D98" s="41" t="s">
        <v>148</v>
      </c>
      <c r="E98" s="41" t="s">
        <v>148</v>
      </c>
      <c r="F98" s="41">
        <v>5.12</v>
      </c>
      <c r="G98" s="41">
        <v>5.41</v>
      </c>
      <c r="H98" s="83"/>
    </row>
    <row r="99" spans="1:8" ht="11.25" customHeight="1">
      <c r="A99" s="24">
        <v>37540</v>
      </c>
      <c r="B99" s="41" t="s">
        <v>148</v>
      </c>
      <c r="C99" s="41" t="s">
        <v>148</v>
      </c>
      <c r="D99" s="41" t="s">
        <v>148</v>
      </c>
      <c r="E99" s="41" t="s">
        <v>148</v>
      </c>
      <c r="F99" s="41">
        <v>5.08</v>
      </c>
      <c r="G99" s="41">
        <v>5.35</v>
      </c>
      <c r="H99" s="83"/>
    </row>
    <row r="100" spans="1:8" ht="11.25" customHeight="1">
      <c r="A100" s="24">
        <v>37547</v>
      </c>
      <c r="B100" s="41" t="s">
        <v>148</v>
      </c>
      <c r="C100" s="41" t="s">
        <v>148</v>
      </c>
      <c r="D100" s="41" t="s">
        <v>148</v>
      </c>
      <c r="E100" s="41" t="s">
        <v>148</v>
      </c>
      <c r="F100" s="41">
        <v>5.1100000000000003</v>
      </c>
      <c r="G100" s="41">
        <v>5.36</v>
      </c>
      <c r="H100" s="83"/>
    </row>
    <row r="101" spans="1:8" ht="11.25" customHeight="1">
      <c r="A101" s="24">
        <v>37554</v>
      </c>
      <c r="B101" s="41" t="s">
        <v>148</v>
      </c>
      <c r="C101" s="41" t="s">
        <v>148</v>
      </c>
      <c r="D101" s="41" t="s">
        <v>148</v>
      </c>
      <c r="E101" s="41" t="s">
        <v>148</v>
      </c>
      <c r="F101" s="41">
        <v>5.0199999999999996</v>
      </c>
      <c r="G101" s="41">
        <v>5.31</v>
      </c>
      <c r="H101" s="83"/>
    </row>
    <row r="102" spans="1:8" ht="11.25" customHeight="1">
      <c r="A102" s="24">
        <v>37561</v>
      </c>
      <c r="B102" s="41" t="s">
        <v>148</v>
      </c>
      <c r="C102" s="41" t="s">
        <v>148</v>
      </c>
      <c r="D102" s="41" t="s">
        <v>148</v>
      </c>
      <c r="E102" s="41" t="s">
        <v>148</v>
      </c>
      <c r="F102" s="41">
        <v>4.96</v>
      </c>
      <c r="G102" s="41">
        <v>5.34</v>
      </c>
      <c r="H102" s="83"/>
    </row>
    <row r="103" spans="1:8" ht="11.25" customHeight="1">
      <c r="A103" s="24">
        <v>37568</v>
      </c>
      <c r="B103" s="41" t="s">
        <v>148</v>
      </c>
      <c r="C103" s="41" t="s">
        <v>148</v>
      </c>
      <c r="D103" s="41" t="s">
        <v>148</v>
      </c>
      <c r="E103" s="41" t="s">
        <v>148</v>
      </c>
      <c r="F103" s="41">
        <v>4.95</v>
      </c>
      <c r="G103" s="41">
        <v>5.29</v>
      </c>
      <c r="H103" s="83"/>
    </row>
    <row r="104" spans="1:8" ht="11.25" customHeight="1">
      <c r="A104" s="24">
        <v>37575</v>
      </c>
      <c r="B104" s="41" t="s">
        <v>148</v>
      </c>
      <c r="C104" s="41" t="s">
        <v>148</v>
      </c>
      <c r="D104" s="41" t="s">
        <v>148</v>
      </c>
      <c r="E104" s="41" t="s">
        <v>148</v>
      </c>
      <c r="F104" s="41">
        <v>5.01</v>
      </c>
      <c r="G104" s="41">
        <v>5.37</v>
      </c>
      <c r="H104" s="83"/>
    </row>
    <row r="105" spans="1:8" ht="11.25" customHeight="1">
      <c r="A105" s="24">
        <v>37582</v>
      </c>
      <c r="B105" s="41" t="s">
        <v>148</v>
      </c>
      <c r="C105" s="41" t="s">
        <v>148</v>
      </c>
      <c r="D105" s="41" t="s">
        <v>148</v>
      </c>
      <c r="E105" s="41" t="s">
        <v>148</v>
      </c>
      <c r="F105" s="41">
        <v>5.04</v>
      </c>
      <c r="G105" s="41">
        <v>5.38</v>
      </c>
      <c r="H105" s="83"/>
    </row>
    <row r="106" spans="1:8" ht="11.25" customHeight="1">
      <c r="A106" s="24">
        <v>37589</v>
      </c>
      <c r="B106" s="41" t="s">
        <v>148</v>
      </c>
      <c r="C106" s="41" t="s">
        <v>148</v>
      </c>
      <c r="D106" s="41" t="s">
        <v>148</v>
      </c>
      <c r="E106" s="41" t="s">
        <v>148</v>
      </c>
      <c r="F106" s="41">
        <v>4.9800000000000004</v>
      </c>
      <c r="G106" s="41">
        <v>5.31</v>
      </c>
      <c r="H106" s="83"/>
    </row>
    <row r="107" spans="1:8" ht="11.25" customHeight="1">
      <c r="A107" s="24">
        <v>37596</v>
      </c>
      <c r="B107" s="41" t="s">
        <v>148</v>
      </c>
      <c r="C107" s="41" t="s">
        <v>148</v>
      </c>
      <c r="D107" s="41" t="s">
        <v>148</v>
      </c>
      <c r="E107" s="41" t="s">
        <v>148</v>
      </c>
      <c r="F107" s="41">
        <v>4.96</v>
      </c>
      <c r="G107" s="41">
        <v>5.22</v>
      </c>
      <c r="H107" s="83"/>
    </row>
    <row r="108" spans="1:8" ht="11.25" customHeight="1">
      <c r="A108" s="24">
        <v>37603</v>
      </c>
      <c r="B108" s="41" t="s">
        <v>148</v>
      </c>
      <c r="C108" s="41" t="s">
        <v>148</v>
      </c>
      <c r="D108" s="41" t="s">
        <v>148</v>
      </c>
      <c r="E108" s="41" t="s">
        <v>148</v>
      </c>
      <c r="F108" s="41">
        <v>4.99</v>
      </c>
      <c r="G108" s="41">
        <v>5.25</v>
      </c>
      <c r="H108" s="83"/>
    </row>
    <row r="109" spans="1:8" ht="11.25" customHeight="1">
      <c r="A109" s="24">
        <v>37610</v>
      </c>
      <c r="B109" s="41" t="s">
        <v>148</v>
      </c>
      <c r="C109" s="41" t="s">
        <v>148</v>
      </c>
      <c r="D109" s="41" t="s">
        <v>148</v>
      </c>
      <c r="E109" s="41" t="s">
        <v>148</v>
      </c>
      <c r="F109" s="41">
        <v>4.9800000000000004</v>
      </c>
      <c r="G109" s="41">
        <v>5.2</v>
      </c>
      <c r="H109" s="83"/>
    </row>
    <row r="110" spans="1:8" ht="11.25" customHeight="1">
      <c r="A110" s="24">
        <v>37617</v>
      </c>
      <c r="B110" s="41" t="s">
        <v>148</v>
      </c>
      <c r="C110" s="41" t="s">
        <v>148</v>
      </c>
      <c r="D110" s="41" t="s">
        <v>148</v>
      </c>
      <c r="E110" s="41" t="s">
        <v>148</v>
      </c>
      <c r="F110" s="41">
        <v>4.95</v>
      </c>
      <c r="G110" s="41">
        <v>5.18</v>
      </c>
      <c r="H110" s="83"/>
    </row>
    <row r="111" spans="1:8" ht="11.25" customHeight="1">
      <c r="A111" s="24">
        <v>37624</v>
      </c>
      <c r="B111" s="41" t="s">
        <v>148</v>
      </c>
      <c r="C111" s="41" t="s">
        <v>148</v>
      </c>
      <c r="D111" s="41" t="s">
        <v>148</v>
      </c>
      <c r="E111" s="41" t="s">
        <v>148</v>
      </c>
      <c r="F111" s="41">
        <v>4.95</v>
      </c>
      <c r="G111" s="41">
        <v>5.17</v>
      </c>
      <c r="H111" s="83"/>
    </row>
    <row r="112" spans="1:8" ht="11.25" customHeight="1">
      <c r="A112" s="24">
        <v>37631</v>
      </c>
      <c r="B112" s="41" t="s">
        <v>148</v>
      </c>
      <c r="C112" s="41" t="s">
        <v>148</v>
      </c>
      <c r="D112" s="41" t="s">
        <v>148</v>
      </c>
      <c r="E112" s="41" t="s">
        <v>148</v>
      </c>
      <c r="F112" s="41">
        <v>4.84</v>
      </c>
      <c r="G112" s="41">
        <v>5.07</v>
      </c>
      <c r="H112" s="83"/>
    </row>
    <row r="113" spans="1:8" ht="11.25" customHeight="1">
      <c r="A113" s="24">
        <v>37638</v>
      </c>
      <c r="B113" s="41" t="s">
        <v>148</v>
      </c>
      <c r="C113" s="41" t="s">
        <v>148</v>
      </c>
      <c r="D113" s="41" t="s">
        <v>148</v>
      </c>
      <c r="E113" s="41" t="s">
        <v>148</v>
      </c>
      <c r="F113" s="41">
        <v>4.84</v>
      </c>
      <c r="G113" s="41">
        <v>5</v>
      </c>
      <c r="H113" s="83"/>
    </row>
    <row r="114" spans="1:8" ht="11.25" customHeight="1">
      <c r="A114" s="24">
        <v>37645</v>
      </c>
      <c r="B114" s="41" t="s">
        <v>148</v>
      </c>
      <c r="C114" s="41" t="s">
        <v>148</v>
      </c>
      <c r="D114" s="41" t="s">
        <v>148</v>
      </c>
      <c r="E114" s="41" t="s">
        <v>148</v>
      </c>
      <c r="F114" s="41">
        <v>4.79</v>
      </c>
      <c r="G114" s="41">
        <v>4.93</v>
      </c>
      <c r="H114" s="83"/>
    </row>
    <row r="115" spans="1:8" ht="11.25" customHeight="1">
      <c r="A115" s="24">
        <v>37652</v>
      </c>
      <c r="B115" s="41" t="s">
        <v>148</v>
      </c>
      <c r="C115" s="41" t="s">
        <v>148</v>
      </c>
      <c r="D115" s="41" t="s">
        <v>148</v>
      </c>
      <c r="E115" s="41" t="s">
        <v>148</v>
      </c>
      <c r="F115" s="41">
        <v>4.75</v>
      </c>
      <c r="G115" s="41">
        <v>4.96</v>
      </c>
      <c r="H115" s="83"/>
    </row>
    <row r="116" spans="1:8" ht="11.25" customHeight="1">
      <c r="A116" s="24">
        <v>37659</v>
      </c>
      <c r="B116" s="41" t="s">
        <v>148</v>
      </c>
      <c r="C116" s="41" t="s">
        <v>148</v>
      </c>
      <c r="D116" s="41" t="s">
        <v>148</v>
      </c>
      <c r="E116" s="41" t="s">
        <v>148</v>
      </c>
      <c r="F116" s="41">
        <v>4.72</v>
      </c>
      <c r="G116" s="41">
        <v>4.93</v>
      </c>
      <c r="H116" s="83"/>
    </row>
    <row r="117" spans="1:8" ht="11.25" customHeight="1">
      <c r="A117" s="24">
        <v>37666</v>
      </c>
      <c r="B117" s="41" t="s">
        <v>148</v>
      </c>
      <c r="C117" s="41" t="s">
        <v>148</v>
      </c>
      <c r="D117" s="41" t="s">
        <v>148</v>
      </c>
      <c r="E117" s="41" t="s">
        <v>148</v>
      </c>
      <c r="F117" s="41">
        <v>4.79</v>
      </c>
      <c r="G117" s="41">
        <v>5</v>
      </c>
      <c r="H117" s="83"/>
    </row>
    <row r="118" spans="1:8" ht="11.25" customHeight="1">
      <c r="A118" s="24">
        <v>37673</v>
      </c>
      <c r="B118" s="41" t="s">
        <v>148</v>
      </c>
      <c r="C118" s="41" t="s">
        <v>148</v>
      </c>
      <c r="D118" s="41" t="s">
        <v>148</v>
      </c>
      <c r="E118" s="41" t="s">
        <v>148</v>
      </c>
      <c r="F118" s="41">
        <v>4.82</v>
      </c>
      <c r="G118" s="41">
        <v>5.0199999999999996</v>
      </c>
      <c r="H118" s="83"/>
    </row>
    <row r="119" spans="1:8" ht="11.25" customHeight="1">
      <c r="A119" s="24">
        <v>37680</v>
      </c>
      <c r="B119" s="41" t="s">
        <v>148</v>
      </c>
      <c r="C119" s="41" t="s">
        <v>148</v>
      </c>
      <c r="D119" s="41" t="s">
        <v>148</v>
      </c>
      <c r="E119" s="41" t="s">
        <v>148</v>
      </c>
      <c r="F119" s="41">
        <v>4.8099999999999996</v>
      </c>
      <c r="G119" s="41">
        <v>4.9800000000000004</v>
      </c>
      <c r="H119" s="83"/>
    </row>
    <row r="120" spans="1:8" ht="11.25" customHeight="1">
      <c r="A120" s="24">
        <v>37687</v>
      </c>
      <c r="B120" s="41" t="s">
        <v>148</v>
      </c>
      <c r="C120" s="41" t="s">
        <v>148</v>
      </c>
      <c r="D120" s="41" t="s">
        <v>148</v>
      </c>
      <c r="E120" s="41" t="s">
        <v>148</v>
      </c>
      <c r="F120" s="41">
        <v>4.75</v>
      </c>
      <c r="G120" s="41">
        <v>4.8899999999999997</v>
      </c>
      <c r="H120" s="83"/>
    </row>
    <row r="121" spans="1:8" ht="11.25" customHeight="1">
      <c r="A121" s="24">
        <v>37694</v>
      </c>
      <c r="B121" s="41" t="s">
        <v>148</v>
      </c>
      <c r="C121" s="41" t="s">
        <v>148</v>
      </c>
      <c r="D121" s="41" t="s">
        <v>148</v>
      </c>
      <c r="E121" s="41" t="s">
        <v>148</v>
      </c>
      <c r="F121" s="41">
        <v>4.8</v>
      </c>
      <c r="G121" s="41">
        <v>4.8899999999999997</v>
      </c>
      <c r="H121" s="83"/>
    </row>
    <row r="122" spans="1:8" ht="11.25" customHeight="1">
      <c r="A122" s="24">
        <v>37701</v>
      </c>
      <c r="B122" s="41" t="s">
        <v>148</v>
      </c>
      <c r="C122" s="41" t="s">
        <v>148</v>
      </c>
      <c r="D122" s="41" t="s">
        <v>148</v>
      </c>
      <c r="E122" s="41" t="s">
        <v>148</v>
      </c>
      <c r="F122" s="41">
        <v>4.79</v>
      </c>
      <c r="G122" s="41">
        <v>4.87</v>
      </c>
      <c r="H122" s="83"/>
    </row>
    <row r="123" spans="1:8" ht="11.25" customHeight="1">
      <c r="A123" s="24">
        <v>37708</v>
      </c>
      <c r="B123" s="41" t="s">
        <v>148</v>
      </c>
      <c r="C123" s="41" t="s">
        <v>148</v>
      </c>
      <c r="D123" s="41" t="s">
        <v>148</v>
      </c>
      <c r="E123" s="41" t="s">
        <v>148</v>
      </c>
      <c r="F123" s="41">
        <v>4.79</v>
      </c>
      <c r="G123" s="41">
        <v>4.8499999999999996</v>
      </c>
      <c r="H123" s="83"/>
    </row>
    <row r="124" spans="1:8" ht="11.25" customHeight="1">
      <c r="A124" s="24">
        <v>37715</v>
      </c>
      <c r="B124" s="41" t="s">
        <v>148</v>
      </c>
      <c r="C124" s="41" t="s">
        <v>148</v>
      </c>
      <c r="D124" s="41" t="s">
        <v>148</v>
      </c>
      <c r="E124" s="41" t="s">
        <v>148</v>
      </c>
      <c r="F124" s="41">
        <v>4.88</v>
      </c>
      <c r="G124" s="41">
        <v>5.07</v>
      </c>
      <c r="H124" s="83"/>
    </row>
    <row r="125" spans="1:8" ht="11.25" customHeight="1">
      <c r="A125" s="24">
        <v>37722</v>
      </c>
      <c r="B125" s="41" t="s">
        <v>148</v>
      </c>
      <c r="C125" s="41" t="s">
        <v>148</v>
      </c>
      <c r="D125" s="41" t="s">
        <v>148</v>
      </c>
      <c r="E125" s="41" t="s">
        <v>148</v>
      </c>
      <c r="F125" s="41">
        <v>4.74</v>
      </c>
      <c r="G125" s="41">
        <v>4.93</v>
      </c>
      <c r="H125" s="83"/>
    </row>
    <row r="126" spans="1:8" ht="11.25" customHeight="1">
      <c r="A126" s="24">
        <v>37729</v>
      </c>
      <c r="B126" s="41" t="s">
        <v>148</v>
      </c>
      <c r="C126" s="41" t="s">
        <v>148</v>
      </c>
      <c r="D126" s="41" t="s">
        <v>148</v>
      </c>
      <c r="E126" s="41" t="s">
        <v>148</v>
      </c>
      <c r="F126" s="41">
        <v>4.75</v>
      </c>
      <c r="G126" s="41">
        <v>4.9400000000000004</v>
      </c>
      <c r="H126" s="83"/>
    </row>
    <row r="127" spans="1:8" ht="11.25" customHeight="1">
      <c r="A127" s="24">
        <v>37736</v>
      </c>
      <c r="B127" s="41" t="s">
        <v>148</v>
      </c>
      <c r="C127" s="41" t="s">
        <v>148</v>
      </c>
      <c r="D127" s="41" t="s">
        <v>148</v>
      </c>
      <c r="E127" s="41" t="s">
        <v>148</v>
      </c>
      <c r="F127" s="41">
        <v>4.66</v>
      </c>
      <c r="G127" s="41">
        <v>4.92</v>
      </c>
      <c r="H127" s="83"/>
    </row>
    <row r="128" spans="1:8" ht="11.25" customHeight="1">
      <c r="A128" s="24">
        <v>37743</v>
      </c>
      <c r="B128" s="41" t="s">
        <v>148</v>
      </c>
      <c r="C128" s="41" t="s">
        <v>148</v>
      </c>
      <c r="D128" s="41" t="s">
        <v>148</v>
      </c>
      <c r="E128" s="41" t="s">
        <v>148</v>
      </c>
      <c r="F128" s="41">
        <v>4.6399999999999997</v>
      </c>
      <c r="G128" s="41">
        <v>4.93</v>
      </c>
      <c r="H128" s="83"/>
    </row>
    <row r="129" spans="1:8" ht="11.25" customHeight="1">
      <c r="A129" s="24">
        <v>37750</v>
      </c>
      <c r="B129" s="41" t="s">
        <v>148</v>
      </c>
      <c r="C129" s="41" t="s">
        <v>148</v>
      </c>
      <c r="D129" s="41" t="s">
        <v>148</v>
      </c>
      <c r="E129" s="41" t="s">
        <v>148</v>
      </c>
      <c r="F129" s="41">
        <v>4.59</v>
      </c>
      <c r="G129" s="41">
        <v>4.91</v>
      </c>
      <c r="H129" s="83"/>
    </row>
    <row r="130" spans="1:8" ht="11.25" customHeight="1">
      <c r="A130" s="24">
        <v>37757</v>
      </c>
      <c r="B130" s="41" t="s">
        <v>148</v>
      </c>
      <c r="C130" s="41" t="s">
        <v>148</v>
      </c>
      <c r="D130" s="41" t="s">
        <v>148</v>
      </c>
      <c r="E130" s="41" t="s">
        <v>148</v>
      </c>
      <c r="F130" s="41">
        <v>4.5599999999999996</v>
      </c>
      <c r="G130" s="41">
        <v>4.92</v>
      </c>
      <c r="H130" s="83"/>
    </row>
    <row r="131" spans="1:8" ht="11.25" customHeight="1">
      <c r="A131" s="24">
        <v>37764</v>
      </c>
      <c r="B131" s="41" t="s">
        <v>148</v>
      </c>
      <c r="C131" s="41" t="s">
        <v>148</v>
      </c>
      <c r="D131" s="41" t="s">
        <v>148</v>
      </c>
      <c r="E131" s="41" t="s">
        <v>148</v>
      </c>
      <c r="F131" s="41">
        <v>4.38</v>
      </c>
      <c r="G131" s="41">
        <v>4.87</v>
      </c>
      <c r="H131" s="83"/>
    </row>
    <row r="132" spans="1:8" ht="11.25" customHeight="1">
      <c r="A132" s="24">
        <v>37771</v>
      </c>
      <c r="B132" s="41" t="s">
        <v>148</v>
      </c>
      <c r="C132" s="41" t="s">
        <v>148</v>
      </c>
      <c r="D132" s="41" t="s">
        <v>148</v>
      </c>
      <c r="E132" s="41" t="s">
        <v>148</v>
      </c>
      <c r="F132" s="41">
        <v>4.37</v>
      </c>
      <c r="G132" s="41">
        <v>4.83</v>
      </c>
      <c r="H132" s="83"/>
    </row>
    <row r="133" spans="1:8" ht="11.25" customHeight="1">
      <c r="A133" s="24">
        <v>37778</v>
      </c>
      <c r="B133" s="41" t="s">
        <v>148</v>
      </c>
      <c r="C133" s="41" t="s">
        <v>148</v>
      </c>
      <c r="D133" s="41" t="s">
        <v>148</v>
      </c>
      <c r="E133" s="41" t="s">
        <v>148</v>
      </c>
      <c r="F133" s="41">
        <v>4.32</v>
      </c>
      <c r="G133" s="41">
        <v>4.74</v>
      </c>
      <c r="H133" s="83"/>
    </row>
    <row r="134" spans="1:8" ht="11.25" customHeight="1">
      <c r="A134" s="24">
        <v>37785</v>
      </c>
      <c r="B134" s="41" t="s">
        <v>148</v>
      </c>
      <c r="C134" s="41" t="s">
        <v>148</v>
      </c>
      <c r="D134" s="41" t="s">
        <v>148</v>
      </c>
      <c r="E134" s="41" t="s">
        <v>148</v>
      </c>
      <c r="F134" s="41">
        <v>4.28</v>
      </c>
      <c r="G134" s="41">
        <v>4.6900000000000004</v>
      </c>
      <c r="H134" s="83"/>
    </row>
    <row r="135" spans="1:8" ht="11.25" customHeight="1">
      <c r="A135" s="24">
        <v>37792</v>
      </c>
      <c r="B135" s="41" t="s">
        <v>148</v>
      </c>
      <c r="C135" s="41" t="s">
        <v>148</v>
      </c>
      <c r="D135" s="41" t="s">
        <v>148</v>
      </c>
      <c r="E135" s="41" t="s">
        <v>148</v>
      </c>
      <c r="F135" s="41">
        <v>4.28</v>
      </c>
      <c r="G135" s="41">
        <v>4.6500000000000004</v>
      </c>
      <c r="H135" s="83"/>
    </row>
    <row r="136" spans="1:8" ht="11.25" customHeight="1">
      <c r="A136" s="24">
        <v>37799</v>
      </c>
      <c r="B136" s="41" t="s">
        <v>148</v>
      </c>
      <c r="C136" s="41" t="s">
        <v>148</v>
      </c>
      <c r="D136" s="41" t="s">
        <v>148</v>
      </c>
      <c r="E136" s="41" t="s">
        <v>148</v>
      </c>
      <c r="F136" s="41">
        <v>4.2699999999999996</v>
      </c>
      <c r="G136" s="41">
        <v>4.6100000000000003</v>
      </c>
      <c r="H136" s="83"/>
    </row>
    <row r="137" spans="1:8" ht="11.25" customHeight="1">
      <c r="A137" s="24">
        <v>37806</v>
      </c>
      <c r="B137" s="41" t="s">
        <v>148</v>
      </c>
      <c r="C137" s="41" t="s">
        <v>148</v>
      </c>
      <c r="D137" s="41" t="s">
        <v>148</v>
      </c>
      <c r="E137" s="41" t="s">
        <v>148</v>
      </c>
      <c r="F137" s="41">
        <v>4.25</v>
      </c>
      <c r="G137" s="41">
        <v>4.59</v>
      </c>
      <c r="H137" s="83"/>
    </row>
    <row r="138" spans="1:8" ht="11.25" customHeight="1">
      <c r="A138" s="24">
        <v>37813</v>
      </c>
      <c r="B138" s="41" t="s">
        <v>148</v>
      </c>
      <c r="C138" s="41" t="s">
        <v>148</v>
      </c>
      <c r="D138" s="41" t="s">
        <v>148</v>
      </c>
      <c r="E138" s="41" t="s">
        <v>148</v>
      </c>
      <c r="F138" s="41">
        <v>4.2300000000000004</v>
      </c>
      <c r="G138" s="41">
        <v>4.6100000000000003</v>
      </c>
      <c r="H138" s="83"/>
    </row>
    <row r="139" spans="1:8" ht="11.25" customHeight="1">
      <c r="A139" s="24">
        <v>37820</v>
      </c>
      <c r="B139" s="41" t="s">
        <v>148</v>
      </c>
      <c r="C139" s="41" t="s">
        <v>148</v>
      </c>
      <c r="D139" s="41" t="s">
        <v>148</v>
      </c>
      <c r="E139" s="41" t="s">
        <v>148</v>
      </c>
      <c r="F139" s="41">
        <v>4.2</v>
      </c>
      <c r="G139" s="41">
        <v>4.6100000000000003</v>
      </c>
      <c r="H139" s="83"/>
    </row>
    <row r="140" spans="1:8" ht="11.25" customHeight="1">
      <c r="A140" s="24">
        <v>37827</v>
      </c>
      <c r="B140" s="41" t="s">
        <v>148</v>
      </c>
      <c r="C140" s="41" t="s">
        <v>148</v>
      </c>
      <c r="D140" s="41" t="s">
        <v>148</v>
      </c>
      <c r="E140" s="41" t="s">
        <v>148</v>
      </c>
      <c r="F140" s="41">
        <v>4.18</v>
      </c>
      <c r="G140" s="41">
        <v>4.5999999999999996</v>
      </c>
      <c r="H140" s="83"/>
    </row>
    <row r="141" spans="1:8" ht="11.25" customHeight="1">
      <c r="A141" s="24">
        <v>37834</v>
      </c>
      <c r="B141" s="41" t="s">
        <v>148</v>
      </c>
      <c r="C141" s="41" t="s">
        <v>148</v>
      </c>
      <c r="D141" s="41" t="s">
        <v>148</v>
      </c>
      <c r="E141" s="41" t="s">
        <v>148</v>
      </c>
      <c r="F141" s="41">
        <v>4.1500000000000004</v>
      </c>
      <c r="G141" s="41">
        <v>4.57</v>
      </c>
      <c r="H141" s="83"/>
    </row>
    <row r="142" spans="1:8" ht="11.25" customHeight="1">
      <c r="A142" s="24">
        <v>37841</v>
      </c>
      <c r="B142" s="41" t="s">
        <v>148</v>
      </c>
      <c r="C142" s="41" t="s">
        <v>148</v>
      </c>
      <c r="D142" s="41" t="s">
        <v>148</v>
      </c>
      <c r="E142" s="41" t="s">
        <v>148</v>
      </c>
      <c r="F142" s="41">
        <v>4.1100000000000003</v>
      </c>
      <c r="G142" s="41">
        <v>4.47</v>
      </c>
      <c r="H142" s="83"/>
    </row>
    <row r="143" spans="1:8" ht="11.25" customHeight="1">
      <c r="A143" s="24">
        <v>37848</v>
      </c>
      <c r="B143" s="41" t="s">
        <v>148</v>
      </c>
      <c r="C143" s="41" t="s">
        <v>148</v>
      </c>
      <c r="D143" s="41" t="s">
        <v>148</v>
      </c>
      <c r="E143" s="41" t="s">
        <v>148</v>
      </c>
      <c r="F143" s="41">
        <v>4.08</v>
      </c>
      <c r="G143" s="41">
        <v>4.43</v>
      </c>
      <c r="H143" s="83"/>
    </row>
    <row r="144" spans="1:8" ht="11.25" customHeight="1">
      <c r="A144" s="24">
        <v>37855</v>
      </c>
      <c r="B144" s="41" t="s">
        <v>148</v>
      </c>
      <c r="C144" s="41" t="s">
        <v>148</v>
      </c>
      <c r="D144" s="41" t="s">
        <v>148</v>
      </c>
      <c r="E144" s="41" t="s">
        <v>148</v>
      </c>
      <c r="F144" s="41">
        <v>3.97</v>
      </c>
      <c r="G144" s="41">
        <v>4.43</v>
      </c>
      <c r="H144" s="83"/>
    </row>
    <row r="145" spans="1:8" ht="11.25" customHeight="1">
      <c r="A145" s="24">
        <v>37862</v>
      </c>
      <c r="B145" s="41" t="s">
        <v>148</v>
      </c>
      <c r="C145" s="41" t="s">
        <v>148</v>
      </c>
      <c r="D145" s="41" t="s">
        <v>148</v>
      </c>
      <c r="E145" s="41" t="s">
        <v>148</v>
      </c>
      <c r="F145" s="41">
        <v>4.03</v>
      </c>
      <c r="G145" s="41">
        <v>4.45</v>
      </c>
      <c r="H145" s="83"/>
    </row>
    <row r="146" spans="1:8" ht="11.25" customHeight="1">
      <c r="A146" s="24">
        <v>37869</v>
      </c>
      <c r="B146" s="41" t="s">
        <v>148</v>
      </c>
      <c r="C146" s="41" t="s">
        <v>148</v>
      </c>
      <c r="D146" s="41" t="s">
        <v>148</v>
      </c>
      <c r="E146" s="41" t="s">
        <v>148</v>
      </c>
      <c r="F146" s="41">
        <v>4.01</v>
      </c>
      <c r="G146" s="41">
        <v>4.4800000000000004</v>
      </c>
      <c r="H146" s="83"/>
    </row>
    <row r="147" spans="1:8" ht="11.25" customHeight="1">
      <c r="A147" s="24">
        <v>37876</v>
      </c>
      <c r="B147" s="41" t="s">
        <v>148</v>
      </c>
      <c r="C147" s="41" t="s">
        <v>148</v>
      </c>
      <c r="D147" s="41" t="s">
        <v>148</v>
      </c>
      <c r="E147" s="41" t="s">
        <v>148</v>
      </c>
      <c r="F147" s="41">
        <v>4.04</v>
      </c>
      <c r="G147" s="41">
        <v>4.42</v>
      </c>
      <c r="H147" s="83"/>
    </row>
    <row r="148" spans="1:8" ht="11.25" customHeight="1">
      <c r="A148" s="24">
        <v>37883</v>
      </c>
      <c r="B148" s="41" t="s">
        <v>148</v>
      </c>
      <c r="C148" s="41" t="s">
        <v>148</v>
      </c>
      <c r="D148" s="41" t="s">
        <v>148</v>
      </c>
      <c r="E148" s="41" t="s">
        <v>148</v>
      </c>
      <c r="F148" s="41">
        <v>4.1500000000000004</v>
      </c>
      <c r="G148" s="41">
        <v>4.3899999999999997</v>
      </c>
      <c r="H148" s="83"/>
    </row>
    <row r="149" spans="1:8" ht="11.25" customHeight="1">
      <c r="A149" s="24">
        <v>37890</v>
      </c>
      <c r="B149" s="41" t="s">
        <v>148</v>
      </c>
      <c r="C149" s="41" t="s">
        <v>148</v>
      </c>
      <c r="D149" s="41" t="s">
        <v>148</v>
      </c>
      <c r="E149" s="41" t="s">
        <v>148</v>
      </c>
      <c r="F149" s="41">
        <v>4.2</v>
      </c>
      <c r="G149" s="41">
        <v>4.41</v>
      </c>
      <c r="H149" s="83"/>
    </row>
    <row r="150" spans="1:8" ht="11.25" customHeight="1">
      <c r="A150" s="24">
        <v>37897</v>
      </c>
      <c r="B150" s="41" t="s">
        <v>148</v>
      </c>
      <c r="C150" s="41" t="s">
        <v>148</v>
      </c>
      <c r="D150" s="41" t="s">
        <v>148</v>
      </c>
      <c r="E150" s="41" t="s">
        <v>148</v>
      </c>
      <c r="F150" s="41">
        <v>4.2300000000000004</v>
      </c>
      <c r="G150" s="41">
        <v>4.53</v>
      </c>
      <c r="H150" s="83"/>
    </row>
    <row r="151" spans="1:8" ht="11.25" customHeight="1">
      <c r="A151" s="24">
        <v>37904</v>
      </c>
      <c r="B151" s="41" t="s">
        <v>148</v>
      </c>
      <c r="C151" s="41" t="s">
        <v>148</v>
      </c>
      <c r="D151" s="41" t="s">
        <v>148</v>
      </c>
      <c r="E151" s="41" t="s">
        <v>148</v>
      </c>
      <c r="F151" s="41">
        <v>4.1900000000000004</v>
      </c>
      <c r="G151" s="41">
        <v>4.4800000000000004</v>
      </c>
      <c r="H151" s="83"/>
    </row>
    <row r="152" spans="1:8" ht="11.25" customHeight="1">
      <c r="A152" s="24">
        <v>37911</v>
      </c>
      <c r="B152" s="41" t="s">
        <v>148</v>
      </c>
      <c r="C152" s="41" t="s">
        <v>148</v>
      </c>
      <c r="D152" s="41" t="s">
        <v>148</v>
      </c>
      <c r="E152" s="41" t="s">
        <v>148</v>
      </c>
      <c r="F152" s="41">
        <v>4.24</v>
      </c>
      <c r="G152" s="41">
        <v>4.51</v>
      </c>
      <c r="H152" s="83"/>
    </row>
    <row r="153" spans="1:8" ht="11.25" customHeight="1">
      <c r="A153" s="24">
        <v>37918</v>
      </c>
      <c r="B153" s="41" t="s">
        <v>148</v>
      </c>
      <c r="C153" s="41" t="s">
        <v>148</v>
      </c>
      <c r="D153" s="41" t="s">
        <v>148</v>
      </c>
      <c r="E153" s="41" t="s">
        <v>148</v>
      </c>
      <c r="F153" s="41">
        <v>4.26</v>
      </c>
      <c r="G153" s="41">
        <v>4.54</v>
      </c>
      <c r="H153" s="83"/>
    </row>
    <row r="154" spans="1:8" ht="11.25" customHeight="1">
      <c r="A154" s="24">
        <v>37925</v>
      </c>
      <c r="B154" s="41" t="s">
        <v>148</v>
      </c>
      <c r="C154" s="41" t="s">
        <v>148</v>
      </c>
      <c r="D154" s="41" t="s">
        <v>148</v>
      </c>
      <c r="E154" s="41" t="s">
        <v>148</v>
      </c>
      <c r="F154" s="41">
        <v>4.24</v>
      </c>
      <c r="G154" s="41">
        <v>4.58</v>
      </c>
      <c r="H154" s="83"/>
    </row>
    <row r="155" spans="1:8" ht="11.25" customHeight="1">
      <c r="A155" s="24">
        <v>37932</v>
      </c>
      <c r="B155" s="41" t="s">
        <v>148</v>
      </c>
      <c r="C155" s="41" t="s">
        <v>148</v>
      </c>
      <c r="D155" s="41" t="s">
        <v>148</v>
      </c>
      <c r="E155" s="41" t="s">
        <v>148</v>
      </c>
      <c r="F155" s="41">
        <v>4.1900000000000004</v>
      </c>
      <c r="G155" s="41">
        <v>4.55</v>
      </c>
      <c r="H155" s="83"/>
    </row>
    <row r="156" spans="1:8" ht="11.25" customHeight="1">
      <c r="A156" s="24">
        <v>37939</v>
      </c>
      <c r="B156" s="41" t="s">
        <v>148</v>
      </c>
      <c r="C156" s="41" t="s">
        <v>148</v>
      </c>
      <c r="D156" s="41" t="s">
        <v>148</v>
      </c>
      <c r="E156" s="41" t="s">
        <v>148</v>
      </c>
      <c r="F156" s="41">
        <v>4.21</v>
      </c>
      <c r="G156" s="41">
        <v>4.59</v>
      </c>
      <c r="H156" s="83"/>
    </row>
    <row r="157" spans="1:8" ht="11.25" customHeight="1">
      <c r="A157" s="24">
        <v>37946</v>
      </c>
      <c r="B157" s="41" t="s">
        <v>148</v>
      </c>
      <c r="C157" s="41" t="s">
        <v>148</v>
      </c>
      <c r="D157" s="41" t="s">
        <v>148</v>
      </c>
      <c r="E157" s="41" t="s">
        <v>148</v>
      </c>
      <c r="F157" s="41">
        <v>4.2</v>
      </c>
      <c r="G157" s="41">
        <v>4.5599999999999996</v>
      </c>
      <c r="H157" s="83"/>
    </row>
    <row r="158" spans="1:8" ht="11.25" customHeight="1">
      <c r="A158" s="24">
        <v>37953</v>
      </c>
      <c r="B158" s="41" t="s">
        <v>148</v>
      </c>
      <c r="C158" s="41" t="s">
        <v>148</v>
      </c>
      <c r="D158" s="41" t="s">
        <v>148</v>
      </c>
      <c r="E158" s="41" t="s">
        <v>148</v>
      </c>
      <c r="F158" s="41">
        <v>4.26</v>
      </c>
      <c r="G158" s="41">
        <v>4.6100000000000003</v>
      </c>
      <c r="H158" s="83"/>
    </row>
    <row r="159" spans="1:8" ht="11.25" customHeight="1">
      <c r="A159" s="24">
        <v>37960</v>
      </c>
      <c r="B159" s="41" t="s">
        <v>148</v>
      </c>
      <c r="C159" s="41" t="s">
        <v>148</v>
      </c>
      <c r="D159" s="41" t="s">
        <v>148</v>
      </c>
      <c r="E159" s="41" t="s">
        <v>148</v>
      </c>
      <c r="F159" s="41">
        <v>4.3</v>
      </c>
      <c r="G159" s="41">
        <v>4.66</v>
      </c>
      <c r="H159" s="83"/>
    </row>
    <row r="160" spans="1:8" ht="11.25" customHeight="1">
      <c r="A160" s="24">
        <v>37967</v>
      </c>
      <c r="B160" s="41" t="s">
        <v>148</v>
      </c>
      <c r="C160" s="41" t="s">
        <v>148</v>
      </c>
      <c r="D160" s="41" t="s">
        <v>148</v>
      </c>
      <c r="E160" s="41" t="s">
        <v>148</v>
      </c>
      <c r="F160" s="41">
        <v>4.32</v>
      </c>
      <c r="G160" s="41">
        <v>4.63</v>
      </c>
      <c r="H160" s="83"/>
    </row>
    <row r="161" spans="1:8" ht="11.25" customHeight="1">
      <c r="A161" s="24">
        <v>37974</v>
      </c>
      <c r="B161" s="41" t="s">
        <v>148</v>
      </c>
      <c r="C161" s="41" t="s">
        <v>148</v>
      </c>
      <c r="D161" s="41" t="s">
        <v>148</v>
      </c>
      <c r="E161" s="41" t="s">
        <v>148</v>
      </c>
      <c r="F161" s="41">
        <v>4.32</v>
      </c>
      <c r="G161" s="41">
        <v>4.6100000000000003</v>
      </c>
      <c r="H161" s="83"/>
    </row>
    <row r="162" spans="1:8" ht="11.25" customHeight="1">
      <c r="A162" s="24">
        <v>37981</v>
      </c>
      <c r="B162" s="41" t="s">
        <v>148</v>
      </c>
      <c r="C162" s="41" t="s">
        <v>148</v>
      </c>
      <c r="D162" s="41" t="s">
        <v>148</v>
      </c>
      <c r="E162" s="41" t="s">
        <v>148</v>
      </c>
      <c r="F162" s="41">
        <v>4.3099999999999996</v>
      </c>
      <c r="G162" s="41">
        <v>4.5999999999999996</v>
      </c>
      <c r="H162" s="83"/>
    </row>
    <row r="163" spans="1:8" ht="11.25" customHeight="1">
      <c r="A163" s="24">
        <v>37988</v>
      </c>
      <c r="B163" s="41" t="s">
        <v>148</v>
      </c>
      <c r="C163" s="41" t="s">
        <v>148</v>
      </c>
      <c r="D163" s="41" t="s">
        <v>148</v>
      </c>
      <c r="E163" s="41" t="s">
        <v>148</v>
      </c>
      <c r="F163" s="41">
        <v>4.32</v>
      </c>
      <c r="G163" s="41">
        <v>4.5999999999999996</v>
      </c>
      <c r="H163" s="83"/>
    </row>
    <row r="164" spans="1:8" ht="11.25" customHeight="1">
      <c r="A164" s="24">
        <v>37995</v>
      </c>
      <c r="B164" s="41" t="s">
        <v>148</v>
      </c>
      <c r="C164" s="41" t="s">
        <v>148</v>
      </c>
      <c r="D164" s="41" t="s">
        <v>148</v>
      </c>
      <c r="E164" s="41" t="s">
        <v>148</v>
      </c>
      <c r="F164" s="41">
        <v>4.22</v>
      </c>
      <c r="G164" s="41">
        <v>4.72</v>
      </c>
      <c r="H164" s="83"/>
    </row>
    <row r="165" spans="1:8" ht="11.25" customHeight="1">
      <c r="A165" s="24">
        <v>38002</v>
      </c>
      <c r="B165" s="41" t="s">
        <v>148</v>
      </c>
      <c r="C165" s="41" t="s">
        <v>148</v>
      </c>
      <c r="D165" s="41" t="s">
        <v>148</v>
      </c>
      <c r="E165" s="41" t="s">
        <v>148</v>
      </c>
      <c r="F165" s="41">
        <v>4.29</v>
      </c>
      <c r="G165" s="41">
        <v>4.74</v>
      </c>
      <c r="H165" s="83"/>
    </row>
    <row r="166" spans="1:8" ht="11.25" customHeight="1">
      <c r="A166" s="24">
        <v>38009</v>
      </c>
      <c r="B166" s="41" t="s">
        <v>148</v>
      </c>
      <c r="C166" s="41" t="s">
        <v>148</v>
      </c>
      <c r="D166" s="41" t="s">
        <v>148</v>
      </c>
      <c r="E166" s="41" t="s">
        <v>148</v>
      </c>
      <c r="F166" s="41">
        <v>4.32</v>
      </c>
      <c r="G166" s="41">
        <v>4.75</v>
      </c>
      <c r="H166" s="83"/>
    </row>
    <row r="167" spans="1:8" ht="11.25" customHeight="1">
      <c r="A167" s="24">
        <v>38016</v>
      </c>
      <c r="B167" s="41" t="s">
        <v>148</v>
      </c>
      <c r="C167" s="41" t="s">
        <v>148</v>
      </c>
      <c r="D167" s="41" t="s">
        <v>148</v>
      </c>
      <c r="E167" s="41" t="s">
        <v>148</v>
      </c>
      <c r="F167" s="41">
        <v>4.37</v>
      </c>
      <c r="G167" s="41">
        <v>4.7300000000000004</v>
      </c>
      <c r="H167" s="83"/>
    </row>
    <row r="168" spans="1:8" ht="11.25" customHeight="1">
      <c r="A168" s="24">
        <v>38023</v>
      </c>
      <c r="B168" s="41" t="s">
        <v>148</v>
      </c>
      <c r="C168" s="41" t="s">
        <v>148</v>
      </c>
      <c r="D168" s="41" t="s">
        <v>148</v>
      </c>
      <c r="E168" s="41" t="s">
        <v>148</v>
      </c>
      <c r="F168" s="41">
        <v>4.32</v>
      </c>
      <c r="G168" s="41">
        <v>4.7300000000000004</v>
      </c>
      <c r="H168" s="83"/>
    </row>
    <row r="169" spans="1:8" ht="11.25" customHeight="1">
      <c r="A169" s="24">
        <v>38030</v>
      </c>
      <c r="B169" s="41" t="s">
        <v>148</v>
      </c>
      <c r="C169" s="41" t="s">
        <v>148</v>
      </c>
      <c r="D169" s="41" t="s">
        <v>148</v>
      </c>
      <c r="E169" s="41" t="s">
        <v>148</v>
      </c>
      <c r="F169" s="41">
        <v>4.2</v>
      </c>
      <c r="G169" s="41">
        <v>4.6399999999999997</v>
      </c>
      <c r="H169" s="83"/>
    </row>
    <row r="170" spans="1:8" ht="11.25" customHeight="1">
      <c r="A170" s="24">
        <v>38037</v>
      </c>
      <c r="B170" s="41" t="s">
        <v>148</v>
      </c>
      <c r="C170" s="41" t="s">
        <v>148</v>
      </c>
      <c r="D170" s="41" t="s">
        <v>148</v>
      </c>
      <c r="E170" s="41" t="s">
        <v>148</v>
      </c>
      <c r="F170" s="41">
        <v>4.09</v>
      </c>
      <c r="G170" s="41">
        <v>4.57</v>
      </c>
      <c r="H170" s="83"/>
    </row>
    <row r="171" spans="1:8" ht="11.25" customHeight="1">
      <c r="A171" s="24">
        <v>38044</v>
      </c>
      <c r="B171" s="41" t="s">
        <v>148</v>
      </c>
      <c r="C171" s="41" t="s">
        <v>148</v>
      </c>
      <c r="D171" s="41" t="s">
        <v>148</v>
      </c>
      <c r="E171" s="41" t="s">
        <v>148</v>
      </c>
      <c r="F171" s="41">
        <v>4.0999999999999996</v>
      </c>
      <c r="G171" s="41">
        <v>4.57</v>
      </c>
      <c r="H171" s="83"/>
    </row>
    <row r="172" spans="1:8" ht="11.25" customHeight="1">
      <c r="A172" s="24">
        <v>38051</v>
      </c>
      <c r="B172" s="41" t="s">
        <v>148</v>
      </c>
      <c r="C172" s="41" t="s">
        <v>148</v>
      </c>
      <c r="D172" s="41" t="s">
        <v>148</v>
      </c>
      <c r="E172" s="41" t="s">
        <v>148</v>
      </c>
      <c r="F172" s="41">
        <v>3.96</v>
      </c>
      <c r="G172" s="41">
        <v>4.46</v>
      </c>
      <c r="H172" s="83"/>
    </row>
    <row r="173" spans="1:8" ht="11.25" customHeight="1">
      <c r="A173" s="24">
        <v>38058</v>
      </c>
      <c r="B173" s="41" t="s">
        <v>148</v>
      </c>
      <c r="C173" s="41" t="s">
        <v>148</v>
      </c>
      <c r="D173" s="41" t="s">
        <v>148</v>
      </c>
      <c r="E173" s="41" t="s">
        <v>148</v>
      </c>
      <c r="F173" s="41">
        <v>3.95</v>
      </c>
      <c r="G173" s="41">
        <v>4.3499999999999996</v>
      </c>
      <c r="H173" s="83"/>
    </row>
    <row r="174" spans="1:8" ht="11.25" customHeight="1">
      <c r="A174" s="24">
        <v>38065</v>
      </c>
      <c r="B174" s="41" t="s">
        <v>148</v>
      </c>
      <c r="C174" s="41" t="s">
        <v>148</v>
      </c>
      <c r="D174" s="41" t="s">
        <v>148</v>
      </c>
      <c r="E174" s="41" t="s">
        <v>148</v>
      </c>
      <c r="F174" s="41">
        <v>3.97</v>
      </c>
      <c r="G174" s="41">
        <v>4.4000000000000004</v>
      </c>
      <c r="H174" s="83"/>
    </row>
    <row r="175" spans="1:8" ht="11.25" customHeight="1">
      <c r="A175" s="24">
        <v>38072</v>
      </c>
      <c r="B175" s="41" t="s">
        <v>148</v>
      </c>
      <c r="C175" s="41" t="s">
        <v>148</v>
      </c>
      <c r="D175" s="41" t="s">
        <v>148</v>
      </c>
      <c r="E175" s="41" t="s">
        <v>148</v>
      </c>
      <c r="F175" s="41">
        <v>3.93</v>
      </c>
      <c r="G175" s="41">
        <v>4.3899999999999997</v>
      </c>
      <c r="H175" s="83"/>
    </row>
    <row r="176" spans="1:8" ht="11.25" customHeight="1">
      <c r="A176" s="24">
        <v>38079</v>
      </c>
      <c r="B176" s="41" t="s">
        <v>148</v>
      </c>
      <c r="C176" s="41" t="s">
        <v>148</v>
      </c>
      <c r="D176" s="41" t="s">
        <v>148</v>
      </c>
      <c r="E176" s="41" t="s">
        <v>148</v>
      </c>
      <c r="F176" s="41">
        <v>3.77</v>
      </c>
      <c r="G176" s="41">
        <v>4.32</v>
      </c>
      <c r="H176" s="83"/>
    </row>
    <row r="177" spans="1:8" ht="11.25" customHeight="1">
      <c r="A177" s="24">
        <v>38086</v>
      </c>
      <c r="B177" s="41" t="s">
        <v>148</v>
      </c>
      <c r="C177" s="41" t="s">
        <v>148</v>
      </c>
      <c r="D177" s="41" t="s">
        <v>148</v>
      </c>
      <c r="E177" s="41" t="s">
        <v>148</v>
      </c>
      <c r="F177" s="41">
        <v>3.67</v>
      </c>
      <c r="G177" s="41">
        <v>4.2300000000000004</v>
      </c>
      <c r="H177" s="83"/>
    </row>
    <row r="178" spans="1:8" ht="11.25" customHeight="1">
      <c r="A178" s="24">
        <v>38093</v>
      </c>
      <c r="B178" s="41" t="s">
        <v>148</v>
      </c>
      <c r="C178" s="41" t="s">
        <v>148</v>
      </c>
      <c r="D178" s="41" t="s">
        <v>148</v>
      </c>
      <c r="E178" s="41" t="s">
        <v>148</v>
      </c>
      <c r="F178" s="41">
        <v>3.75</v>
      </c>
      <c r="G178" s="41">
        <v>4.22</v>
      </c>
      <c r="H178" s="83"/>
    </row>
    <row r="179" spans="1:8" ht="11.25" customHeight="1">
      <c r="A179" s="24">
        <v>38100</v>
      </c>
      <c r="B179" s="41" t="s">
        <v>148</v>
      </c>
      <c r="C179" s="41" t="s">
        <v>148</v>
      </c>
      <c r="D179" s="41" t="s">
        <v>148</v>
      </c>
      <c r="E179" s="41" t="s">
        <v>148</v>
      </c>
      <c r="F179" s="41">
        <v>3.65</v>
      </c>
      <c r="G179" s="41">
        <v>4.1100000000000003</v>
      </c>
      <c r="H179" s="83"/>
    </row>
    <row r="180" spans="1:8" ht="11.25" customHeight="1">
      <c r="A180" s="24">
        <v>38107</v>
      </c>
      <c r="B180" s="41" t="s">
        <v>148</v>
      </c>
      <c r="C180" s="41" t="s">
        <v>148</v>
      </c>
      <c r="D180" s="41" t="s">
        <v>148</v>
      </c>
      <c r="E180" s="41" t="s">
        <v>148</v>
      </c>
      <c r="F180" s="41">
        <v>3.68</v>
      </c>
      <c r="G180" s="41">
        <v>4.0999999999999996</v>
      </c>
      <c r="H180" s="83"/>
    </row>
    <row r="181" spans="1:8" ht="11.25" customHeight="1">
      <c r="A181" s="24">
        <v>38114</v>
      </c>
      <c r="B181" s="41" t="s">
        <v>148</v>
      </c>
      <c r="C181" s="41" t="s">
        <v>148</v>
      </c>
      <c r="D181" s="41" t="s">
        <v>148</v>
      </c>
      <c r="E181" s="41" t="s">
        <v>148</v>
      </c>
      <c r="F181" s="41">
        <v>3.87</v>
      </c>
      <c r="G181" s="41">
        <v>4.29</v>
      </c>
      <c r="H181" s="83"/>
    </row>
    <row r="182" spans="1:8" ht="11.25" customHeight="1">
      <c r="A182" s="24">
        <v>38121</v>
      </c>
      <c r="B182" s="41" t="s">
        <v>148</v>
      </c>
      <c r="C182" s="41" t="s">
        <v>148</v>
      </c>
      <c r="D182" s="41" t="s">
        <v>148</v>
      </c>
      <c r="E182" s="41" t="s">
        <v>148</v>
      </c>
      <c r="F182" s="41">
        <v>3.9</v>
      </c>
      <c r="G182" s="41">
        <v>4.25</v>
      </c>
      <c r="H182" s="83"/>
    </row>
    <row r="183" spans="1:8" ht="11.25" customHeight="1">
      <c r="A183" s="24">
        <v>38128</v>
      </c>
      <c r="B183" s="41" t="s">
        <v>148</v>
      </c>
      <c r="C183" s="41" t="s">
        <v>148</v>
      </c>
      <c r="D183" s="41" t="s">
        <v>148</v>
      </c>
      <c r="E183" s="41" t="s">
        <v>148</v>
      </c>
      <c r="F183" s="41">
        <v>3.91</v>
      </c>
      <c r="G183" s="41">
        <v>4.25</v>
      </c>
      <c r="H183" s="83"/>
    </row>
    <row r="184" spans="1:8" ht="11.25" customHeight="1">
      <c r="A184" s="24">
        <v>38135</v>
      </c>
      <c r="B184" s="41" t="s">
        <v>148</v>
      </c>
      <c r="C184" s="41" t="s">
        <v>148</v>
      </c>
      <c r="D184" s="41" t="s">
        <v>148</v>
      </c>
      <c r="E184" s="41" t="s">
        <v>148</v>
      </c>
      <c r="F184" s="41">
        <v>4.03</v>
      </c>
      <c r="G184" s="41">
        <v>4.34</v>
      </c>
      <c r="H184" s="83"/>
    </row>
    <row r="185" spans="1:8" ht="11.25" customHeight="1">
      <c r="A185" s="24">
        <v>38142</v>
      </c>
      <c r="B185" s="41" t="s">
        <v>148</v>
      </c>
      <c r="C185" s="41" t="s">
        <v>148</v>
      </c>
      <c r="D185" s="41" t="s">
        <v>148</v>
      </c>
      <c r="E185" s="41" t="s">
        <v>148</v>
      </c>
      <c r="F185" s="41">
        <v>4.2300000000000004</v>
      </c>
      <c r="G185" s="41">
        <v>4.49</v>
      </c>
      <c r="H185" s="83"/>
    </row>
    <row r="186" spans="1:8" ht="11.25" customHeight="1">
      <c r="A186" s="24">
        <v>38149</v>
      </c>
      <c r="B186" s="41" t="s">
        <v>148</v>
      </c>
      <c r="C186" s="41" t="s">
        <v>148</v>
      </c>
      <c r="D186" s="41" t="s">
        <v>148</v>
      </c>
      <c r="E186" s="41" t="s">
        <v>148</v>
      </c>
      <c r="F186" s="41">
        <v>4.12</v>
      </c>
      <c r="G186" s="41">
        <v>4.42</v>
      </c>
      <c r="H186" s="83"/>
    </row>
    <row r="187" spans="1:8" ht="11.25" customHeight="1">
      <c r="A187" s="24">
        <v>38156</v>
      </c>
      <c r="B187" s="41" t="s">
        <v>148</v>
      </c>
      <c r="C187" s="41" t="s">
        <v>148</v>
      </c>
      <c r="D187" s="41" t="s">
        <v>148</v>
      </c>
      <c r="E187" s="41" t="s">
        <v>148</v>
      </c>
      <c r="F187" s="41">
        <v>4.0999999999999996</v>
      </c>
      <c r="G187" s="41">
        <v>4.28</v>
      </c>
      <c r="H187" s="83"/>
    </row>
    <row r="188" spans="1:8" ht="11.25" customHeight="1">
      <c r="A188" s="24">
        <v>38163</v>
      </c>
      <c r="B188" s="41" t="s">
        <v>148</v>
      </c>
      <c r="C188" s="41" t="s">
        <v>148</v>
      </c>
      <c r="D188" s="41" t="s">
        <v>148</v>
      </c>
      <c r="E188" s="41" t="s">
        <v>148</v>
      </c>
      <c r="F188" s="41">
        <v>3.97</v>
      </c>
      <c r="G188" s="41">
        <v>4.2300000000000004</v>
      </c>
      <c r="H188" s="83"/>
    </row>
    <row r="189" spans="1:8" ht="11.25" customHeight="1">
      <c r="A189" s="24">
        <v>38170</v>
      </c>
      <c r="B189" s="41" t="s">
        <v>148</v>
      </c>
      <c r="C189" s="41" t="s">
        <v>148</v>
      </c>
      <c r="D189" s="41" t="s">
        <v>148</v>
      </c>
      <c r="E189" s="41" t="s">
        <v>148</v>
      </c>
      <c r="F189" s="41">
        <v>4.0199999999999996</v>
      </c>
      <c r="G189" s="41">
        <v>4.6500000000000004</v>
      </c>
      <c r="H189" s="83"/>
    </row>
    <row r="190" spans="1:8" ht="11.25" customHeight="1">
      <c r="A190" s="24">
        <v>38177</v>
      </c>
      <c r="B190" s="41" t="s">
        <v>148</v>
      </c>
      <c r="C190" s="41">
        <v>3.96</v>
      </c>
      <c r="D190" s="41">
        <v>3.87</v>
      </c>
      <c r="E190" s="41">
        <v>3.86</v>
      </c>
      <c r="F190" s="41">
        <v>3.92</v>
      </c>
      <c r="G190" s="41" t="s">
        <v>148</v>
      </c>
      <c r="H190" s="83"/>
    </row>
    <row r="191" spans="1:8" ht="11.25" customHeight="1">
      <c r="A191" s="24">
        <v>38184</v>
      </c>
      <c r="B191" s="41" t="s">
        <v>148</v>
      </c>
      <c r="C191" s="41">
        <v>3.96</v>
      </c>
      <c r="D191" s="41">
        <v>3.86</v>
      </c>
      <c r="E191" s="41">
        <v>3.84</v>
      </c>
      <c r="F191" s="41">
        <v>3.81</v>
      </c>
      <c r="G191" s="41" t="s">
        <v>148</v>
      </c>
      <c r="H191" s="83"/>
    </row>
    <row r="192" spans="1:8" ht="11.25" customHeight="1">
      <c r="A192" s="24">
        <v>38191</v>
      </c>
      <c r="B192" s="41" t="s">
        <v>148</v>
      </c>
      <c r="C192" s="41">
        <v>3.95</v>
      </c>
      <c r="D192" s="41">
        <v>3.91</v>
      </c>
      <c r="E192" s="41">
        <v>3.88</v>
      </c>
      <c r="F192" s="41">
        <v>3.86</v>
      </c>
      <c r="G192" s="41" t="s">
        <v>148</v>
      </c>
      <c r="H192" s="83"/>
    </row>
    <row r="193" spans="1:8" ht="11.25" customHeight="1">
      <c r="A193" s="24">
        <v>38198</v>
      </c>
      <c r="B193" s="41" t="s">
        <v>148</v>
      </c>
      <c r="C193" s="41">
        <v>3.95</v>
      </c>
      <c r="D193" s="41">
        <v>3.9</v>
      </c>
      <c r="E193" s="41">
        <v>3.83</v>
      </c>
      <c r="F193" s="41">
        <v>3.86</v>
      </c>
      <c r="G193" s="41" t="s">
        <v>148</v>
      </c>
      <c r="H193" s="83"/>
    </row>
    <row r="194" spans="1:8" ht="11.25" customHeight="1">
      <c r="A194" s="24">
        <v>38205</v>
      </c>
      <c r="B194" s="41" t="s">
        <v>148</v>
      </c>
      <c r="C194" s="41">
        <v>3.97</v>
      </c>
      <c r="D194" s="41">
        <v>3.92</v>
      </c>
      <c r="E194" s="41">
        <v>3.86</v>
      </c>
      <c r="F194" s="41">
        <v>3.87</v>
      </c>
      <c r="G194" s="41" t="s">
        <v>148</v>
      </c>
      <c r="H194" s="83"/>
    </row>
    <row r="195" spans="1:8" ht="11.25" customHeight="1">
      <c r="A195" s="24">
        <v>38212</v>
      </c>
      <c r="B195" s="41" t="s">
        <v>148</v>
      </c>
      <c r="C195" s="41">
        <v>3.95</v>
      </c>
      <c r="D195" s="41">
        <v>3.91</v>
      </c>
      <c r="E195" s="41">
        <v>3.85</v>
      </c>
      <c r="F195" s="41">
        <v>3.89</v>
      </c>
      <c r="G195" s="41" t="s">
        <v>148</v>
      </c>
      <c r="H195" s="83"/>
    </row>
    <row r="196" spans="1:8" ht="11.25" customHeight="1">
      <c r="A196" s="24">
        <v>38219</v>
      </c>
      <c r="B196" s="41" t="s">
        <v>148</v>
      </c>
      <c r="C196" s="41">
        <v>3.94</v>
      </c>
      <c r="D196" s="41">
        <v>3.9</v>
      </c>
      <c r="E196" s="41">
        <v>3.84</v>
      </c>
      <c r="F196" s="41">
        <v>3.85</v>
      </c>
      <c r="G196" s="41" t="s">
        <v>148</v>
      </c>
      <c r="H196" s="83"/>
    </row>
    <row r="197" spans="1:8" ht="11.25" customHeight="1">
      <c r="A197" s="24">
        <v>38226</v>
      </c>
      <c r="B197" s="41" t="s">
        <v>148</v>
      </c>
      <c r="C197" s="41">
        <v>3.79</v>
      </c>
      <c r="D197" s="41">
        <v>3.73</v>
      </c>
      <c r="E197" s="41">
        <v>3.65</v>
      </c>
      <c r="F197" s="41">
        <v>3.64</v>
      </c>
      <c r="G197" s="41" t="s">
        <v>148</v>
      </c>
      <c r="H197" s="83"/>
    </row>
    <row r="198" spans="1:8" ht="11.25" customHeight="1">
      <c r="A198" s="24">
        <v>38233</v>
      </c>
      <c r="B198" s="41" t="s">
        <v>148</v>
      </c>
      <c r="C198" s="41">
        <v>3.73</v>
      </c>
      <c r="D198" s="41">
        <v>3.69</v>
      </c>
      <c r="E198" s="41">
        <v>3.64</v>
      </c>
      <c r="F198" s="41">
        <v>3.68</v>
      </c>
      <c r="G198" s="41" t="s">
        <v>148</v>
      </c>
      <c r="H198" s="83"/>
    </row>
    <row r="199" spans="1:8" ht="11.25" customHeight="1">
      <c r="A199" s="24">
        <v>38240</v>
      </c>
      <c r="B199" s="41" t="s">
        <v>148</v>
      </c>
      <c r="C199" s="41">
        <v>3.82</v>
      </c>
      <c r="D199" s="41">
        <v>3.79</v>
      </c>
      <c r="E199" s="41">
        <v>3.76</v>
      </c>
      <c r="F199" s="41">
        <v>3.75</v>
      </c>
      <c r="G199" s="41" t="s">
        <v>148</v>
      </c>
      <c r="H199" s="83"/>
    </row>
    <row r="200" spans="1:8" ht="11.25" customHeight="1">
      <c r="A200" s="24">
        <v>38247</v>
      </c>
      <c r="B200" s="41" t="s">
        <v>148</v>
      </c>
      <c r="C200" s="41">
        <v>3.75</v>
      </c>
      <c r="D200" s="41">
        <v>3.75</v>
      </c>
      <c r="E200" s="41">
        <v>3.69</v>
      </c>
      <c r="F200" s="41">
        <v>3.73</v>
      </c>
      <c r="G200" s="41" t="s">
        <v>148</v>
      </c>
      <c r="H200" s="83"/>
    </row>
    <row r="201" spans="1:8" ht="11.25" customHeight="1">
      <c r="A201" s="24">
        <v>38254</v>
      </c>
      <c r="B201" s="41" t="s">
        <v>148</v>
      </c>
      <c r="C201" s="41">
        <v>3.76</v>
      </c>
      <c r="D201" s="41">
        <v>3.72</v>
      </c>
      <c r="E201" s="41">
        <v>3.67</v>
      </c>
      <c r="F201" s="41">
        <v>3.68</v>
      </c>
      <c r="G201" s="41" t="s">
        <v>148</v>
      </c>
      <c r="H201" s="83"/>
    </row>
    <row r="202" spans="1:8" ht="11.25" customHeight="1">
      <c r="A202" s="24">
        <v>38261</v>
      </c>
      <c r="B202" s="41" t="s">
        <v>148</v>
      </c>
      <c r="C202" s="41">
        <v>3.77</v>
      </c>
      <c r="D202" s="41">
        <v>3.76</v>
      </c>
      <c r="E202" s="41">
        <v>3.7</v>
      </c>
      <c r="F202" s="41">
        <v>3.69</v>
      </c>
      <c r="G202" s="41" t="s">
        <v>148</v>
      </c>
      <c r="H202" s="83"/>
    </row>
    <row r="203" spans="1:8" ht="11.25" customHeight="1">
      <c r="A203" s="24">
        <v>38268</v>
      </c>
      <c r="B203" s="41" t="s">
        <v>148</v>
      </c>
      <c r="C203" s="41">
        <v>3.8</v>
      </c>
      <c r="D203" s="41">
        <v>3.78</v>
      </c>
      <c r="E203" s="41">
        <v>3.74</v>
      </c>
      <c r="F203" s="41">
        <v>3.74</v>
      </c>
      <c r="G203" s="41" t="s">
        <v>148</v>
      </c>
      <c r="H203" s="83"/>
    </row>
    <row r="204" spans="1:8" ht="11.25" customHeight="1">
      <c r="A204" s="24">
        <v>38275</v>
      </c>
      <c r="B204" s="41" t="s">
        <v>148</v>
      </c>
      <c r="C204" s="41">
        <v>3.7</v>
      </c>
      <c r="D204" s="41">
        <v>3.7</v>
      </c>
      <c r="E204" s="41">
        <v>3.69</v>
      </c>
      <c r="F204" s="41">
        <v>3.73</v>
      </c>
      <c r="G204" s="41" t="s">
        <v>148</v>
      </c>
      <c r="H204" s="83"/>
    </row>
    <row r="205" spans="1:8" ht="11.25" customHeight="1">
      <c r="A205" s="24">
        <v>38282</v>
      </c>
      <c r="B205" s="41" t="s">
        <v>148</v>
      </c>
      <c r="C205" s="41">
        <v>3.72</v>
      </c>
      <c r="D205" s="41">
        <v>3.75</v>
      </c>
      <c r="E205" s="41">
        <v>3.73</v>
      </c>
      <c r="F205" s="41">
        <v>3.76</v>
      </c>
      <c r="G205" s="41" t="s">
        <v>148</v>
      </c>
      <c r="H205" s="83"/>
    </row>
    <row r="206" spans="1:8" ht="11.25" customHeight="1">
      <c r="A206" s="24">
        <v>38289</v>
      </c>
      <c r="B206" s="41" t="s">
        <v>148</v>
      </c>
      <c r="C206" s="41">
        <v>3.78</v>
      </c>
      <c r="D206" s="41">
        <v>3.76</v>
      </c>
      <c r="E206" s="41">
        <v>3.68</v>
      </c>
      <c r="F206" s="41">
        <v>3.68</v>
      </c>
      <c r="G206" s="41" t="s">
        <v>148</v>
      </c>
      <c r="H206" s="83"/>
    </row>
    <row r="207" spans="1:8" ht="11.25" customHeight="1">
      <c r="A207" s="24">
        <v>38296</v>
      </c>
      <c r="B207" s="41" t="s">
        <v>148</v>
      </c>
      <c r="C207" s="41">
        <v>3.79</v>
      </c>
      <c r="D207" s="41">
        <v>3.75</v>
      </c>
      <c r="E207" s="41">
        <v>3.71</v>
      </c>
      <c r="F207" s="41">
        <v>3.76</v>
      </c>
      <c r="G207" s="41" t="s">
        <v>148</v>
      </c>
      <c r="H207" s="83"/>
    </row>
    <row r="208" spans="1:8" ht="11.25" customHeight="1">
      <c r="A208" s="24">
        <v>38303</v>
      </c>
      <c r="B208" s="41" t="s">
        <v>148</v>
      </c>
      <c r="C208" s="41">
        <v>3.78</v>
      </c>
      <c r="D208" s="41">
        <v>3.72</v>
      </c>
      <c r="E208" s="41">
        <v>3.67</v>
      </c>
      <c r="F208" s="41">
        <v>3.74</v>
      </c>
      <c r="G208" s="41" t="s">
        <v>148</v>
      </c>
      <c r="H208" s="83"/>
    </row>
    <row r="209" spans="1:8" ht="11.25" customHeight="1">
      <c r="A209" s="24">
        <v>38310</v>
      </c>
      <c r="B209" s="41">
        <v>3.77</v>
      </c>
      <c r="C209" s="41">
        <v>3.68</v>
      </c>
      <c r="D209" s="41">
        <v>3.64</v>
      </c>
      <c r="E209" s="41">
        <v>3.58</v>
      </c>
      <c r="F209" s="41">
        <v>3.65</v>
      </c>
      <c r="G209" s="41" t="s">
        <v>148</v>
      </c>
      <c r="H209" s="83"/>
    </row>
    <row r="210" spans="1:8" ht="11.25" customHeight="1">
      <c r="A210" s="24">
        <v>38317</v>
      </c>
      <c r="B210" s="41">
        <v>3.48</v>
      </c>
      <c r="C210" s="41">
        <v>3.63</v>
      </c>
      <c r="D210" s="41">
        <v>3.59</v>
      </c>
      <c r="E210" s="41">
        <v>3.5</v>
      </c>
      <c r="F210" s="41">
        <v>3.56</v>
      </c>
      <c r="G210" s="41" t="s">
        <v>148</v>
      </c>
      <c r="H210" s="83"/>
    </row>
    <row r="211" spans="1:8" ht="11.25" customHeight="1">
      <c r="A211" s="24">
        <v>38324</v>
      </c>
      <c r="B211" s="41">
        <v>3.48</v>
      </c>
      <c r="C211" s="41">
        <v>3.71</v>
      </c>
      <c r="D211" s="41">
        <v>3.67</v>
      </c>
      <c r="E211" s="41">
        <v>3.6</v>
      </c>
      <c r="F211" s="41">
        <v>3.67</v>
      </c>
      <c r="G211" s="41" t="s">
        <v>148</v>
      </c>
      <c r="H211" s="83"/>
    </row>
    <row r="212" spans="1:8" ht="11.25" customHeight="1">
      <c r="A212" s="24">
        <v>38331</v>
      </c>
      <c r="B212" s="41">
        <v>3.45</v>
      </c>
      <c r="C212" s="41">
        <v>3.78</v>
      </c>
      <c r="D212" s="41">
        <v>3.72</v>
      </c>
      <c r="E212" s="41">
        <v>3.64</v>
      </c>
      <c r="F212" s="41">
        <v>3.76</v>
      </c>
      <c r="G212" s="41" t="s">
        <v>148</v>
      </c>
      <c r="H212" s="83"/>
    </row>
    <row r="213" spans="1:8" ht="11.25" customHeight="1">
      <c r="A213" s="24">
        <v>38338</v>
      </c>
      <c r="B213" s="41">
        <v>3.55</v>
      </c>
      <c r="C213" s="41">
        <v>3.77</v>
      </c>
      <c r="D213" s="41">
        <v>3.7</v>
      </c>
      <c r="E213" s="41">
        <v>3.63</v>
      </c>
      <c r="F213" s="41">
        <v>3.71</v>
      </c>
      <c r="G213" s="41" t="s">
        <v>148</v>
      </c>
      <c r="H213" s="83"/>
    </row>
    <row r="214" spans="1:8" ht="11.25" customHeight="1">
      <c r="A214" s="24">
        <v>38345</v>
      </c>
      <c r="B214" s="41">
        <v>3.5</v>
      </c>
      <c r="C214" s="41">
        <v>3.69</v>
      </c>
      <c r="D214" s="41">
        <v>3.63</v>
      </c>
      <c r="E214" s="41">
        <v>3.55</v>
      </c>
      <c r="F214" s="41">
        <v>3.64</v>
      </c>
      <c r="G214" s="41" t="s">
        <v>148</v>
      </c>
      <c r="H214" s="83"/>
    </row>
    <row r="215" spans="1:8" ht="11.25" customHeight="1">
      <c r="A215" s="24">
        <v>38352</v>
      </c>
      <c r="B215" s="41">
        <v>3.43</v>
      </c>
      <c r="C215" s="41">
        <v>3.63</v>
      </c>
      <c r="D215" s="41">
        <v>3.63</v>
      </c>
      <c r="E215" s="41">
        <v>3.53</v>
      </c>
      <c r="F215" s="41">
        <v>3.61</v>
      </c>
      <c r="G215" s="41" t="s">
        <v>148</v>
      </c>
      <c r="H215" s="83"/>
    </row>
    <row r="216" spans="1:8" ht="11.25" customHeight="1">
      <c r="A216" s="24">
        <v>38359</v>
      </c>
      <c r="B216" s="41">
        <v>3.43</v>
      </c>
      <c r="C216" s="41">
        <v>3.53</v>
      </c>
      <c r="D216" s="41">
        <v>3.49</v>
      </c>
      <c r="E216" s="41">
        <v>3.43</v>
      </c>
      <c r="F216" s="41">
        <v>3.46</v>
      </c>
      <c r="G216" s="41" t="s">
        <v>148</v>
      </c>
      <c r="H216" s="83"/>
    </row>
    <row r="217" spans="1:8" ht="11.25" customHeight="1">
      <c r="A217" s="24">
        <v>38366</v>
      </c>
      <c r="B217" s="41">
        <v>3.37</v>
      </c>
      <c r="C217" s="41">
        <v>3.5</v>
      </c>
      <c r="D217" s="41">
        <v>3.48</v>
      </c>
      <c r="E217" s="41">
        <v>3.44</v>
      </c>
      <c r="F217" s="41">
        <v>3.46</v>
      </c>
      <c r="G217" s="41" t="s">
        <v>148</v>
      </c>
      <c r="H217" s="83"/>
    </row>
    <row r="218" spans="1:8" ht="11.25" customHeight="1">
      <c r="A218" s="24">
        <v>38373</v>
      </c>
      <c r="B218" s="41">
        <v>3.35</v>
      </c>
      <c r="C218" s="41">
        <v>3.53</v>
      </c>
      <c r="D218" s="41">
        <v>3.52</v>
      </c>
      <c r="E218" s="41">
        <v>3.49</v>
      </c>
      <c r="F218" s="41">
        <v>3.53</v>
      </c>
      <c r="G218" s="41" t="s">
        <v>148</v>
      </c>
      <c r="H218" s="83"/>
    </row>
    <row r="219" spans="1:8" ht="11.25" customHeight="1">
      <c r="A219" s="24">
        <v>38380</v>
      </c>
      <c r="B219" s="41">
        <v>3.34</v>
      </c>
      <c r="C219" s="41">
        <v>3.52</v>
      </c>
      <c r="D219" s="41">
        <v>3.52</v>
      </c>
      <c r="E219" s="41">
        <v>3.52</v>
      </c>
      <c r="F219" s="41">
        <v>3.51</v>
      </c>
      <c r="G219" s="41" t="s">
        <v>148</v>
      </c>
      <c r="H219" s="83"/>
    </row>
    <row r="220" spans="1:8" ht="11.25" customHeight="1">
      <c r="A220" s="24">
        <v>38387</v>
      </c>
      <c r="B220" s="41">
        <v>3.34</v>
      </c>
      <c r="C220" s="41">
        <v>3.52</v>
      </c>
      <c r="D220" s="41">
        <v>3.52</v>
      </c>
      <c r="E220" s="41">
        <v>3.52</v>
      </c>
      <c r="F220" s="41">
        <v>3.51</v>
      </c>
      <c r="G220" s="41" t="s">
        <v>148</v>
      </c>
      <c r="H220" s="83"/>
    </row>
    <row r="221" spans="1:8" ht="11.25" customHeight="1">
      <c r="A221" s="24">
        <v>38394</v>
      </c>
      <c r="B221" s="41">
        <v>3.34</v>
      </c>
      <c r="C221" s="41">
        <v>3.52</v>
      </c>
      <c r="D221" s="41">
        <v>3.51</v>
      </c>
      <c r="E221" s="41">
        <v>3.5</v>
      </c>
      <c r="F221" s="41">
        <v>3.52</v>
      </c>
      <c r="G221" s="41" t="s">
        <v>148</v>
      </c>
      <c r="H221" s="83"/>
    </row>
    <row r="222" spans="1:8" ht="11.25" customHeight="1">
      <c r="A222" s="24">
        <v>38401</v>
      </c>
      <c r="B222" s="41">
        <v>3.34</v>
      </c>
      <c r="C222" s="41">
        <v>3.5</v>
      </c>
      <c r="D222" s="41">
        <v>3.51</v>
      </c>
      <c r="E222" s="41">
        <v>3.5</v>
      </c>
      <c r="F222" s="41">
        <v>3.5</v>
      </c>
      <c r="G222" s="41" t="s">
        <v>148</v>
      </c>
      <c r="H222" s="83"/>
    </row>
    <row r="223" spans="1:8" ht="11.25" customHeight="1">
      <c r="A223" s="24">
        <v>38408</v>
      </c>
      <c r="B223" s="41">
        <v>3.3</v>
      </c>
      <c r="C223" s="41">
        <v>3.47</v>
      </c>
      <c r="D223" s="41">
        <v>3.47</v>
      </c>
      <c r="E223" s="41">
        <v>3.47</v>
      </c>
      <c r="F223" s="41">
        <v>3.45</v>
      </c>
      <c r="G223" s="41" t="s">
        <v>148</v>
      </c>
      <c r="H223" s="83"/>
    </row>
    <row r="224" spans="1:8" ht="11.25" customHeight="1">
      <c r="A224" s="24">
        <v>38415</v>
      </c>
      <c r="B224" s="41">
        <v>3.3</v>
      </c>
      <c r="C224" s="41">
        <v>3.5</v>
      </c>
      <c r="D224" s="41">
        <v>3.48</v>
      </c>
      <c r="E224" s="41">
        <v>3.47</v>
      </c>
      <c r="F224" s="41">
        <v>3.44</v>
      </c>
      <c r="G224" s="41" t="s">
        <v>148</v>
      </c>
      <c r="H224" s="83"/>
    </row>
    <row r="225" spans="1:8" ht="11.25" customHeight="1">
      <c r="A225" s="24">
        <v>38422</v>
      </c>
      <c r="B225" s="41">
        <v>3.3</v>
      </c>
      <c r="C225" s="41">
        <v>3.51</v>
      </c>
      <c r="D225" s="41">
        <v>3.51</v>
      </c>
      <c r="E225" s="41">
        <v>3.51</v>
      </c>
      <c r="F225" s="41">
        <v>3.44</v>
      </c>
      <c r="G225" s="41" t="s">
        <v>148</v>
      </c>
      <c r="H225" s="83"/>
    </row>
    <row r="226" spans="1:8" ht="11.25" customHeight="1">
      <c r="A226" s="24">
        <v>38429</v>
      </c>
      <c r="B226" s="41">
        <v>3.42</v>
      </c>
      <c r="C226" s="41">
        <v>3.56</v>
      </c>
      <c r="D226" s="41">
        <v>3.53</v>
      </c>
      <c r="E226" s="41">
        <v>3.52</v>
      </c>
      <c r="F226" s="41">
        <v>3.54</v>
      </c>
      <c r="G226" s="41" t="s">
        <v>148</v>
      </c>
      <c r="H226" s="83"/>
    </row>
    <row r="227" spans="1:8" ht="11.25" customHeight="1">
      <c r="A227" s="24">
        <v>38436</v>
      </c>
      <c r="B227" s="41">
        <v>3.55</v>
      </c>
      <c r="C227" s="41">
        <v>3.62</v>
      </c>
      <c r="D227" s="41">
        <v>3.61</v>
      </c>
      <c r="E227" s="41">
        <v>3.55</v>
      </c>
      <c r="F227" s="41">
        <v>3.61</v>
      </c>
      <c r="G227" s="41" t="s">
        <v>148</v>
      </c>
      <c r="H227" s="83"/>
    </row>
    <row r="228" spans="1:8" ht="11.25" customHeight="1">
      <c r="A228" s="24">
        <v>38443</v>
      </c>
      <c r="B228" s="41">
        <v>3.47</v>
      </c>
      <c r="C228" s="41">
        <v>3.67</v>
      </c>
      <c r="D228" s="41">
        <v>3.65</v>
      </c>
      <c r="E228" s="41">
        <v>3.6</v>
      </c>
      <c r="F228" s="41">
        <v>3.63</v>
      </c>
      <c r="G228" s="41" t="s">
        <v>148</v>
      </c>
      <c r="H228" s="83"/>
    </row>
    <row r="229" spans="1:8" ht="11.25" customHeight="1">
      <c r="A229" s="24">
        <v>38450</v>
      </c>
      <c r="B229" s="41">
        <v>3.47</v>
      </c>
      <c r="C229" s="41">
        <v>3.64</v>
      </c>
      <c r="D229" s="41">
        <v>3.6</v>
      </c>
      <c r="E229" s="41">
        <v>3.57</v>
      </c>
      <c r="F229" s="41">
        <v>3.58</v>
      </c>
      <c r="G229" s="41" t="s">
        <v>148</v>
      </c>
      <c r="H229" s="83"/>
    </row>
    <row r="230" spans="1:8" ht="11.25" customHeight="1">
      <c r="A230" s="24">
        <v>38457</v>
      </c>
      <c r="B230" s="41">
        <v>3.47</v>
      </c>
      <c r="C230" s="41">
        <v>3.55</v>
      </c>
      <c r="D230" s="41">
        <v>3.53</v>
      </c>
      <c r="E230" s="41">
        <v>3.52</v>
      </c>
      <c r="F230" s="41">
        <v>3.52</v>
      </c>
      <c r="G230" s="41" t="s">
        <v>148</v>
      </c>
      <c r="H230" s="83"/>
    </row>
    <row r="231" spans="1:8" ht="11.25" customHeight="1">
      <c r="A231" s="24">
        <v>38464</v>
      </c>
      <c r="B231" s="41">
        <v>3.46</v>
      </c>
      <c r="C231" s="41">
        <v>3.57</v>
      </c>
      <c r="D231" s="41">
        <v>3.57</v>
      </c>
      <c r="E231" s="41">
        <v>3.55</v>
      </c>
      <c r="F231" s="41">
        <v>3.53</v>
      </c>
      <c r="G231" s="41" t="s">
        <v>148</v>
      </c>
      <c r="H231" s="83"/>
    </row>
    <row r="232" spans="1:8" ht="11.25" customHeight="1">
      <c r="A232" s="24">
        <v>38471</v>
      </c>
      <c r="B232" s="41">
        <v>3.46</v>
      </c>
      <c r="C232" s="41">
        <v>3.58</v>
      </c>
      <c r="D232" s="41">
        <v>3.57</v>
      </c>
      <c r="E232" s="41">
        <v>3.55</v>
      </c>
      <c r="F232" s="41">
        <v>3.54</v>
      </c>
      <c r="G232" s="41" t="s">
        <v>148</v>
      </c>
      <c r="H232" s="83"/>
    </row>
    <row r="233" spans="1:8" ht="11.25" customHeight="1">
      <c r="A233" s="24">
        <v>38478</v>
      </c>
      <c r="B233" s="41">
        <v>3.56</v>
      </c>
      <c r="C233" s="41">
        <v>3.66</v>
      </c>
      <c r="D233" s="41">
        <v>3.64</v>
      </c>
      <c r="E233" s="41">
        <v>3.6</v>
      </c>
      <c r="F233" s="41">
        <v>3.59</v>
      </c>
      <c r="G233" s="41" t="s">
        <v>148</v>
      </c>
      <c r="H233" s="83"/>
    </row>
    <row r="234" spans="1:8" ht="11.25" customHeight="1">
      <c r="A234" s="24">
        <v>38485</v>
      </c>
      <c r="B234" s="41">
        <v>3.69</v>
      </c>
      <c r="C234" s="41">
        <v>3.66</v>
      </c>
      <c r="D234" s="41">
        <v>3.6</v>
      </c>
      <c r="E234" s="41">
        <v>3.58</v>
      </c>
      <c r="F234" s="41">
        <v>3.6</v>
      </c>
      <c r="G234" s="41" t="s">
        <v>148</v>
      </c>
      <c r="H234" s="83"/>
    </row>
    <row r="235" spans="1:8" ht="11.25" customHeight="1">
      <c r="A235" s="24">
        <v>38492</v>
      </c>
      <c r="B235" s="41">
        <v>3.65</v>
      </c>
      <c r="C235" s="41">
        <v>3.6</v>
      </c>
      <c r="D235" s="41">
        <v>3.58</v>
      </c>
      <c r="E235" s="41">
        <v>3.55</v>
      </c>
      <c r="F235" s="41">
        <v>3.57</v>
      </c>
      <c r="G235" s="41" t="s">
        <v>148</v>
      </c>
      <c r="H235" s="83"/>
    </row>
    <row r="236" spans="1:8" ht="11.25" customHeight="1">
      <c r="A236" s="24">
        <v>38499</v>
      </c>
      <c r="B236" s="41">
        <v>3.6</v>
      </c>
      <c r="C236" s="41">
        <v>3.61</v>
      </c>
      <c r="D236" s="41">
        <v>3.59</v>
      </c>
      <c r="E236" s="41">
        <v>3.57</v>
      </c>
      <c r="F236" s="41">
        <v>3.57</v>
      </c>
      <c r="G236" s="41" t="s">
        <v>148</v>
      </c>
      <c r="H236" s="83"/>
    </row>
    <row r="237" spans="1:8" ht="11.25" customHeight="1">
      <c r="A237" s="24">
        <v>38506</v>
      </c>
      <c r="B237" s="41">
        <v>3.59</v>
      </c>
      <c r="C237" s="41">
        <v>3.55</v>
      </c>
      <c r="D237" s="41">
        <v>3.56</v>
      </c>
      <c r="E237" s="41">
        <v>3.53</v>
      </c>
      <c r="F237" s="41">
        <v>3.54</v>
      </c>
      <c r="G237" s="41" t="s">
        <v>148</v>
      </c>
      <c r="H237" s="83"/>
    </row>
    <row r="238" spans="1:8" ht="11.25" customHeight="1">
      <c r="A238" s="24">
        <v>38513</v>
      </c>
      <c r="B238" s="41">
        <v>3.56</v>
      </c>
      <c r="C238" s="41">
        <v>3.57</v>
      </c>
      <c r="D238" s="41">
        <v>3.55</v>
      </c>
      <c r="E238" s="41">
        <v>3.53</v>
      </c>
      <c r="F238" s="41">
        <v>3.52</v>
      </c>
      <c r="G238" s="41" t="s">
        <v>148</v>
      </c>
      <c r="H238" s="83"/>
    </row>
    <row r="239" spans="1:8" ht="11.25" customHeight="1">
      <c r="A239" s="24">
        <v>38520</v>
      </c>
      <c r="B239" s="41">
        <v>3.55</v>
      </c>
      <c r="C239" s="41">
        <v>3.56</v>
      </c>
      <c r="D239" s="41">
        <v>3.58</v>
      </c>
      <c r="E239" s="41">
        <v>3.56</v>
      </c>
      <c r="F239" s="41">
        <v>3.53</v>
      </c>
      <c r="G239" s="41" t="s">
        <v>148</v>
      </c>
      <c r="H239" s="83"/>
    </row>
    <row r="240" spans="1:8" ht="11.25" customHeight="1">
      <c r="A240" s="24">
        <v>38527</v>
      </c>
      <c r="B240" s="41">
        <v>3.5</v>
      </c>
      <c r="C240" s="41">
        <v>3.57</v>
      </c>
      <c r="D240" s="41">
        <v>3.55</v>
      </c>
      <c r="E240" s="41">
        <v>3.56</v>
      </c>
      <c r="F240" s="41">
        <v>3.52</v>
      </c>
      <c r="G240" s="41" t="s">
        <v>148</v>
      </c>
      <c r="H240" s="83"/>
    </row>
    <row r="241" spans="1:8" ht="11.25" customHeight="1">
      <c r="A241" s="24">
        <v>38534</v>
      </c>
      <c r="B241" s="41">
        <v>3.41</v>
      </c>
      <c r="C241" s="41">
        <v>3.59</v>
      </c>
      <c r="D241" s="41">
        <v>3.59</v>
      </c>
      <c r="E241" s="41">
        <v>3.59</v>
      </c>
      <c r="F241" s="41">
        <v>3.56</v>
      </c>
      <c r="G241" s="41" t="s">
        <v>148</v>
      </c>
      <c r="H241" s="83"/>
    </row>
    <row r="242" spans="1:8" ht="11.25" customHeight="1">
      <c r="A242" s="24">
        <v>38541</v>
      </c>
      <c r="B242" s="41">
        <v>3.38</v>
      </c>
      <c r="C242" s="41">
        <v>3.57</v>
      </c>
      <c r="D242" s="41">
        <v>3.59</v>
      </c>
      <c r="E242" s="41">
        <v>3.6</v>
      </c>
      <c r="F242" s="41">
        <v>3.56</v>
      </c>
      <c r="G242" s="41" t="s">
        <v>148</v>
      </c>
      <c r="H242" s="83"/>
    </row>
    <row r="243" spans="1:8" ht="11.25" customHeight="1">
      <c r="A243" s="24">
        <v>38548</v>
      </c>
      <c r="B243" s="41">
        <v>3.43</v>
      </c>
      <c r="C243" s="41">
        <v>3.61</v>
      </c>
      <c r="D243" s="41">
        <v>3.61</v>
      </c>
      <c r="E243" s="41">
        <v>3.62</v>
      </c>
      <c r="F243" s="41">
        <v>3.57</v>
      </c>
      <c r="G243" s="41" t="s">
        <v>148</v>
      </c>
      <c r="H243" s="83"/>
    </row>
    <row r="244" spans="1:8" ht="11.25" customHeight="1">
      <c r="A244" s="24">
        <v>38555</v>
      </c>
      <c r="B244" s="41">
        <v>3.51</v>
      </c>
      <c r="C244" s="41">
        <v>3.63</v>
      </c>
      <c r="D244" s="41">
        <v>3.62</v>
      </c>
      <c r="E244" s="41">
        <v>3.61</v>
      </c>
      <c r="F244" s="41">
        <v>3.58</v>
      </c>
      <c r="G244" s="41" t="s">
        <v>148</v>
      </c>
      <c r="H244" s="83"/>
    </row>
    <row r="245" spans="1:8" ht="11.25" customHeight="1">
      <c r="A245" s="24">
        <v>38562</v>
      </c>
      <c r="B245" s="41">
        <v>3.75</v>
      </c>
      <c r="C245" s="41">
        <v>3.72</v>
      </c>
      <c r="D245" s="41">
        <v>3.69</v>
      </c>
      <c r="E245" s="41">
        <v>3.68</v>
      </c>
      <c r="F245" s="41">
        <v>3.66</v>
      </c>
      <c r="G245" s="41" t="s">
        <v>148</v>
      </c>
      <c r="H245" s="83"/>
    </row>
    <row r="246" spans="1:8" ht="11.25" customHeight="1">
      <c r="A246" s="24">
        <v>38569</v>
      </c>
      <c r="B246" s="41">
        <v>3.75</v>
      </c>
      <c r="C246" s="41">
        <v>3.76</v>
      </c>
      <c r="D246" s="41">
        <v>3.74</v>
      </c>
      <c r="E246" s="41">
        <v>3.7</v>
      </c>
      <c r="F246" s="41">
        <v>3.72</v>
      </c>
      <c r="G246" s="41" t="s">
        <v>148</v>
      </c>
      <c r="H246" s="83"/>
    </row>
    <row r="247" spans="1:8" ht="11.25" customHeight="1">
      <c r="A247" s="24">
        <v>38576</v>
      </c>
      <c r="B247" s="41">
        <v>3.71</v>
      </c>
      <c r="C247" s="41">
        <v>3.71</v>
      </c>
      <c r="D247" s="41">
        <v>3.68</v>
      </c>
      <c r="E247" s="41">
        <v>3.65</v>
      </c>
      <c r="F247" s="41">
        <v>3.64</v>
      </c>
      <c r="G247" s="41" t="s">
        <v>148</v>
      </c>
      <c r="H247" s="83"/>
    </row>
    <row r="248" spans="1:8" ht="11.25" customHeight="1">
      <c r="A248" s="24">
        <v>38583</v>
      </c>
      <c r="B248" s="41">
        <v>3.65</v>
      </c>
      <c r="C248" s="41">
        <v>3.69</v>
      </c>
      <c r="D248" s="41">
        <v>3.65</v>
      </c>
      <c r="E248" s="41">
        <v>3.63</v>
      </c>
      <c r="F248" s="41">
        <v>3.6</v>
      </c>
      <c r="G248" s="41" t="s">
        <v>148</v>
      </c>
      <c r="H248" s="83"/>
    </row>
    <row r="249" spans="1:8" ht="11.25" customHeight="1">
      <c r="A249" s="24">
        <v>38590</v>
      </c>
      <c r="B249" s="41">
        <v>3.65</v>
      </c>
      <c r="C249" s="41">
        <v>3.69</v>
      </c>
      <c r="D249" s="41">
        <v>3.65</v>
      </c>
      <c r="E249" s="41">
        <v>3.63</v>
      </c>
      <c r="F249" s="41">
        <v>3.6</v>
      </c>
      <c r="G249" s="41" t="s">
        <v>148</v>
      </c>
      <c r="H249" s="83"/>
    </row>
    <row r="250" spans="1:8" ht="11.25" customHeight="1">
      <c r="A250" s="24">
        <v>38597</v>
      </c>
      <c r="B250" s="41">
        <v>3.64</v>
      </c>
      <c r="C250" s="41">
        <v>3.69</v>
      </c>
      <c r="D250" s="41">
        <v>3.65</v>
      </c>
      <c r="E250" s="41">
        <v>3.64</v>
      </c>
      <c r="F250" s="41">
        <v>3.6</v>
      </c>
      <c r="G250" s="41" t="s">
        <v>148</v>
      </c>
      <c r="H250" s="83"/>
    </row>
    <row r="251" spans="1:8" ht="11.25" customHeight="1">
      <c r="A251" s="24">
        <v>38604</v>
      </c>
      <c r="B251" s="41">
        <v>3.6</v>
      </c>
      <c r="C251" s="41">
        <v>3.64</v>
      </c>
      <c r="D251" s="41">
        <v>3.63</v>
      </c>
      <c r="E251" s="41">
        <v>3.62</v>
      </c>
      <c r="F251" s="41">
        <v>3.56</v>
      </c>
      <c r="G251" s="41" t="s">
        <v>148</v>
      </c>
      <c r="H251" s="83"/>
    </row>
    <row r="252" spans="1:8" ht="11.25" customHeight="1">
      <c r="A252" s="24">
        <v>38611</v>
      </c>
      <c r="B252" s="41">
        <v>3.59</v>
      </c>
      <c r="C252" s="41">
        <v>3.62</v>
      </c>
      <c r="D252" s="41">
        <v>3.62</v>
      </c>
      <c r="E252" s="41">
        <v>3.62</v>
      </c>
      <c r="F252" s="41">
        <v>3.55</v>
      </c>
      <c r="G252" s="41" t="s">
        <v>148</v>
      </c>
      <c r="H252" s="83"/>
    </row>
    <row r="253" spans="1:8" ht="11.25" customHeight="1">
      <c r="A253" s="24">
        <v>38618</v>
      </c>
      <c r="B253" s="41">
        <v>3.66</v>
      </c>
      <c r="C253" s="41">
        <v>3.69</v>
      </c>
      <c r="D253" s="41">
        <v>3.69</v>
      </c>
      <c r="E253" s="41">
        <v>3.67</v>
      </c>
      <c r="F253" s="41">
        <v>3.63</v>
      </c>
      <c r="G253" s="41" t="s">
        <v>148</v>
      </c>
      <c r="H253" s="83"/>
    </row>
    <row r="254" spans="1:8" ht="11.25" customHeight="1">
      <c r="A254" s="24">
        <v>38625</v>
      </c>
      <c r="B254" s="41">
        <v>3.72</v>
      </c>
      <c r="C254" s="41">
        <v>3.77</v>
      </c>
      <c r="D254" s="41">
        <v>3.75</v>
      </c>
      <c r="E254" s="41">
        <v>3.75</v>
      </c>
      <c r="F254" s="41">
        <v>3.59</v>
      </c>
      <c r="G254" s="41" t="s">
        <v>148</v>
      </c>
      <c r="H254" s="83"/>
    </row>
    <row r="255" spans="1:8" ht="11.25" customHeight="1">
      <c r="A255" s="24">
        <v>38632</v>
      </c>
      <c r="B255" s="41">
        <v>3.9</v>
      </c>
      <c r="C255" s="41">
        <v>3.86</v>
      </c>
      <c r="D255" s="41">
        <v>3.88</v>
      </c>
      <c r="E255" s="41">
        <v>3.87</v>
      </c>
      <c r="F255" s="41">
        <v>3.84</v>
      </c>
      <c r="G255" s="41" t="s">
        <v>148</v>
      </c>
      <c r="H255" s="83"/>
    </row>
    <row r="256" spans="1:8" ht="11.25" customHeight="1">
      <c r="A256" s="24">
        <v>38639</v>
      </c>
      <c r="B256" s="41">
        <v>3.86</v>
      </c>
      <c r="C256" s="41">
        <v>3.89</v>
      </c>
      <c r="D256" s="41">
        <v>3.9</v>
      </c>
      <c r="E256" s="41">
        <v>3.9</v>
      </c>
      <c r="F256" s="41">
        <v>3.86</v>
      </c>
      <c r="G256" s="41" t="s">
        <v>148</v>
      </c>
      <c r="H256" s="83"/>
    </row>
    <row r="257" spans="1:8" ht="11.25" customHeight="1">
      <c r="A257" s="24">
        <v>38646</v>
      </c>
      <c r="B257" s="41">
        <v>4.08</v>
      </c>
      <c r="C257" s="41">
        <v>4</v>
      </c>
      <c r="D257" s="41">
        <v>3.93</v>
      </c>
      <c r="E257" s="41">
        <v>3.89</v>
      </c>
      <c r="F257" s="41">
        <v>3.89</v>
      </c>
      <c r="G257" s="41" t="s">
        <v>148</v>
      </c>
      <c r="H257" s="83"/>
    </row>
    <row r="258" spans="1:8" ht="11.25" customHeight="1">
      <c r="A258" s="24">
        <v>38653</v>
      </c>
      <c r="B258" s="41">
        <v>4.4000000000000004</v>
      </c>
      <c r="C258" s="41">
        <v>4.1900000000000004</v>
      </c>
      <c r="D258" s="41">
        <v>4.04</v>
      </c>
      <c r="E258" s="41">
        <v>3.97</v>
      </c>
      <c r="F258" s="41">
        <v>4.04</v>
      </c>
      <c r="G258" s="41" t="s">
        <v>148</v>
      </c>
      <c r="H258" s="83"/>
    </row>
    <row r="259" spans="1:8" ht="11.25" customHeight="1">
      <c r="A259" s="24">
        <v>38660</v>
      </c>
      <c r="B259" s="41">
        <v>4.51</v>
      </c>
      <c r="C259" s="41">
        <v>4.41</v>
      </c>
      <c r="D259" s="41">
        <v>4.18</v>
      </c>
      <c r="E259" s="41">
        <v>4.0999999999999996</v>
      </c>
      <c r="F259" s="41">
        <v>4.1100000000000003</v>
      </c>
      <c r="G259" s="41" t="s">
        <v>148</v>
      </c>
      <c r="H259" s="83"/>
    </row>
    <row r="260" spans="1:8" ht="11.25" customHeight="1">
      <c r="A260" s="24">
        <v>38667</v>
      </c>
      <c r="B260" s="41">
        <v>4.63</v>
      </c>
      <c r="C260" s="41">
        <v>4.4000000000000004</v>
      </c>
      <c r="D260" s="41">
        <v>4.3</v>
      </c>
      <c r="E260" s="41">
        <v>4.26</v>
      </c>
      <c r="F260" s="41">
        <v>4.22</v>
      </c>
      <c r="G260" s="41" t="s">
        <v>148</v>
      </c>
      <c r="H260" s="83"/>
    </row>
    <row r="261" spans="1:8" ht="11.25" customHeight="1">
      <c r="A261" s="24">
        <v>38674</v>
      </c>
      <c r="B261" s="41">
        <v>4.49</v>
      </c>
      <c r="C261" s="41">
        <v>4.2699999999999996</v>
      </c>
      <c r="D261" s="41">
        <v>4.1399999999999997</v>
      </c>
      <c r="E261" s="41">
        <v>4.07</v>
      </c>
      <c r="F261" s="41">
        <v>4.16</v>
      </c>
      <c r="G261" s="41" t="s">
        <v>148</v>
      </c>
      <c r="H261" s="83"/>
    </row>
    <row r="262" spans="1:8" ht="11.25" customHeight="1">
      <c r="A262" s="24">
        <v>38681</v>
      </c>
      <c r="B262" s="41">
        <v>4.45</v>
      </c>
      <c r="C262" s="41">
        <v>4.3600000000000003</v>
      </c>
      <c r="D262" s="41">
        <v>4.2</v>
      </c>
      <c r="E262" s="41">
        <v>4.1100000000000003</v>
      </c>
      <c r="F262" s="41">
        <v>4.2300000000000004</v>
      </c>
      <c r="G262" s="41" t="s">
        <v>148</v>
      </c>
      <c r="H262" s="83"/>
    </row>
    <row r="263" spans="1:8" ht="11.25" customHeight="1">
      <c r="A263" s="24">
        <v>38688</v>
      </c>
      <c r="B263" s="41">
        <v>4.29</v>
      </c>
      <c r="C263" s="41">
        <v>4.3499999999999996</v>
      </c>
      <c r="D263" s="41">
        <v>4.26</v>
      </c>
      <c r="E263" s="41">
        <v>4.1500000000000004</v>
      </c>
      <c r="F263" s="41">
        <v>4.2300000000000004</v>
      </c>
      <c r="G263" s="41" t="s">
        <v>148</v>
      </c>
      <c r="H263" s="83"/>
    </row>
    <row r="264" spans="1:8" ht="11.25" customHeight="1">
      <c r="A264" s="24">
        <v>38695</v>
      </c>
      <c r="B264" s="41">
        <v>4.55</v>
      </c>
      <c r="C264" s="41">
        <v>4.4800000000000004</v>
      </c>
      <c r="D264" s="41">
        <v>4.28</v>
      </c>
      <c r="E264" s="41">
        <v>4.1500000000000004</v>
      </c>
      <c r="F264" s="41">
        <v>4.24</v>
      </c>
      <c r="G264" s="41" t="s">
        <v>148</v>
      </c>
      <c r="H264" s="83"/>
    </row>
    <row r="265" spans="1:8" ht="11.25" customHeight="1">
      <c r="A265" s="24">
        <v>38702</v>
      </c>
      <c r="B265" s="41">
        <v>4.43</v>
      </c>
      <c r="C265" s="41">
        <v>4.4400000000000004</v>
      </c>
      <c r="D265" s="41">
        <v>4.2300000000000004</v>
      </c>
      <c r="E265" s="41">
        <v>4.1500000000000004</v>
      </c>
      <c r="F265" s="41">
        <v>4.22</v>
      </c>
      <c r="G265" s="41" t="s">
        <v>148</v>
      </c>
      <c r="H265" s="83"/>
    </row>
    <row r="266" spans="1:8" ht="11.25" customHeight="1">
      <c r="A266" s="24">
        <v>38709</v>
      </c>
      <c r="B266" s="41">
        <v>4.38</v>
      </c>
      <c r="C266" s="41">
        <v>4.3600000000000003</v>
      </c>
      <c r="D266" s="41">
        <v>4.17</v>
      </c>
      <c r="E266" s="41">
        <v>4.0999999999999996</v>
      </c>
      <c r="F266" s="41">
        <v>4.16</v>
      </c>
      <c r="G266" s="41" t="s">
        <v>148</v>
      </c>
      <c r="H266" s="83"/>
    </row>
    <row r="267" spans="1:8" ht="11.25" customHeight="1">
      <c r="A267" s="24">
        <v>38716</v>
      </c>
      <c r="B267" s="41">
        <v>4.3099999999999996</v>
      </c>
      <c r="C267" s="41">
        <v>4.29</v>
      </c>
      <c r="D267" s="41">
        <v>4.13</v>
      </c>
      <c r="E267" s="41">
        <v>4.0999999999999996</v>
      </c>
      <c r="F267" s="41">
        <v>4.09</v>
      </c>
      <c r="G267" s="41" t="s">
        <v>148</v>
      </c>
      <c r="H267" s="83"/>
    </row>
    <row r="268" spans="1:8" ht="11.25" customHeight="1">
      <c r="A268" s="24">
        <v>38723</v>
      </c>
      <c r="B268" s="41">
        <v>4.4800000000000004</v>
      </c>
      <c r="C268" s="41">
        <v>4.42</v>
      </c>
      <c r="D268" s="41">
        <v>4.28</v>
      </c>
      <c r="E268" s="41">
        <v>4.2300000000000004</v>
      </c>
      <c r="F268" s="41">
        <v>4.25</v>
      </c>
      <c r="G268" s="41" t="s">
        <v>148</v>
      </c>
      <c r="H268" s="83"/>
    </row>
    <row r="269" spans="1:8" ht="11.25" customHeight="1">
      <c r="A269" s="24">
        <v>38730</v>
      </c>
      <c r="B269" s="41">
        <v>4.37</v>
      </c>
      <c r="C269" s="41">
        <v>4.3899999999999997</v>
      </c>
      <c r="D269" s="41">
        <v>4.28</v>
      </c>
      <c r="E269" s="41">
        <v>4.2</v>
      </c>
      <c r="F269" s="41">
        <v>4.21</v>
      </c>
      <c r="G269" s="41" t="s">
        <v>148</v>
      </c>
      <c r="H269" s="83"/>
    </row>
    <row r="270" spans="1:8" ht="11.25" customHeight="1">
      <c r="A270" s="24">
        <v>38737</v>
      </c>
      <c r="B270" s="41">
        <v>4.45</v>
      </c>
      <c r="C270" s="41">
        <v>4.43</v>
      </c>
      <c r="D270" s="41">
        <v>4.34</v>
      </c>
      <c r="E270" s="41">
        <v>4.22</v>
      </c>
      <c r="F270" s="41">
        <v>4.26</v>
      </c>
      <c r="G270" s="41" t="s">
        <v>148</v>
      </c>
      <c r="H270" s="83"/>
    </row>
    <row r="271" spans="1:8" ht="11.25" customHeight="1">
      <c r="A271" s="24">
        <v>38744</v>
      </c>
      <c r="B271" s="41">
        <v>4.6100000000000003</v>
      </c>
      <c r="C271" s="41">
        <v>4.58</v>
      </c>
      <c r="D271" s="41">
        <v>4.4400000000000004</v>
      </c>
      <c r="E271" s="41">
        <v>4.32</v>
      </c>
      <c r="F271" s="41">
        <v>4.3899999999999997</v>
      </c>
      <c r="G271" s="41" t="s">
        <v>148</v>
      </c>
      <c r="H271" s="83"/>
    </row>
    <row r="272" spans="1:8" ht="11.25" customHeight="1">
      <c r="A272" s="24">
        <v>38751</v>
      </c>
      <c r="B272" s="41">
        <v>4.76</v>
      </c>
      <c r="C272" s="41">
        <v>4.75</v>
      </c>
      <c r="D272" s="41">
        <v>4.6399999999999997</v>
      </c>
      <c r="E272" s="41">
        <v>4.45</v>
      </c>
      <c r="F272" s="41">
        <v>4.59</v>
      </c>
      <c r="G272" s="41" t="s">
        <v>148</v>
      </c>
      <c r="H272" s="83"/>
    </row>
    <row r="273" spans="1:8" ht="11.25" customHeight="1">
      <c r="A273" s="24">
        <v>38758</v>
      </c>
      <c r="B273" s="41">
        <v>4.5</v>
      </c>
      <c r="C273" s="41">
        <v>4.5599999999999996</v>
      </c>
      <c r="D273" s="41">
        <v>4.42</v>
      </c>
      <c r="E273" s="41">
        <v>4.33</v>
      </c>
      <c r="F273" s="41">
        <v>4.41</v>
      </c>
      <c r="G273" s="41" t="s">
        <v>148</v>
      </c>
      <c r="H273" s="83"/>
    </row>
    <row r="274" spans="1:8" ht="11.25" customHeight="1">
      <c r="A274" s="24">
        <v>38765</v>
      </c>
      <c r="B274" s="41">
        <v>4.29</v>
      </c>
      <c r="C274" s="41">
        <v>4.3899999999999997</v>
      </c>
      <c r="D274" s="41">
        <v>4.26</v>
      </c>
      <c r="E274" s="41">
        <v>4.2300000000000004</v>
      </c>
      <c r="F274" s="41">
        <v>4.18</v>
      </c>
      <c r="G274" s="41" t="s">
        <v>148</v>
      </c>
      <c r="H274" s="83"/>
    </row>
    <row r="275" spans="1:8" ht="11.25" customHeight="1">
      <c r="A275" s="24">
        <v>38772</v>
      </c>
      <c r="B275" s="41">
        <v>4.09</v>
      </c>
      <c r="C275" s="41">
        <v>4.26</v>
      </c>
      <c r="D275" s="41">
        <v>4.1900000000000004</v>
      </c>
      <c r="E275" s="41">
        <v>4.18</v>
      </c>
      <c r="F275" s="41">
        <v>4.12</v>
      </c>
      <c r="G275" s="41" t="s">
        <v>148</v>
      </c>
      <c r="H275" s="83"/>
    </row>
    <row r="276" spans="1:8" ht="11.25" customHeight="1">
      <c r="A276" s="24">
        <v>38779</v>
      </c>
      <c r="B276" s="41">
        <v>4.03</v>
      </c>
      <c r="C276" s="41">
        <v>4.28</v>
      </c>
      <c r="D276" s="41">
        <v>4.1399999999999997</v>
      </c>
      <c r="E276" s="41">
        <v>4.13</v>
      </c>
      <c r="F276" s="41">
        <v>4.12</v>
      </c>
      <c r="G276" s="41" t="s">
        <v>148</v>
      </c>
      <c r="H276" s="83"/>
    </row>
    <row r="277" spans="1:8" ht="11.25" customHeight="1">
      <c r="A277" s="24">
        <v>38786</v>
      </c>
      <c r="B277" s="41">
        <v>3.96</v>
      </c>
      <c r="C277" s="41">
        <v>4.18</v>
      </c>
      <c r="D277" s="41">
        <v>4.1500000000000004</v>
      </c>
      <c r="E277" s="41">
        <v>4.0599999999999996</v>
      </c>
      <c r="F277" s="41">
        <v>4.08</v>
      </c>
      <c r="G277" s="41" t="s">
        <v>148</v>
      </c>
      <c r="H277" s="83"/>
    </row>
    <row r="278" spans="1:8" ht="11.25" customHeight="1">
      <c r="A278" s="24">
        <v>38793</v>
      </c>
      <c r="B278" s="41">
        <v>4.1500000000000004</v>
      </c>
      <c r="C278" s="41">
        <v>4.1900000000000004</v>
      </c>
      <c r="D278" s="41">
        <v>4.13</v>
      </c>
      <c r="E278" s="41">
        <v>4.08</v>
      </c>
      <c r="F278" s="41">
        <v>4.16</v>
      </c>
      <c r="G278" s="41" t="s">
        <v>148</v>
      </c>
      <c r="H278" s="83"/>
    </row>
    <row r="279" spans="1:8" ht="11.25" customHeight="1">
      <c r="A279" s="24">
        <v>38800</v>
      </c>
      <c r="B279" s="41">
        <v>4.24</v>
      </c>
      <c r="C279" s="41">
        <v>4.26</v>
      </c>
      <c r="D279" s="41">
        <v>4.21</v>
      </c>
      <c r="E279" s="41">
        <v>4.18</v>
      </c>
      <c r="F279" s="41">
        <v>4.21</v>
      </c>
      <c r="G279" s="41" t="s">
        <v>148</v>
      </c>
      <c r="H279" s="83"/>
    </row>
    <row r="280" spans="1:8" ht="11.25" customHeight="1">
      <c r="A280" s="24">
        <v>38807</v>
      </c>
      <c r="B280" s="41">
        <v>4.43</v>
      </c>
      <c r="C280" s="41">
        <v>4.4400000000000004</v>
      </c>
      <c r="D280" s="41">
        <v>4.29</v>
      </c>
      <c r="E280" s="41">
        <v>4.21</v>
      </c>
      <c r="F280" s="41">
        <v>4.37</v>
      </c>
      <c r="G280" s="41" t="s">
        <v>148</v>
      </c>
      <c r="H280" s="83"/>
    </row>
    <row r="281" spans="1:8" ht="11.25" customHeight="1">
      <c r="A281" s="24">
        <v>38814</v>
      </c>
      <c r="B281" s="41">
        <v>4.33</v>
      </c>
      <c r="C281" s="41">
        <v>4.3899999999999997</v>
      </c>
      <c r="D281" s="41">
        <v>4.3</v>
      </c>
      <c r="E281" s="41">
        <v>4.21</v>
      </c>
      <c r="F281" s="41">
        <v>4.32</v>
      </c>
      <c r="G281" s="41" t="s">
        <v>148</v>
      </c>
      <c r="H281" s="83"/>
    </row>
    <row r="282" spans="1:8" ht="11.25" customHeight="1">
      <c r="A282" s="24">
        <v>38821</v>
      </c>
      <c r="B282" s="41">
        <v>4.32</v>
      </c>
      <c r="C282" s="41">
        <v>4.34</v>
      </c>
      <c r="D282" s="41">
        <v>4.34</v>
      </c>
      <c r="E282" s="41">
        <v>4.24</v>
      </c>
      <c r="F282" s="41">
        <v>4.29</v>
      </c>
      <c r="G282" s="41" t="s">
        <v>148</v>
      </c>
      <c r="H282" s="83"/>
    </row>
    <row r="283" spans="1:8" ht="11.25" customHeight="1">
      <c r="A283" s="24">
        <v>38828</v>
      </c>
      <c r="B283" s="41">
        <v>4.51</v>
      </c>
      <c r="C283" s="41">
        <v>4.5</v>
      </c>
      <c r="D283" s="41">
        <v>4.4000000000000004</v>
      </c>
      <c r="E283" s="41">
        <v>4.29</v>
      </c>
      <c r="F283" s="41">
        <v>4.45</v>
      </c>
      <c r="G283" s="41" t="s">
        <v>148</v>
      </c>
      <c r="H283" s="83"/>
    </row>
    <row r="284" spans="1:8" ht="11.25" customHeight="1">
      <c r="A284" s="24">
        <v>38835</v>
      </c>
      <c r="B284" s="41">
        <v>4.28</v>
      </c>
      <c r="C284" s="41">
        <v>4.46</v>
      </c>
      <c r="D284" s="41">
        <v>4.34</v>
      </c>
      <c r="E284" s="41">
        <v>4.25</v>
      </c>
      <c r="F284" s="41">
        <v>4.26</v>
      </c>
      <c r="G284" s="41" t="s">
        <v>148</v>
      </c>
      <c r="H284" s="83"/>
    </row>
    <row r="285" spans="1:8" ht="11.25" customHeight="1">
      <c r="A285" s="24">
        <v>38842</v>
      </c>
      <c r="B285" s="41">
        <v>4.1900000000000004</v>
      </c>
      <c r="C285" s="41">
        <v>4.26</v>
      </c>
      <c r="D285" s="41">
        <v>4.2</v>
      </c>
      <c r="E285" s="41">
        <v>4.12</v>
      </c>
      <c r="F285" s="41">
        <v>4.18</v>
      </c>
      <c r="G285" s="41" t="s">
        <v>148</v>
      </c>
      <c r="H285" s="83"/>
    </row>
    <row r="286" spans="1:8" ht="11.25" customHeight="1">
      <c r="A286" s="24">
        <v>38849</v>
      </c>
      <c r="B286" s="41">
        <v>4.29</v>
      </c>
      <c r="C286" s="41">
        <v>4.29</v>
      </c>
      <c r="D286" s="41">
        <v>4.1500000000000004</v>
      </c>
      <c r="E286" s="41">
        <v>4.0999999999999996</v>
      </c>
      <c r="F286" s="41" t="s">
        <v>148</v>
      </c>
      <c r="G286" s="41" t="s">
        <v>148</v>
      </c>
      <c r="H286" s="83"/>
    </row>
    <row r="287" spans="1:8" ht="11.25" customHeight="1">
      <c r="A287" s="24">
        <v>38856</v>
      </c>
      <c r="B287" s="41">
        <v>4.3600000000000003</v>
      </c>
      <c r="C287" s="41">
        <v>4.3499999999999996</v>
      </c>
      <c r="D287" s="41">
        <v>4.2</v>
      </c>
      <c r="E287" s="41">
        <v>4.1100000000000003</v>
      </c>
      <c r="F287" s="41" t="s">
        <v>148</v>
      </c>
      <c r="G287" s="41" t="s">
        <v>148</v>
      </c>
      <c r="H287" s="83"/>
    </row>
    <row r="288" spans="1:8" ht="11.25" customHeight="1">
      <c r="A288" s="24">
        <v>38863</v>
      </c>
      <c r="B288" s="41">
        <v>4.38</v>
      </c>
      <c r="C288" s="41">
        <v>4.2699999999999996</v>
      </c>
      <c r="D288" s="41">
        <v>4.13</v>
      </c>
      <c r="E288" s="41">
        <v>4.07</v>
      </c>
      <c r="F288" s="41" t="s">
        <v>148</v>
      </c>
      <c r="G288" s="41" t="s">
        <v>148</v>
      </c>
      <c r="H288" s="83"/>
    </row>
    <row r="289" spans="1:8" ht="11.25" customHeight="1">
      <c r="A289" s="24">
        <v>38870</v>
      </c>
      <c r="B289" s="41">
        <v>4.37</v>
      </c>
      <c r="C289" s="41">
        <v>4.28</v>
      </c>
      <c r="D289" s="41">
        <v>4.13</v>
      </c>
      <c r="E289" s="41">
        <v>4.0599999999999996</v>
      </c>
      <c r="F289" s="41" t="s">
        <v>148</v>
      </c>
      <c r="G289" s="41" t="s">
        <v>148</v>
      </c>
      <c r="H289" s="83"/>
    </row>
    <row r="290" spans="1:8" ht="11.25" customHeight="1">
      <c r="A290" s="24">
        <v>38877</v>
      </c>
      <c r="B290" s="41">
        <v>4.3099999999999996</v>
      </c>
      <c r="C290" s="41">
        <v>4.26</v>
      </c>
      <c r="D290" s="41">
        <v>4.09</v>
      </c>
      <c r="E290" s="41">
        <v>4.0599999999999996</v>
      </c>
      <c r="F290" s="41" t="s">
        <v>148</v>
      </c>
      <c r="G290" s="41" t="s">
        <v>148</v>
      </c>
      <c r="H290" s="83"/>
    </row>
    <row r="291" spans="1:8" ht="11.25" customHeight="1">
      <c r="A291" s="24">
        <v>38884</v>
      </c>
      <c r="B291" s="41">
        <v>4.55</v>
      </c>
      <c r="C291" s="41">
        <v>4.4000000000000004</v>
      </c>
      <c r="D291" s="41">
        <v>4.17</v>
      </c>
      <c r="E291" s="41">
        <v>4.09</v>
      </c>
      <c r="F291" s="41" t="s">
        <v>148</v>
      </c>
      <c r="G291" s="41" t="s">
        <v>148</v>
      </c>
      <c r="H291" s="83"/>
    </row>
    <row r="292" spans="1:8" ht="11.25" customHeight="1">
      <c r="A292" s="24">
        <v>38891</v>
      </c>
      <c r="B292" s="41">
        <v>4.72</v>
      </c>
      <c r="C292" s="41">
        <v>4.53</v>
      </c>
      <c r="D292" s="41">
        <v>4.29</v>
      </c>
      <c r="E292" s="41">
        <v>4.13</v>
      </c>
      <c r="F292" s="41" t="s">
        <v>148</v>
      </c>
      <c r="G292" s="41" t="s">
        <v>148</v>
      </c>
      <c r="H292" s="83"/>
    </row>
    <row r="293" spans="1:8" ht="11.25" customHeight="1">
      <c r="A293" s="24">
        <v>38898</v>
      </c>
      <c r="B293" s="41">
        <v>4.62</v>
      </c>
      <c r="C293" s="41">
        <v>4.5199999999999996</v>
      </c>
      <c r="D293" s="41">
        <v>4.2699999999999996</v>
      </c>
      <c r="E293" s="41">
        <v>4.17</v>
      </c>
      <c r="F293" s="41" t="s">
        <v>148</v>
      </c>
      <c r="G293" s="41" t="s">
        <v>148</v>
      </c>
      <c r="H293" s="83"/>
    </row>
    <row r="294" spans="1:8" ht="11.25" customHeight="1">
      <c r="A294" s="24">
        <v>38905</v>
      </c>
      <c r="B294" s="41">
        <v>4.6399999999999997</v>
      </c>
      <c r="C294" s="41">
        <v>4.57</v>
      </c>
      <c r="D294" s="41">
        <v>4.3</v>
      </c>
      <c r="E294" s="41">
        <v>4.2</v>
      </c>
      <c r="F294" s="41" t="s">
        <v>148</v>
      </c>
      <c r="G294" s="41" t="s">
        <v>148</v>
      </c>
      <c r="H294" s="83"/>
    </row>
    <row r="295" spans="1:8" ht="11.25" customHeight="1">
      <c r="A295" s="24">
        <v>38912</v>
      </c>
      <c r="B295" s="41">
        <v>4.6900000000000004</v>
      </c>
      <c r="C295" s="41">
        <v>4.58</v>
      </c>
      <c r="D295" s="41">
        <v>4.28</v>
      </c>
      <c r="E295" s="41">
        <v>4.17</v>
      </c>
      <c r="F295" s="41" t="s">
        <v>148</v>
      </c>
      <c r="G295" s="41" t="s">
        <v>148</v>
      </c>
      <c r="H295" s="83"/>
    </row>
    <row r="296" spans="1:8" ht="11.25" customHeight="1">
      <c r="A296" s="24">
        <v>38919</v>
      </c>
      <c r="B296" s="41">
        <v>4.68</v>
      </c>
      <c r="C296" s="41">
        <v>4.54</v>
      </c>
      <c r="D296" s="41">
        <v>4.29</v>
      </c>
      <c r="E296" s="41">
        <v>4.16</v>
      </c>
      <c r="F296" s="41" t="s">
        <v>148</v>
      </c>
      <c r="G296" s="41" t="s">
        <v>148</v>
      </c>
      <c r="H296" s="83"/>
    </row>
    <row r="297" spans="1:8" ht="11.25" customHeight="1">
      <c r="A297" s="24">
        <v>38926</v>
      </c>
      <c r="B297" s="41">
        <v>4.7300000000000004</v>
      </c>
      <c r="C297" s="41">
        <v>4.59</v>
      </c>
      <c r="D297" s="41">
        <v>4.3</v>
      </c>
      <c r="E297" s="41">
        <v>4.17</v>
      </c>
      <c r="F297" s="41" t="s">
        <v>148</v>
      </c>
      <c r="G297" s="41" t="s">
        <v>148</v>
      </c>
      <c r="H297" s="83"/>
    </row>
    <row r="298" spans="1:8" ht="11.25" customHeight="1">
      <c r="A298" s="24">
        <v>38933</v>
      </c>
      <c r="B298" s="41">
        <v>4.5999999999999996</v>
      </c>
      <c r="C298" s="41">
        <v>4.53</v>
      </c>
      <c r="D298" s="41">
        <v>4.2699999999999996</v>
      </c>
      <c r="E298" s="41">
        <v>4.1399999999999997</v>
      </c>
      <c r="F298" s="41" t="s">
        <v>148</v>
      </c>
      <c r="G298" s="41" t="s">
        <v>148</v>
      </c>
      <c r="H298" s="83"/>
    </row>
    <row r="299" spans="1:8" ht="11.25" customHeight="1">
      <c r="A299" s="24">
        <v>38940</v>
      </c>
      <c r="B299" s="41">
        <v>4.53</v>
      </c>
      <c r="C299" s="41">
        <v>4.49</v>
      </c>
      <c r="D299" s="41">
        <v>4.2699999999999996</v>
      </c>
      <c r="E299" s="41">
        <v>4.1500000000000004</v>
      </c>
      <c r="F299" s="41" t="s">
        <v>148</v>
      </c>
      <c r="G299" s="41" t="s">
        <v>148</v>
      </c>
      <c r="H299" s="83"/>
    </row>
    <row r="300" spans="1:8" ht="11.25" customHeight="1">
      <c r="A300" s="24">
        <v>38947</v>
      </c>
      <c r="B300" s="41">
        <v>4.29</v>
      </c>
      <c r="C300" s="41">
        <v>4.37</v>
      </c>
      <c r="D300" s="41">
        <v>4.1500000000000004</v>
      </c>
      <c r="E300" s="41">
        <v>4.04</v>
      </c>
      <c r="F300" s="41" t="s">
        <v>148</v>
      </c>
      <c r="G300" s="41" t="s">
        <v>148</v>
      </c>
      <c r="H300" s="83"/>
    </row>
    <row r="301" spans="1:8" ht="11.25" customHeight="1">
      <c r="A301" s="24">
        <v>38954</v>
      </c>
      <c r="B301" s="41">
        <v>4.4000000000000004</v>
      </c>
      <c r="C301" s="41">
        <v>4.3899999999999997</v>
      </c>
      <c r="D301" s="41">
        <v>4.18</v>
      </c>
      <c r="E301" s="41">
        <v>4.08</v>
      </c>
      <c r="F301" s="41" t="s">
        <v>148</v>
      </c>
      <c r="G301" s="41" t="s">
        <v>148</v>
      </c>
      <c r="H301" s="83"/>
    </row>
    <row r="302" spans="1:8" ht="11.25" customHeight="1">
      <c r="A302" s="24">
        <v>38961</v>
      </c>
      <c r="B302" s="41">
        <v>4.5599999999999996</v>
      </c>
      <c r="C302" s="41">
        <v>4.42</v>
      </c>
      <c r="D302" s="41">
        <v>4.1500000000000004</v>
      </c>
      <c r="E302" s="41">
        <v>4.07</v>
      </c>
      <c r="F302" s="41" t="s">
        <v>148</v>
      </c>
      <c r="G302" s="41" t="s">
        <v>148</v>
      </c>
      <c r="H302" s="83"/>
    </row>
    <row r="303" spans="1:8" ht="11.25" customHeight="1">
      <c r="A303" s="24">
        <v>38968</v>
      </c>
      <c r="B303" s="41">
        <v>4.4800000000000004</v>
      </c>
      <c r="C303" s="41">
        <v>4.3600000000000003</v>
      </c>
      <c r="D303" s="41">
        <v>4.08</v>
      </c>
      <c r="E303" s="41">
        <v>4.01</v>
      </c>
      <c r="F303" s="41" t="s">
        <v>148</v>
      </c>
      <c r="G303" s="41" t="s">
        <v>148</v>
      </c>
      <c r="H303" s="83"/>
    </row>
    <row r="304" spans="1:8" ht="11.25" customHeight="1">
      <c r="A304" s="24">
        <v>38975</v>
      </c>
      <c r="B304" s="41">
        <v>4.6100000000000003</v>
      </c>
      <c r="C304" s="41">
        <v>4.32</v>
      </c>
      <c r="D304" s="41">
        <v>4.0199999999999996</v>
      </c>
      <c r="E304" s="41">
        <v>3.96</v>
      </c>
      <c r="F304" s="41" t="s">
        <v>148</v>
      </c>
      <c r="G304" s="41" t="s">
        <v>148</v>
      </c>
      <c r="H304" s="83"/>
    </row>
    <row r="305" spans="1:8" ht="11.25" customHeight="1">
      <c r="A305" s="24">
        <v>38982</v>
      </c>
      <c r="B305" s="41">
        <v>4.59</v>
      </c>
      <c r="C305" s="41">
        <v>4.28</v>
      </c>
      <c r="D305" s="41">
        <v>3.99</v>
      </c>
      <c r="E305" s="41">
        <v>3.87</v>
      </c>
      <c r="F305" s="41" t="s">
        <v>148</v>
      </c>
      <c r="G305" s="41" t="s">
        <v>148</v>
      </c>
      <c r="H305" s="83"/>
    </row>
    <row r="306" spans="1:8" ht="11.25" customHeight="1">
      <c r="A306" s="24">
        <v>38989</v>
      </c>
      <c r="B306" s="41">
        <v>4.6900000000000004</v>
      </c>
      <c r="C306" s="41">
        <v>4.4000000000000004</v>
      </c>
      <c r="D306" s="41">
        <v>3.99</v>
      </c>
      <c r="E306" s="41">
        <v>3.87</v>
      </c>
      <c r="F306" s="41" t="s">
        <v>148</v>
      </c>
      <c r="G306" s="41" t="s">
        <v>148</v>
      </c>
      <c r="H306" s="83"/>
    </row>
    <row r="307" spans="1:8" ht="11.25" customHeight="1">
      <c r="A307" s="24">
        <v>38996</v>
      </c>
      <c r="B307" s="41">
        <v>4.84</v>
      </c>
      <c r="C307" s="41">
        <v>4.3899999999999997</v>
      </c>
      <c r="D307" s="41">
        <v>4.01</v>
      </c>
      <c r="E307" s="41">
        <v>3.9</v>
      </c>
      <c r="F307" s="41" t="s">
        <v>148</v>
      </c>
      <c r="G307" s="41" t="s">
        <v>148</v>
      </c>
      <c r="H307" s="83"/>
    </row>
    <row r="308" spans="1:8" ht="11.25" customHeight="1">
      <c r="A308" s="24">
        <v>39003</v>
      </c>
      <c r="B308" s="41">
        <v>5.53</v>
      </c>
      <c r="C308" s="41">
        <v>4.8099999999999996</v>
      </c>
      <c r="D308" s="41">
        <v>4.26</v>
      </c>
      <c r="E308" s="41">
        <v>4.1100000000000003</v>
      </c>
      <c r="F308" s="41" t="s">
        <v>148</v>
      </c>
      <c r="G308" s="41" t="s">
        <v>148</v>
      </c>
      <c r="H308" s="83"/>
    </row>
    <row r="309" spans="1:8" ht="11.25" customHeight="1">
      <c r="A309" s="24">
        <v>39010</v>
      </c>
      <c r="B309" s="41">
        <v>6.05</v>
      </c>
      <c r="C309" s="41">
        <v>4.84</v>
      </c>
      <c r="D309" s="41">
        <v>4.21</v>
      </c>
      <c r="E309" s="41">
        <v>4.0999999999999996</v>
      </c>
      <c r="F309" s="41" t="s">
        <v>148</v>
      </c>
      <c r="G309" s="41" t="s">
        <v>148</v>
      </c>
      <c r="H309" s="83"/>
    </row>
    <row r="310" spans="1:8" ht="11.25" customHeight="1">
      <c r="A310" s="24">
        <v>39017</v>
      </c>
      <c r="B310" s="41">
        <v>5.97</v>
      </c>
      <c r="C310" s="41">
        <v>4.79</v>
      </c>
      <c r="D310" s="41">
        <v>4.26</v>
      </c>
      <c r="E310" s="41">
        <v>4.1500000000000004</v>
      </c>
      <c r="F310" s="41" t="s">
        <v>148</v>
      </c>
      <c r="G310" s="41" t="s">
        <v>148</v>
      </c>
      <c r="H310" s="83"/>
    </row>
    <row r="311" spans="1:8" ht="11.25" customHeight="1">
      <c r="A311" s="24">
        <v>39024</v>
      </c>
      <c r="B311" s="41">
        <v>6.11</v>
      </c>
      <c r="C311" s="41">
        <v>4.97</v>
      </c>
      <c r="D311" s="41">
        <v>4.38</v>
      </c>
      <c r="E311" s="41">
        <v>4.26</v>
      </c>
      <c r="F311" s="41" t="s">
        <v>148</v>
      </c>
      <c r="G311" s="41" t="s">
        <v>148</v>
      </c>
      <c r="H311" s="83"/>
    </row>
    <row r="312" spans="1:8" ht="11.25" customHeight="1">
      <c r="A312" s="24">
        <v>39031</v>
      </c>
      <c r="B312" s="41">
        <v>6.27</v>
      </c>
      <c r="C312" s="41">
        <v>5.16</v>
      </c>
      <c r="D312" s="41">
        <v>4.46</v>
      </c>
      <c r="E312" s="41">
        <v>4.3</v>
      </c>
      <c r="F312" s="41" t="s">
        <v>148</v>
      </c>
      <c r="G312" s="41" t="s">
        <v>148</v>
      </c>
      <c r="H312" s="83"/>
    </row>
    <row r="313" spans="1:8" ht="11.25" customHeight="1">
      <c r="A313" s="24">
        <v>39038</v>
      </c>
      <c r="B313" s="41">
        <v>6.15</v>
      </c>
      <c r="C313" s="41">
        <v>5.1100000000000003</v>
      </c>
      <c r="D313" s="41">
        <v>4.3899999999999997</v>
      </c>
      <c r="E313" s="41">
        <v>4.28</v>
      </c>
      <c r="F313" s="41" t="s">
        <v>148</v>
      </c>
      <c r="G313" s="41" t="s">
        <v>148</v>
      </c>
      <c r="H313" s="83"/>
    </row>
    <row r="314" spans="1:8" ht="11.25" customHeight="1">
      <c r="A314" s="24">
        <v>39045</v>
      </c>
      <c r="B314" s="41">
        <v>6.16</v>
      </c>
      <c r="C314" s="41">
        <v>5.12</v>
      </c>
      <c r="D314" s="41">
        <v>4.41</v>
      </c>
      <c r="E314" s="41">
        <v>4.28</v>
      </c>
      <c r="F314" s="41" t="s">
        <v>148</v>
      </c>
      <c r="G314" s="41" t="s">
        <v>148</v>
      </c>
      <c r="H314" s="83"/>
    </row>
    <row r="315" spans="1:8" ht="11.25" customHeight="1">
      <c r="A315" s="24">
        <v>39052</v>
      </c>
      <c r="B315" s="41">
        <v>6.14</v>
      </c>
      <c r="C315" s="41">
        <v>5.13</v>
      </c>
      <c r="D315" s="41">
        <v>4.41</v>
      </c>
      <c r="E315" s="41">
        <v>4.25</v>
      </c>
      <c r="F315" s="41" t="s">
        <v>148</v>
      </c>
      <c r="G315" s="41" t="s">
        <v>148</v>
      </c>
      <c r="H315" s="83"/>
    </row>
    <row r="316" spans="1:8" ht="11.25" customHeight="1">
      <c r="A316" s="24">
        <v>39059</v>
      </c>
      <c r="B316" s="41">
        <v>6.25</v>
      </c>
      <c r="C316" s="41">
        <v>5.15</v>
      </c>
      <c r="D316" s="41">
        <v>4.4400000000000004</v>
      </c>
      <c r="E316" s="41">
        <v>4.28</v>
      </c>
      <c r="F316" s="41" t="s">
        <v>148</v>
      </c>
      <c r="G316" s="41" t="s">
        <v>148</v>
      </c>
      <c r="H316" s="83"/>
    </row>
    <row r="317" spans="1:8" ht="11.25" customHeight="1">
      <c r="A317" s="24">
        <v>39066</v>
      </c>
      <c r="B317" s="41">
        <v>6.22</v>
      </c>
      <c r="C317" s="41">
        <v>5.16</v>
      </c>
      <c r="D317" s="41">
        <v>4.3600000000000003</v>
      </c>
      <c r="E317" s="41">
        <v>4.21</v>
      </c>
      <c r="F317" s="41" t="s">
        <v>148</v>
      </c>
      <c r="G317" s="41" t="s">
        <v>148</v>
      </c>
      <c r="H317" s="83"/>
    </row>
    <row r="318" spans="1:8" ht="11.25" customHeight="1">
      <c r="A318" s="24">
        <v>39073</v>
      </c>
      <c r="B318" s="41">
        <v>6.06</v>
      </c>
      <c r="C318" s="41">
        <v>5.15</v>
      </c>
      <c r="D318" s="41">
        <v>4.3899999999999997</v>
      </c>
      <c r="E318" s="41">
        <v>4.22</v>
      </c>
      <c r="F318" s="41" t="s">
        <v>148</v>
      </c>
      <c r="G318" s="41" t="s">
        <v>148</v>
      </c>
      <c r="H318" s="83"/>
    </row>
    <row r="319" spans="1:8" ht="11.25" customHeight="1">
      <c r="A319" s="24">
        <v>39080</v>
      </c>
      <c r="B319" s="41">
        <v>6.11</v>
      </c>
      <c r="C319" s="41">
        <v>5.05</v>
      </c>
      <c r="D319" s="41">
        <v>4.3</v>
      </c>
      <c r="E319" s="41">
        <v>4.1500000000000004</v>
      </c>
      <c r="F319" s="41" t="s">
        <v>148</v>
      </c>
      <c r="G319" s="41" t="s">
        <v>148</v>
      </c>
      <c r="H319" s="83"/>
    </row>
    <row r="320" spans="1:8" ht="11.25" customHeight="1">
      <c r="A320" s="24">
        <v>39087</v>
      </c>
      <c r="B320" s="41">
        <v>6.28</v>
      </c>
      <c r="C320" s="41">
        <v>5.2</v>
      </c>
      <c r="D320" s="41">
        <v>4.41</v>
      </c>
      <c r="E320" s="41">
        <v>4.24</v>
      </c>
      <c r="F320" s="41" t="s">
        <v>148</v>
      </c>
      <c r="G320" s="41" t="s">
        <v>148</v>
      </c>
      <c r="H320" s="83"/>
    </row>
    <row r="321" spans="1:8" ht="11.25" customHeight="1">
      <c r="A321" s="24">
        <v>39094</v>
      </c>
      <c r="B321" s="41">
        <v>6.4</v>
      </c>
      <c r="C321" s="41">
        <v>5.31</v>
      </c>
      <c r="D321" s="41">
        <v>4.38</v>
      </c>
      <c r="E321" s="41">
        <v>4.25</v>
      </c>
      <c r="F321" s="41" t="s">
        <v>148</v>
      </c>
      <c r="G321" s="41" t="s">
        <v>148</v>
      </c>
      <c r="H321" s="83"/>
    </row>
    <row r="322" spans="1:8" ht="11.25" customHeight="1">
      <c r="A322" s="24">
        <v>39101</v>
      </c>
      <c r="B322" s="41">
        <v>6.32</v>
      </c>
      <c r="C322" s="41">
        <v>5.25</v>
      </c>
      <c r="D322" s="41">
        <v>4.45</v>
      </c>
      <c r="E322" s="41">
        <v>4.3</v>
      </c>
      <c r="F322" s="41" t="s">
        <v>148</v>
      </c>
      <c r="G322" s="41" t="s">
        <v>148</v>
      </c>
      <c r="H322" s="83"/>
    </row>
    <row r="323" spans="1:8" ht="11.25" customHeight="1">
      <c r="A323" s="24">
        <v>39108</v>
      </c>
      <c r="B323" s="41">
        <v>6.32</v>
      </c>
      <c r="C323" s="41">
        <v>5.28</v>
      </c>
      <c r="D323" s="41">
        <v>4.46</v>
      </c>
      <c r="E323" s="41">
        <v>4.32</v>
      </c>
      <c r="F323" s="41" t="s">
        <v>148</v>
      </c>
      <c r="G323" s="41" t="s">
        <v>148</v>
      </c>
      <c r="H323" s="83"/>
    </row>
    <row r="324" spans="1:8" ht="11.25" customHeight="1">
      <c r="A324" s="24">
        <v>39115</v>
      </c>
      <c r="B324" s="41">
        <v>6.45</v>
      </c>
      <c r="C324" s="41">
        <v>5.44</v>
      </c>
      <c r="D324" s="41">
        <v>4.67</v>
      </c>
      <c r="E324" s="41">
        <v>4.41</v>
      </c>
      <c r="F324" s="41" t="s">
        <v>148</v>
      </c>
      <c r="G324" s="41" t="s">
        <v>148</v>
      </c>
      <c r="H324" s="83"/>
    </row>
    <row r="325" spans="1:8" ht="11.25" customHeight="1">
      <c r="A325" s="24">
        <v>39122</v>
      </c>
      <c r="B325" s="41">
        <v>6.6</v>
      </c>
      <c r="C325" s="41">
        <v>5.54</v>
      </c>
      <c r="D325" s="41">
        <v>4.7</v>
      </c>
      <c r="E325" s="41">
        <v>4.34</v>
      </c>
      <c r="F325" s="41" t="s">
        <v>148</v>
      </c>
      <c r="G325" s="41" t="s">
        <v>148</v>
      </c>
      <c r="H325" s="83"/>
    </row>
    <row r="326" spans="1:8" ht="11.25" customHeight="1">
      <c r="A326" s="24">
        <v>39129</v>
      </c>
      <c r="B326" s="41">
        <v>6.72</v>
      </c>
      <c r="C326" s="41">
        <v>5.55</v>
      </c>
      <c r="D326" s="41">
        <v>4.78</v>
      </c>
      <c r="E326" s="41">
        <v>4.41</v>
      </c>
      <c r="F326" s="41" t="s">
        <v>148</v>
      </c>
      <c r="G326" s="41" t="s">
        <v>148</v>
      </c>
      <c r="H326" s="83"/>
    </row>
    <row r="327" spans="1:8" ht="11.25" customHeight="1">
      <c r="A327" s="24">
        <v>39136</v>
      </c>
      <c r="B327" s="41">
        <v>6.78</v>
      </c>
      <c r="C327" s="41">
        <v>5.68</v>
      </c>
      <c r="D327" s="41">
        <v>4.83</v>
      </c>
      <c r="E327" s="41">
        <v>4.4400000000000004</v>
      </c>
      <c r="F327" s="41" t="s">
        <v>148</v>
      </c>
      <c r="G327" s="41" t="s">
        <v>148</v>
      </c>
      <c r="H327" s="83"/>
    </row>
    <row r="328" spans="1:8" ht="11.25" customHeight="1">
      <c r="A328" s="24">
        <v>39143</v>
      </c>
      <c r="B328" s="41">
        <v>6.79</v>
      </c>
      <c r="C328" s="41">
        <v>5.7</v>
      </c>
      <c r="D328" s="41">
        <v>4.8099999999999996</v>
      </c>
      <c r="E328" s="41">
        <v>4.3899999999999997</v>
      </c>
      <c r="F328" s="41" t="s">
        <v>148</v>
      </c>
      <c r="G328" s="41" t="s">
        <v>148</v>
      </c>
      <c r="H328" s="83"/>
    </row>
    <row r="329" spans="1:8" ht="11.25" customHeight="1">
      <c r="A329" s="24">
        <v>39150</v>
      </c>
      <c r="B329" s="41">
        <v>6.8</v>
      </c>
      <c r="C329" s="41">
        <v>5.65</v>
      </c>
      <c r="D329" s="41">
        <v>4.78</v>
      </c>
      <c r="E329" s="41">
        <v>4.3600000000000003</v>
      </c>
      <c r="F329" s="41" t="s">
        <v>148</v>
      </c>
      <c r="G329" s="41" t="s">
        <v>148</v>
      </c>
      <c r="H329" s="83"/>
    </row>
    <row r="330" spans="1:8" ht="11.25" customHeight="1">
      <c r="A330" s="24">
        <v>39157</v>
      </c>
      <c r="B330" s="41">
        <v>6.42</v>
      </c>
      <c r="C330" s="41">
        <v>5.18</v>
      </c>
      <c r="D330" s="41">
        <v>4.46</v>
      </c>
      <c r="E330" s="41">
        <v>4.2</v>
      </c>
      <c r="F330" s="41" t="s">
        <v>148</v>
      </c>
      <c r="G330" s="41" t="s">
        <v>148</v>
      </c>
      <c r="H330" s="83"/>
    </row>
    <row r="331" spans="1:8" ht="11.25" customHeight="1">
      <c r="A331" s="24">
        <v>39164</v>
      </c>
      <c r="B331" s="41">
        <v>6.36</v>
      </c>
      <c r="C331" s="41">
        <v>5.14</v>
      </c>
      <c r="D331" s="41">
        <v>4.5</v>
      </c>
      <c r="E331" s="41">
        <v>4.24</v>
      </c>
      <c r="F331" s="41" t="s">
        <v>148</v>
      </c>
      <c r="G331" s="41" t="s">
        <v>148</v>
      </c>
      <c r="H331" s="83"/>
    </row>
    <row r="332" spans="1:8" ht="11.25" customHeight="1">
      <c r="A332" s="24">
        <v>39171</v>
      </c>
      <c r="B332" s="41">
        <v>6.57</v>
      </c>
      <c r="C332" s="41">
        <v>5.15</v>
      </c>
      <c r="D332" s="41">
        <v>4.53</v>
      </c>
      <c r="E332" s="41">
        <v>4.2699999999999996</v>
      </c>
      <c r="F332" s="41" t="s">
        <v>148</v>
      </c>
      <c r="G332" s="41" t="s">
        <v>148</v>
      </c>
      <c r="H332" s="83"/>
    </row>
    <row r="333" spans="1:8" ht="11.25" customHeight="1">
      <c r="A333" s="24">
        <v>39178</v>
      </c>
      <c r="B333" s="41">
        <v>6.27</v>
      </c>
      <c r="C333" s="41">
        <v>5.08</v>
      </c>
      <c r="D333" s="41">
        <v>4.47</v>
      </c>
      <c r="E333" s="41">
        <v>4.25</v>
      </c>
      <c r="F333" s="41" t="s">
        <v>148</v>
      </c>
      <c r="G333" s="41" t="s">
        <v>148</v>
      </c>
      <c r="H333" s="83"/>
    </row>
    <row r="334" spans="1:8" ht="11.25" customHeight="1">
      <c r="A334" s="24">
        <v>39185</v>
      </c>
      <c r="B334" s="41">
        <v>5.99</v>
      </c>
      <c r="C334" s="41">
        <v>5.0599999999999996</v>
      </c>
      <c r="D334" s="41">
        <v>4.5</v>
      </c>
      <c r="E334" s="41">
        <v>4.26</v>
      </c>
      <c r="F334" s="41" t="s">
        <v>148</v>
      </c>
      <c r="G334" s="41" t="s">
        <v>148</v>
      </c>
      <c r="H334" s="83"/>
    </row>
    <row r="335" spans="1:8" ht="11.25" customHeight="1">
      <c r="A335" s="24">
        <v>39192</v>
      </c>
      <c r="B335" s="41">
        <v>6.2</v>
      </c>
      <c r="C335" s="41">
        <v>5.16</v>
      </c>
      <c r="D335" s="41">
        <v>4.49</v>
      </c>
      <c r="E335" s="41">
        <v>4.21</v>
      </c>
      <c r="F335" s="41" t="s">
        <v>148</v>
      </c>
      <c r="G335" s="41" t="s">
        <v>148</v>
      </c>
      <c r="H335" s="83"/>
    </row>
    <row r="336" spans="1:8" ht="11.25" customHeight="1">
      <c r="A336" s="24">
        <v>39199</v>
      </c>
      <c r="B336" s="41">
        <v>6.34</v>
      </c>
      <c r="C336" s="41">
        <v>5.27</v>
      </c>
      <c r="D336" s="41">
        <v>4.5599999999999996</v>
      </c>
      <c r="E336" s="41">
        <v>4.25</v>
      </c>
      <c r="F336" s="41" t="s">
        <v>148</v>
      </c>
      <c r="G336" s="41" t="s">
        <v>148</v>
      </c>
      <c r="H336" s="83"/>
    </row>
    <row r="337" spans="1:8" ht="11.25" customHeight="1">
      <c r="A337" s="24">
        <v>39206</v>
      </c>
      <c r="B337" s="41">
        <v>6.38</v>
      </c>
      <c r="C337" s="41">
        <v>5.31</v>
      </c>
      <c r="D337" s="41">
        <v>4.5999999999999996</v>
      </c>
      <c r="E337" s="41">
        <v>4.28</v>
      </c>
      <c r="F337" s="41" t="s">
        <v>148</v>
      </c>
      <c r="G337" s="41" t="s">
        <v>148</v>
      </c>
      <c r="H337" s="83"/>
    </row>
    <row r="338" spans="1:8" ht="11.25" customHeight="1">
      <c r="A338" s="24">
        <v>39213</v>
      </c>
      <c r="B338" s="41">
        <v>6.2</v>
      </c>
      <c r="C338" s="41">
        <v>5.35</v>
      </c>
      <c r="D338" s="41">
        <v>4.6100000000000003</v>
      </c>
      <c r="E338" s="41">
        <v>4.2699999999999996</v>
      </c>
      <c r="F338" s="41" t="s">
        <v>148</v>
      </c>
      <c r="G338" s="41" t="s">
        <v>148</v>
      </c>
      <c r="H338" s="83"/>
    </row>
    <row r="339" spans="1:8" ht="11.25" customHeight="1">
      <c r="A339" s="24">
        <v>39220</v>
      </c>
      <c r="B339" s="41">
        <v>6.3</v>
      </c>
      <c r="C339" s="41">
        <v>5.44</v>
      </c>
      <c r="D339" s="41">
        <v>4.6500000000000004</v>
      </c>
      <c r="E339" s="41">
        <v>4.34</v>
      </c>
      <c r="F339" s="41" t="s">
        <v>148</v>
      </c>
      <c r="G339" s="41" t="s">
        <v>148</v>
      </c>
      <c r="H339" s="83"/>
    </row>
    <row r="340" spans="1:8" ht="11.25" customHeight="1">
      <c r="A340" s="24">
        <v>39227</v>
      </c>
      <c r="B340" s="41">
        <v>6.28</v>
      </c>
      <c r="C340" s="41">
        <v>5.32</v>
      </c>
      <c r="D340" s="41">
        <v>4.6100000000000003</v>
      </c>
      <c r="E340" s="41">
        <v>4.2699999999999996</v>
      </c>
      <c r="F340" s="41" t="s">
        <v>148</v>
      </c>
      <c r="G340" s="41" t="s">
        <v>148</v>
      </c>
      <c r="H340" s="83"/>
    </row>
    <row r="341" spans="1:8" ht="11.25" customHeight="1">
      <c r="A341" s="24">
        <v>39234</v>
      </c>
      <c r="B341" s="41">
        <v>6.5</v>
      </c>
      <c r="C341" s="41">
        <v>5.42</v>
      </c>
      <c r="D341" s="41">
        <v>4.68</v>
      </c>
      <c r="E341" s="41">
        <v>4.33</v>
      </c>
      <c r="F341" s="41" t="s">
        <v>148</v>
      </c>
      <c r="G341" s="41" t="s">
        <v>148</v>
      </c>
      <c r="H341" s="83"/>
    </row>
    <row r="342" spans="1:8" ht="11.25" customHeight="1">
      <c r="A342" s="24">
        <v>39241</v>
      </c>
      <c r="B342" s="41">
        <v>6.18</v>
      </c>
      <c r="C342" s="41">
        <v>5.35</v>
      </c>
      <c r="D342" s="41">
        <v>4.62</v>
      </c>
      <c r="E342" s="41">
        <v>4.32</v>
      </c>
      <c r="F342" s="41" t="s">
        <v>148</v>
      </c>
      <c r="G342" s="41" t="s">
        <v>148</v>
      </c>
      <c r="H342" s="83"/>
    </row>
    <row r="343" spans="1:8" ht="11.25" customHeight="1">
      <c r="A343" s="24">
        <v>39248</v>
      </c>
      <c r="B343" s="41">
        <v>6.29</v>
      </c>
      <c r="C343" s="41">
        <v>5.3</v>
      </c>
      <c r="D343" s="41">
        <v>4.57</v>
      </c>
      <c r="E343" s="41">
        <v>4.3499999999999996</v>
      </c>
      <c r="F343" s="41" t="s">
        <v>148</v>
      </c>
      <c r="G343" s="41" t="s">
        <v>148</v>
      </c>
      <c r="H343" s="83"/>
    </row>
    <row r="344" spans="1:8" ht="11.25" customHeight="1">
      <c r="A344" s="24">
        <v>39255</v>
      </c>
      <c r="B344" s="41">
        <v>6.27</v>
      </c>
      <c r="C344" s="41">
        <v>5.34</v>
      </c>
      <c r="D344" s="41">
        <v>4.59</v>
      </c>
      <c r="E344" s="41">
        <v>4.3499999999999996</v>
      </c>
      <c r="F344" s="41" t="s">
        <v>148</v>
      </c>
      <c r="G344" s="41" t="s">
        <v>148</v>
      </c>
      <c r="H344" s="83"/>
    </row>
    <row r="345" spans="1:8" ht="11.25" customHeight="1">
      <c r="A345" s="24">
        <v>39262</v>
      </c>
      <c r="B345" s="41">
        <v>6.39</v>
      </c>
      <c r="C345" s="41">
        <v>5.44</v>
      </c>
      <c r="D345" s="41">
        <v>4.5999999999999996</v>
      </c>
      <c r="E345" s="41">
        <v>4.3899999999999997</v>
      </c>
      <c r="F345" s="41" t="s">
        <v>148</v>
      </c>
      <c r="G345" s="41" t="s">
        <v>148</v>
      </c>
      <c r="H345" s="83"/>
    </row>
    <row r="346" spans="1:8" ht="11.25" customHeight="1">
      <c r="A346" s="24">
        <v>39269</v>
      </c>
      <c r="B346" s="41">
        <v>6.68</v>
      </c>
      <c r="C346" s="41">
        <v>5.65</v>
      </c>
      <c r="D346" s="41">
        <v>4.7699999999999996</v>
      </c>
      <c r="E346" s="41">
        <v>4.45</v>
      </c>
      <c r="F346" s="41" t="s">
        <v>148</v>
      </c>
      <c r="G346" s="41" t="s">
        <v>148</v>
      </c>
      <c r="H346" s="83"/>
    </row>
    <row r="347" spans="1:8" ht="11.25" customHeight="1">
      <c r="A347" s="24">
        <v>39276</v>
      </c>
      <c r="B347" s="41">
        <v>6.77</v>
      </c>
      <c r="C347" s="41">
        <v>5.73</v>
      </c>
      <c r="D347" s="41">
        <v>4.84</v>
      </c>
      <c r="E347" s="41">
        <v>4.54</v>
      </c>
      <c r="F347" s="41" t="s">
        <v>148</v>
      </c>
      <c r="G347" s="41" t="s">
        <v>148</v>
      </c>
      <c r="H347" s="83"/>
    </row>
    <row r="348" spans="1:8" ht="11.25" customHeight="1">
      <c r="A348" s="24">
        <v>39283</v>
      </c>
      <c r="B348" s="41">
        <v>6.89</v>
      </c>
      <c r="C348" s="41">
        <v>5.89</v>
      </c>
      <c r="D348" s="41">
        <v>4.88</v>
      </c>
      <c r="E348" s="41">
        <v>4.59</v>
      </c>
      <c r="F348" s="41" t="s">
        <v>148</v>
      </c>
      <c r="G348" s="41" t="s">
        <v>148</v>
      </c>
      <c r="H348" s="83"/>
    </row>
    <row r="349" spans="1:8" ht="11.25" customHeight="1">
      <c r="A349" s="24">
        <v>39290</v>
      </c>
      <c r="B349" s="41">
        <v>6.79</v>
      </c>
      <c r="C349" s="41">
        <v>5.84</v>
      </c>
      <c r="D349" s="41">
        <v>4.8499999999999996</v>
      </c>
      <c r="E349" s="41">
        <v>4.5599999999999996</v>
      </c>
      <c r="F349" s="41" t="s">
        <v>148</v>
      </c>
      <c r="G349" s="41" t="s">
        <v>148</v>
      </c>
      <c r="H349" s="83"/>
    </row>
    <row r="350" spans="1:8" ht="11.25" customHeight="1">
      <c r="A350" s="24">
        <v>39297</v>
      </c>
      <c r="B350" s="41">
        <v>6.5</v>
      </c>
      <c r="C350" s="41">
        <v>5.53</v>
      </c>
      <c r="D350" s="41">
        <v>4.88</v>
      </c>
      <c r="E350" s="41">
        <v>4.51</v>
      </c>
      <c r="F350" s="41" t="s">
        <v>148</v>
      </c>
      <c r="G350" s="41" t="s">
        <v>148</v>
      </c>
      <c r="H350" s="83"/>
    </row>
    <row r="351" spans="1:8" ht="11.25" customHeight="1">
      <c r="A351" s="24">
        <v>39304</v>
      </c>
      <c r="B351" s="41">
        <v>6.4</v>
      </c>
      <c r="C351" s="41">
        <v>5.6</v>
      </c>
      <c r="D351" s="41">
        <v>4.8499999999999996</v>
      </c>
      <c r="E351" s="41">
        <v>4.49</v>
      </c>
      <c r="F351" s="41" t="s">
        <v>148</v>
      </c>
      <c r="G351" s="41" t="s">
        <v>148</v>
      </c>
      <c r="H351" s="83"/>
    </row>
    <row r="352" spans="1:8" ht="11.25" customHeight="1">
      <c r="A352" s="24">
        <v>39311</v>
      </c>
      <c r="B352" s="41">
        <v>6</v>
      </c>
      <c r="C352" s="41">
        <v>5.17</v>
      </c>
      <c r="D352" s="41">
        <v>4.5999999999999996</v>
      </c>
      <c r="E352" s="41">
        <v>4.3499999999999996</v>
      </c>
      <c r="F352" s="41" t="s">
        <v>148</v>
      </c>
      <c r="G352" s="41" t="s">
        <v>148</v>
      </c>
      <c r="H352" s="83"/>
    </row>
    <row r="353" spans="1:8" ht="11.25" customHeight="1">
      <c r="A353" s="24">
        <v>39318</v>
      </c>
      <c r="B353" s="41">
        <v>6.32</v>
      </c>
      <c r="C353" s="41">
        <v>5.47</v>
      </c>
      <c r="D353" s="41">
        <v>4.76</v>
      </c>
      <c r="E353" s="41">
        <v>4.47</v>
      </c>
      <c r="F353" s="41" t="s">
        <v>148</v>
      </c>
      <c r="G353" s="41" t="s">
        <v>148</v>
      </c>
      <c r="H353" s="83"/>
    </row>
    <row r="354" spans="1:8" ht="11.25" customHeight="1">
      <c r="A354" s="24">
        <v>39325</v>
      </c>
      <c r="B354" s="41">
        <v>6.17</v>
      </c>
      <c r="C354" s="41">
        <v>5.31</v>
      </c>
      <c r="D354" s="41">
        <v>4.6900000000000004</v>
      </c>
      <c r="E354" s="41">
        <v>4.4400000000000004</v>
      </c>
      <c r="F354" s="41" t="s">
        <v>148</v>
      </c>
      <c r="G354" s="41" t="s">
        <v>148</v>
      </c>
      <c r="H354" s="83"/>
    </row>
    <row r="355" spans="1:8" ht="11.25" customHeight="1">
      <c r="A355" s="24">
        <v>39332</v>
      </c>
      <c r="B355" s="41">
        <v>6.14</v>
      </c>
      <c r="C355" s="41">
        <v>5.31</v>
      </c>
      <c r="D355" s="41">
        <v>4.7300000000000004</v>
      </c>
      <c r="E355" s="41">
        <v>4.45</v>
      </c>
      <c r="F355" s="41" t="s">
        <v>148</v>
      </c>
      <c r="G355" s="41" t="s">
        <v>148</v>
      </c>
      <c r="H355" s="83"/>
    </row>
    <row r="356" spans="1:8" ht="11.25" customHeight="1">
      <c r="A356" s="24">
        <v>39339</v>
      </c>
      <c r="B356" s="41">
        <v>6.18</v>
      </c>
      <c r="C356" s="41">
        <v>5.32</v>
      </c>
      <c r="D356" s="41">
        <v>4.7</v>
      </c>
      <c r="E356" s="41">
        <v>4.43</v>
      </c>
      <c r="F356" s="41" t="s">
        <v>148</v>
      </c>
      <c r="G356" s="41" t="s">
        <v>148</v>
      </c>
      <c r="H356" s="83"/>
    </row>
    <row r="357" spans="1:8" ht="11.25" customHeight="1">
      <c r="A357" s="24">
        <v>39346</v>
      </c>
      <c r="B357" s="41">
        <v>6.08</v>
      </c>
      <c r="C357" s="41">
        <v>5.3</v>
      </c>
      <c r="D357" s="41">
        <v>4.74</v>
      </c>
      <c r="E357" s="41">
        <v>4.4400000000000004</v>
      </c>
      <c r="F357" s="41" t="s">
        <v>148</v>
      </c>
      <c r="G357" s="41" t="s">
        <v>148</v>
      </c>
      <c r="H357" s="83"/>
    </row>
    <row r="358" spans="1:8" ht="11.25" customHeight="1">
      <c r="A358" s="24">
        <v>39353</v>
      </c>
      <c r="B358" s="41">
        <v>6.52</v>
      </c>
      <c r="C358" s="41">
        <v>5.59</v>
      </c>
      <c r="D358" s="41">
        <v>4.84</v>
      </c>
      <c r="E358" s="41">
        <v>4.53</v>
      </c>
      <c r="F358" s="41" t="s">
        <v>148</v>
      </c>
      <c r="G358" s="41" t="s">
        <v>148</v>
      </c>
      <c r="H358" s="83"/>
    </row>
    <row r="359" spans="1:8" ht="11.25" customHeight="1">
      <c r="A359" s="24">
        <v>39360</v>
      </c>
      <c r="B359" s="41">
        <v>6.76</v>
      </c>
      <c r="C359" s="41">
        <v>5.94</v>
      </c>
      <c r="D359" s="41">
        <v>5.07</v>
      </c>
      <c r="E359" s="41">
        <v>4.71</v>
      </c>
      <c r="F359" s="41" t="s">
        <v>148</v>
      </c>
      <c r="G359" s="41" t="s">
        <v>148</v>
      </c>
      <c r="H359" s="83"/>
    </row>
    <row r="360" spans="1:8" ht="11.25" customHeight="1">
      <c r="A360" s="24">
        <v>39367</v>
      </c>
      <c r="B360" s="41">
        <v>6.93</v>
      </c>
      <c r="C360" s="41">
        <v>5.92</v>
      </c>
      <c r="D360" s="41">
        <v>5.16</v>
      </c>
      <c r="E360" s="41">
        <v>4.83</v>
      </c>
      <c r="F360" s="41" t="s">
        <v>148</v>
      </c>
      <c r="G360" s="41" t="s">
        <v>148</v>
      </c>
      <c r="H360" s="83"/>
    </row>
    <row r="361" spans="1:8" ht="11.25" customHeight="1">
      <c r="A361" s="24">
        <v>39374</v>
      </c>
      <c r="B361" s="41">
        <v>7.27</v>
      </c>
      <c r="C361" s="41">
        <v>5.92</v>
      </c>
      <c r="D361" s="41">
        <v>5.29</v>
      </c>
      <c r="E361" s="41">
        <v>4.91</v>
      </c>
      <c r="F361" s="41" t="s">
        <v>148</v>
      </c>
      <c r="G361" s="41" t="s">
        <v>148</v>
      </c>
      <c r="H361" s="83"/>
    </row>
    <row r="362" spans="1:8" ht="11.25" customHeight="1">
      <c r="A362" s="24">
        <v>39381</v>
      </c>
      <c r="B362" s="41">
        <v>7.54</v>
      </c>
      <c r="C362" s="41">
        <v>6.07</v>
      </c>
      <c r="D362" s="41">
        <v>5.29</v>
      </c>
      <c r="E362" s="41">
        <v>4.9400000000000004</v>
      </c>
      <c r="F362" s="41" t="s">
        <v>148</v>
      </c>
      <c r="G362" s="41" t="s">
        <v>148</v>
      </c>
      <c r="H362" s="83"/>
    </row>
    <row r="363" spans="1:8" ht="11.25" customHeight="1">
      <c r="A363" s="24">
        <v>39388</v>
      </c>
      <c r="B363" s="41">
        <v>8.1199999999999992</v>
      </c>
      <c r="C363" s="41">
        <v>6.5</v>
      </c>
      <c r="D363" s="41">
        <v>5.6</v>
      </c>
      <c r="E363" s="41">
        <v>5.13</v>
      </c>
      <c r="F363" s="41" t="s">
        <v>148</v>
      </c>
      <c r="G363" s="41" t="s">
        <v>148</v>
      </c>
      <c r="H363" s="83"/>
    </row>
    <row r="364" spans="1:8" ht="11.25" customHeight="1">
      <c r="A364" s="24">
        <v>39395</v>
      </c>
      <c r="B364" s="41">
        <v>7.83</v>
      </c>
      <c r="C364" s="41">
        <v>6.48</v>
      </c>
      <c r="D364" s="41">
        <v>5.41</v>
      </c>
      <c r="E364" s="41">
        <v>5.03</v>
      </c>
      <c r="F364" s="41" t="s">
        <v>148</v>
      </c>
      <c r="G364" s="41" t="s">
        <v>148</v>
      </c>
      <c r="H364" s="83"/>
    </row>
    <row r="365" spans="1:8" ht="11.25" customHeight="1">
      <c r="A365" s="24">
        <v>39402</v>
      </c>
      <c r="B365" s="41">
        <v>7.56</v>
      </c>
      <c r="C365" s="41">
        <v>6.43</v>
      </c>
      <c r="D365" s="41">
        <v>5.29</v>
      </c>
      <c r="E365" s="41">
        <v>4.95</v>
      </c>
      <c r="F365" s="41" t="s">
        <v>148</v>
      </c>
      <c r="G365" s="41" t="s">
        <v>148</v>
      </c>
      <c r="H365" s="83"/>
    </row>
    <row r="366" spans="1:8" ht="11.25" customHeight="1">
      <c r="A366" s="24">
        <v>39409</v>
      </c>
      <c r="B366" s="41">
        <v>7.4</v>
      </c>
      <c r="C366" s="41">
        <v>6.42</v>
      </c>
      <c r="D366" s="41">
        <v>5.36</v>
      </c>
      <c r="E366" s="41">
        <v>5.07</v>
      </c>
      <c r="F366" s="41" t="s">
        <v>148</v>
      </c>
      <c r="G366" s="41" t="s">
        <v>148</v>
      </c>
      <c r="H366" s="83"/>
    </row>
    <row r="367" spans="1:8" ht="11.25" customHeight="1">
      <c r="A367" s="24">
        <v>39416</v>
      </c>
      <c r="B367" s="41">
        <v>7.55</v>
      </c>
      <c r="C367" s="41">
        <v>6.52</v>
      </c>
      <c r="D367" s="41">
        <v>5.55</v>
      </c>
      <c r="E367" s="41">
        <v>5.27</v>
      </c>
      <c r="F367" s="41" t="s">
        <v>148</v>
      </c>
      <c r="G367" s="41" t="s">
        <v>148</v>
      </c>
      <c r="H367" s="83"/>
    </row>
    <row r="368" spans="1:8" ht="11.25" customHeight="1">
      <c r="A368" s="24">
        <v>39423</v>
      </c>
      <c r="B368" s="41">
        <v>7.47</v>
      </c>
      <c r="C368" s="41">
        <v>6.35</v>
      </c>
      <c r="D368" s="41">
        <v>5.44</v>
      </c>
      <c r="E368" s="41">
        <v>5.12</v>
      </c>
      <c r="F368" s="41" t="s">
        <v>148</v>
      </c>
      <c r="G368" s="41" t="s">
        <v>148</v>
      </c>
      <c r="H368" s="83"/>
    </row>
    <row r="369" spans="1:8" ht="11.25" customHeight="1">
      <c r="A369" s="24">
        <v>39430</v>
      </c>
      <c r="B369" s="41">
        <v>7.63</v>
      </c>
      <c r="C369" s="41">
        <v>6.39</v>
      </c>
      <c r="D369" s="41">
        <v>5.59</v>
      </c>
      <c r="E369" s="41">
        <v>5.18</v>
      </c>
      <c r="F369" s="41" t="s">
        <v>148</v>
      </c>
      <c r="G369" s="41" t="s">
        <v>148</v>
      </c>
      <c r="H369" s="83"/>
    </row>
    <row r="370" spans="1:8" ht="11.25" customHeight="1">
      <c r="A370" s="24">
        <v>39437</v>
      </c>
      <c r="B370" s="41">
        <v>7.37</v>
      </c>
      <c r="C370" s="41">
        <v>6.39</v>
      </c>
      <c r="D370" s="41">
        <v>5.4</v>
      </c>
      <c r="E370" s="41">
        <v>5.0999999999999996</v>
      </c>
      <c r="F370" s="41" t="s">
        <v>148</v>
      </c>
      <c r="G370" s="41" t="s">
        <v>148</v>
      </c>
      <c r="H370" s="83"/>
    </row>
    <row r="371" spans="1:8" ht="11.25" customHeight="1">
      <c r="A371" s="24">
        <v>39444</v>
      </c>
      <c r="B371" s="41">
        <v>7.39</v>
      </c>
      <c r="C371" s="41">
        <v>6.24</v>
      </c>
      <c r="D371" s="41">
        <v>5.28</v>
      </c>
      <c r="E371" s="41">
        <v>5</v>
      </c>
      <c r="F371" s="41" t="s">
        <v>148</v>
      </c>
      <c r="G371" s="41" t="s">
        <v>148</v>
      </c>
      <c r="H371" s="83"/>
    </row>
    <row r="372" spans="1:8" ht="11.25" customHeight="1">
      <c r="A372" s="24">
        <v>39451</v>
      </c>
      <c r="B372" s="41">
        <v>7.33</v>
      </c>
      <c r="C372" s="41">
        <v>6.21</v>
      </c>
      <c r="D372" s="41">
        <v>5.23</v>
      </c>
      <c r="E372" s="41">
        <v>4.91</v>
      </c>
      <c r="F372" s="41" t="s">
        <v>148</v>
      </c>
      <c r="G372" s="41" t="s">
        <v>148</v>
      </c>
      <c r="H372" s="83"/>
    </row>
    <row r="373" spans="1:8" ht="11.25" customHeight="1">
      <c r="A373" s="24">
        <v>39458</v>
      </c>
      <c r="B373" s="41">
        <v>6.79</v>
      </c>
      <c r="C373" s="41">
        <v>5.55</v>
      </c>
      <c r="D373" s="41">
        <v>4.7</v>
      </c>
      <c r="E373" s="41">
        <v>4.5199999999999996</v>
      </c>
      <c r="F373" s="41" t="s">
        <v>148</v>
      </c>
      <c r="G373" s="41" t="s">
        <v>148</v>
      </c>
      <c r="H373" s="83"/>
    </row>
    <row r="374" spans="1:8" ht="11.25" customHeight="1">
      <c r="A374" s="24">
        <v>39465</v>
      </c>
      <c r="B374" s="41">
        <v>6.39</v>
      </c>
      <c r="C374" s="41">
        <v>5.48</v>
      </c>
      <c r="D374" s="41">
        <v>4.79</v>
      </c>
      <c r="E374" s="41">
        <v>4.63</v>
      </c>
      <c r="F374" s="41" t="s">
        <v>148</v>
      </c>
      <c r="G374" s="41" t="s">
        <v>148</v>
      </c>
      <c r="H374" s="83"/>
    </row>
    <row r="375" spans="1:8" ht="11.25" customHeight="1">
      <c r="A375" s="24">
        <v>39472</v>
      </c>
      <c r="B375" s="41">
        <v>6.17</v>
      </c>
      <c r="C375" s="41">
        <v>5.38</v>
      </c>
      <c r="D375" s="41">
        <v>4.71</v>
      </c>
      <c r="E375" s="41">
        <v>4.55</v>
      </c>
      <c r="F375" s="41" t="s">
        <v>148</v>
      </c>
      <c r="G375" s="41" t="s">
        <v>148</v>
      </c>
      <c r="H375" s="83"/>
    </row>
    <row r="376" spans="1:8" ht="11.25" customHeight="1">
      <c r="A376" s="24">
        <v>39479</v>
      </c>
      <c r="B376" s="41">
        <v>6.38</v>
      </c>
      <c r="C376" s="41">
        <v>5.57</v>
      </c>
      <c r="D376" s="41">
        <v>4.91</v>
      </c>
      <c r="E376" s="41">
        <v>4.7</v>
      </c>
      <c r="F376" s="41" t="s">
        <v>148</v>
      </c>
      <c r="G376" s="41" t="s">
        <v>148</v>
      </c>
      <c r="H376" s="83"/>
    </row>
    <row r="377" spans="1:8" ht="11.25" customHeight="1">
      <c r="A377" s="24">
        <v>39486</v>
      </c>
      <c r="B377" s="41">
        <v>6.08</v>
      </c>
      <c r="C377" s="41">
        <v>5.33</v>
      </c>
      <c r="D377" s="41">
        <v>4.75</v>
      </c>
      <c r="E377" s="41">
        <v>4.58</v>
      </c>
      <c r="F377" s="41" t="s">
        <v>148</v>
      </c>
      <c r="G377" s="41" t="s">
        <v>148</v>
      </c>
      <c r="H377" s="83"/>
    </row>
    <row r="378" spans="1:8" ht="11.25" customHeight="1">
      <c r="A378" s="24">
        <v>39493</v>
      </c>
      <c r="B378" s="41">
        <v>6.28</v>
      </c>
      <c r="C378" s="41">
        <v>5.31</v>
      </c>
      <c r="D378" s="41">
        <v>4.67</v>
      </c>
      <c r="E378" s="41">
        <v>4.57</v>
      </c>
      <c r="F378" s="41" t="s">
        <v>148</v>
      </c>
      <c r="G378" s="41" t="s">
        <v>148</v>
      </c>
      <c r="H378" s="83"/>
    </row>
    <row r="379" spans="1:8" ht="11.25" customHeight="1">
      <c r="A379" s="24">
        <v>39500</v>
      </c>
      <c r="B379" s="41">
        <v>6.01</v>
      </c>
      <c r="C379" s="41">
        <v>5.08</v>
      </c>
      <c r="D379" s="41">
        <v>4.5999999999999996</v>
      </c>
      <c r="E379" s="41">
        <v>4.47</v>
      </c>
      <c r="F379" s="41" t="s">
        <v>148</v>
      </c>
      <c r="G379" s="41" t="s">
        <v>148</v>
      </c>
      <c r="H379" s="83"/>
    </row>
    <row r="380" spans="1:8" ht="11.25" customHeight="1">
      <c r="A380" s="24">
        <v>39507</v>
      </c>
      <c r="B380" s="41">
        <v>5.65</v>
      </c>
      <c r="C380" s="41">
        <v>5</v>
      </c>
      <c r="D380" s="41">
        <v>4.5199999999999996</v>
      </c>
      <c r="E380" s="41">
        <v>4.41</v>
      </c>
      <c r="F380" s="41" t="s">
        <v>148</v>
      </c>
      <c r="G380" s="41" t="s">
        <v>148</v>
      </c>
      <c r="H380" s="83"/>
    </row>
    <row r="381" spans="1:8" ht="11.25" customHeight="1">
      <c r="A381" s="24">
        <v>39514</v>
      </c>
      <c r="B381" s="41">
        <v>5.5</v>
      </c>
      <c r="C381" s="41">
        <v>4.93</v>
      </c>
      <c r="D381" s="41">
        <v>4.5599999999999996</v>
      </c>
      <c r="E381" s="41">
        <v>4.43</v>
      </c>
      <c r="F381" s="41" t="s">
        <v>148</v>
      </c>
      <c r="G381" s="41" t="s">
        <v>148</v>
      </c>
      <c r="H381" s="83"/>
    </row>
    <row r="382" spans="1:8" ht="11.25" customHeight="1">
      <c r="A382" s="24">
        <v>39521</v>
      </c>
      <c r="B382" s="41">
        <v>5.8</v>
      </c>
      <c r="C382" s="41">
        <v>4.8600000000000003</v>
      </c>
      <c r="D382" s="41">
        <v>4.5</v>
      </c>
      <c r="E382" s="41">
        <v>4.4000000000000004</v>
      </c>
      <c r="F382" s="41" t="s">
        <v>148</v>
      </c>
      <c r="G382" s="41" t="s">
        <v>148</v>
      </c>
      <c r="H382" s="83"/>
    </row>
    <row r="383" spans="1:8" ht="11.25" customHeight="1">
      <c r="A383" s="24">
        <v>39528</v>
      </c>
      <c r="B383" s="41">
        <v>4.88</v>
      </c>
      <c r="C383" s="41">
        <v>4.59</v>
      </c>
      <c r="D383" s="41">
        <v>4.34</v>
      </c>
      <c r="E383" s="41">
        <v>4.28</v>
      </c>
      <c r="F383" s="41" t="s">
        <v>148</v>
      </c>
      <c r="G383" s="41" t="s">
        <v>148</v>
      </c>
      <c r="H383" s="83"/>
    </row>
    <row r="384" spans="1:8" ht="11.25" customHeight="1">
      <c r="A384" s="24">
        <v>39535</v>
      </c>
      <c r="B384" s="41">
        <v>4.91</v>
      </c>
      <c r="C384" s="41">
        <v>4.79</v>
      </c>
      <c r="D384" s="41">
        <v>4.45</v>
      </c>
      <c r="E384" s="41">
        <v>4.4000000000000004</v>
      </c>
      <c r="F384" s="41" t="s">
        <v>148</v>
      </c>
      <c r="G384" s="41" t="s">
        <v>148</v>
      </c>
      <c r="H384" s="83"/>
    </row>
    <row r="385" spans="1:8" ht="11.25" customHeight="1">
      <c r="A385" s="24">
        <v>39542</v>
      </c>
      <c r="B385" s="41">
        <v>4.79</v>
      </c>
      <c r="C385" s="41">
        <v>4.63</v>
      </c>
      <c r="D385" s="41">
        <v>4.51</v>
      </c>
      <c r="E385" s="41">
        <v>4.47</v>
      </c>
      <c r="F385" s="41" t="s">
        <v>148</v>
      </c>
      <c r="G385" s="41" t="s">
        <v>148</v>
      </c>
      <c r="H385" s="83"/>
    </row>
    <row r="386" spans="1:8" ht="11.25" customHeight="1">
      <c r="A386" s="24">
        <v>39549</v>
      </c>
      <c r="B386" s="41">
        <v>5.45</v>
      </c>
      <c r="C386" s="41">
        <v>5.1100000000000003</v>
      </c>
      <c r="D386" s="41">
        <v>4.6900000000000004</v>
      </c>
      <c r="E386" s="41">
        <v>4.55</v>
      </c>
      <c r="F386" s="41" t="s">
        <v>148</v>
      </c>
      <c r="G386" s="41" t="s">
        <v>148</v>
      </c>
      <c r="H386" s="83"/>
    </row>
    <row r="387" spans="1:8" ht="11.25" customHeight="1">
      <c r="A387" s="24">
        <v>39556</v>
      </c>
      <c r="B387" s="41">
        <v>4.75</v>
      </c>
      <c r="C387" s="41">
        <v>4.99</v>
      </c>
      <c r="D387" s="41">
        <v>4.66</v>
      </c>
      <c r="E387" s="41">
        <v>4.43</v>
      </c>
      <c r="F387" s="41" t="s">
        <v>148</v>
      </c>
      <c r="G387" s="41" t="s">
        <v>148</v>
      </c>
      <c r="H387" s="83"/>
    </row>
    <row r="388" spans="1:8" ht="11.25" customHeight="1">
      <c r="A388" s="24">
        <v>39563</v>
      </c>
      <c r="B388" s="41">
        <v>4.82</v>
      </c>
      <c r="C388" s="41">
        <v>5.0199999999999996</v>
      </c>
      <c r="D388" s="41">
        <v>4.71</v>
      </c>
      <c r="E388" s="41">
        <v>4.4400000000000004</v>
      </c>
      <c r="F388" s="41" t="s">
        <v>148</v>
      </c>
      <c r="G388" s="41" t="s">
        <v>148</v>
      </c>
      <c r="H388" s="83"/>
    </row>
    <row r="389" spans="1:8" ht="11.25" customHeight="1">
      <c r="A389" s="24">
        <v>39570</v>
      </c>
      <c r="B389" s="41">
        <v>4.4800000000000004</v>
      </c>
      <c r="C389" s="41">
        <v>4.6500000000000004</v>
      </c>
      <c r="D389" s="41">
        <v>4.49</v>
      </c>
      <c r="E389" s="41">
        <v>4.32</v>
      </c>
      <c r="F389" s="41" t="s">
        <v>148</v>
      </c>
      <c r="G389" s="41" t="s">
        <v>148</v>
      </c>
      <c r="H389" s="83"/>
    </row>
    <row r="390" spans="1:8" ht="11.25" customHeight="1">
      <c r="A390" s="24">
        <v>39577</v>
      </c>
      <c r="B390" s="41">
        <v>4.21</v>
      </c>
      <c r="C390" s="41">
        <v>4.28</v>
      </c>
      <c r="D390" s="41">
        <v>4.34</v>
      </c>
      <c r="E390" s="41">
        <v>4.2699999999999996</v>
      </c>
      <c r="F390" s="41" t="s">
        <v>148</v>
      </c>
      <c r="G390" s="41" t="s">
        <v>148</v>
      </c>
      <c r="H390" s="83"/>
    </row>
    <row r="391" spans="1:8" ht="11.25" customHeight="1">
      <c r="A391" s="24">
        <v>39584</v>
      </c>
      <c r="B391" s="41">
        <v>4.5199999999999996</v>
      </c>
      <c r="C391" s="41">
        <v>4.3600000000000003</v>
      </c>
      <c r="D391" s="41">
        <v>4.29</v>
      </c>
      <c r="E391" s="41">
        <v>4.2300000000000004</v>
      </c>
      <c r="F391" s="41" t="s">
        <v>148</v>
      </c>
      <c r="G391" s="41" t="s">
        <v>148</v>
      </c>
      <c r="H391" s="83"/>
    </row>
    <row r="392" spans="1:8" ht="11.25" customHeight="1">
      <c r="A392" s="24">
        <v>39591</v>
      </c>
      <c r="B392" s="41">
        <v>4.4400000000000004</v>
      </c>
      <c r="C392" s="41">
        <v>4.16</v>
      </c>
      <c r="D392" s="41">
        <v>4.12</v>
      </c>
      <c r="E392" s="41">
        <v>4.1500000000000004</v>
      </c>
      <c r="F392" s="41" t="s">
        <v>148</v>
      </c>
      <c r="G392" s="41" t="s">
        <v>148</v>
      </c>
      <c r="H392" s="83"/>
    </row>
    <row r="393" spans="1:8" ht="11.25" customHeight="1">
      <c r="A393" s="24">
        <v>39598</v>
      </c>
      <c r="B393" s="41">
        <v>5.04</v>
      </c>
      <c r="C393" s="41">
        <v>4.68</v>
      </c>
      <c r="D393" s="41">
        <v>4.2699999999999996</v>
      </c>
      <c r="E393" s="41">
        <v>4.21</v>
      </c>
      <c r="F393" s="41" t="s">
        <v>148</v>
      </c>
      <c r="G393" s="41" t="s">
        <v>148</v>
      </c>
      <c r="H393" s="83"/>
    </row>
    <row r="394" spans="1:8" ht="11.25" customHeight="1">
      <c r="A394" s="24">
        <v>39605</v>
      </c>
      <c r="B394" s="41">
        <v>4.82</v>
      </c>
      <c r="C394" s="41">
        <v>4.59</v>
      </c>
      <c r="D394" s="41">
        <v>4.26</v>
      </c>
      <c r="E394" s="41">
        <v>4.17</v>
      </c>
      <c r="F394" s="41" t="s">
        <v>148</v>
      </c>
      <c r="G394" s="41" t="s">
        <v>148</v>
      </c>
      <c r="H394" s="83"/>
    </row>
    <row r="395" spans="1:8" ht="11.25" customHeight="1">
      <c r="A395" s="24">
        <v>39612</v>
      </c>
      <c r="B395" s="41">
        <v>4.63</v>
      </c>
      <c r="C395" s="41">
        <v>4.4800000000000004</v>
      </c>
      <c r="D395" s="41">
        <v>4.25</v>
      </c>
      <c r="E395" s="41">
        <v>4.1399999999999997</v>
      </c>
      <c r="F395" s="41" t="s">
        <v>148</v>
      </c>
      <c r="G395" s="41" t="s">
        <v>148</v>
      </c>
      <c r="H395" s="83"/>
    </row>
    <row r="396" spans="1:8" ht="11.25" customHeight="1">
      <c r="A396" s="24">
        <v>39619</v>
      </c>
      <c r="B396" s="41">
        <v>4.59</v>
      </c>
      <c r="C396" s="41">
        <v>4.4000000000000004</v>
      </c>
      <c r="D396" s="41">
        <v>4.1900000000000004</v>
      </c>
      <c r="E396" s="41">
        <v>4.12</v>
      </c>
      <c r="F396" s="41" t="s">
        <v>148</v>
      </c>
      <c r="G396" s="41" t="s">
        <v>148</v>
      </c>
      <c r="H396" s="83"/>
    </row>
    <row r="397" spans="1:8" ht="11.25" customHeight="1">
      <c r="A397" s="24">
        <v>39626</v>
      </c>
      <c r="B397" s="41">
        <v>5.38</v>
      </c>
      <c r="C397" s="41">
        <v>4.9000000000000004</v>
      </c>
      <c r="D397" s="41">
        <v>4.45</v>
      </c>
      <c r="E397" s="41">
        <v>4.3</v>
      </c>
      <c r="F397" s="41" t="s">
        <v>148</v>
      </c>
      <c r="G397" s="41" t="s">
        <v>148</v>
      </c>
      <c r="H397" s="83"/>
    </row>
    <row r="398" spans="1:8" ht="11.25" customHeight="1">
      <c r="A398" s="24">
        <v>39633</v>
      </c>
      <c r="B398" s="41">
        <v>5.27</v>
      </c>
      <c r="C398" s="41">
        <v>4.76</v>
      </c>
      <c r="D398" s="41">
        <v>4.28</v>
      </c>
      <c r="E398" s="41">
        <v>4.1500000000000004</v>
      </c>
      <c r="F398" s="41" t="s">
        <v>148</v>
      </c>
      <c r="G398" s="41" t="s">
        <v>148</v>
      </c>
      <c r="H398" s="83"/>
    </row>
    <row r="399" spans="1:8" ht="11.25" customHeight="1">
      <c r="A399" s="24">
        <v>39640</v>
      </c>
      <c r="B399" s="41">
        <v>5.39</v>
      </c>
      <c r="C399" s="41">
        <v>4.78</v>
      </c>
      <c r="D399" s="41">
        <v>4.3</v>
      </c>
      <c r="E399" s="41">
        <v>4.2</v>
      </c>
      <c r="F399" s="41" t="s">
        <v>148</v>
      </c>
      <c r="G399" s="41" t="s">
        <v>148</v>
      </c>
      <c r="H399" s="83"/>
    </row>
    <row r="400" spans="1:8" ht="11.25" customHeight="1">
      <c r="A400" s="24">
        <v>39647</v>
      </c>
      <c r="B400" s="41">
        <v>5.13</v>
      </c>
      <c r="C400" s="41">
        <v>4.62</v>
      </c>
      <c r="D400" s="41">
        <v>4.13</v>
      </c>
      <c r="E400" s="41">
        <v>4.0599999999999996</v>
      </c>
      <c r="F400" s="41" t="s">
        <v>148</v>
      </c>
      <c r="G400" s="41" t="s">
        <v>148</v>
      </c>
      <c r="H400" s="83"/>
    </row>
    <row r="401" spans="1:8" ht="11.25" customHeight="1">
      <c r="A401" s="24">
        <v>39654</v>
      </c>
      <c r="B401" s="41">
        <v>5.0999999999999996</v>
      </c>
      <c r="C401" s="41">
        <v>4.6399999999999997</v>
      </c>
      <c r="D401" s="41">
        <v>4.1500000000000004</v>
      </c>
      <c r="E401" s="41">
        <v>4.09</v>
      </c>
      <c r="F401" s="41" t="s">
        <v>148</v>
      </c>
      <c r="G401" s="41" t="s">
        <v>148</v>
      </c>
      <c r="H401" s="83"/>
    </row>
    <row r="402" spans="1:8" ht="11.25" customHeight="1">
      <c r="A402" s="24">
        <v>39661</v>
      </c>
      <c r="B402" s="41">
        <v>5.24</v>
      </c>
      <c r="C402" s="41">
        <v>4.6900000000000004</v>
      </c>
      <c r="D402" s="41">
        <v>4.2</v>
      </c>
      <c r="E402" s="41">
        <v>4.12</v>
      </c>
      <c r="F402" s="41" t="s">
        <v>148</v>
      </c>
      <c r="G402" s="41" t="s">
        <v>148</v>
      </c>
      <c r="H402" s="83"/>
    </row>
    <row r="403" spans="1:8" ht="11.25" customHeight="1">
      <c r="A403" s="24">
        <v>39668</v>
      </c>
      <c r="B403" s="41">
        <v>4.99</v>
      </c>
      <c r="C403" s="41">
        <v>4.66</v>
      </c>
      <c r="D403" s="41">
        <v>4.25</v>
      </c>
      <c r="E403" s="41">
        <v>4.1500000000000004</v>
      </c>
      <c r="F403" s="41" t="s">
        <v>148</v>
      </c>
      <c r="G403" s="41" t="s">
        <v>148</v>
      </c>
      <c r="H403" s="83"/>
    </row>
    <row r="404" spans="1:8" ht="11.25" customHeight="1">
      <c r="A404" s="24">
        <v>39675</v>
      </c>
      <c r="B404" s="41">
        <v>4.8899999999999997</v>
      </c>
      <c r="C404" s="41">
        <v>4.74</v>
      </c>
      <c r="D404" s="41">
        <v>4.3600000000000003</v>
      </c>
      <c r="E404" s="41">
        <v>4.17</v>
      </c>
      <c r="F404" s="41" t="s">
        <v>148</v>
      </c>
      <c r="G404" s="41" t="s">
        <v>148</v>
      </c>
      <c r="H404" s="83"/>
    </row>
    <row r="405" spans="1:8" ht="11.25" customHeight="1">
      <c r="A405" s="24">
        <v>39682</v>
      </c>
      <c r="B405" s="41">
        <v>4.99</v>
      </c>
      <c r="C405" s="41">
        <v>4.67</v>
      </c>
      <c r="D405" s="41">
        <v>4.3600000000000003</v>
      </c>
      <c r="E405" s="41">
        <v>4.1900000000000004</v>
      </c>
      <c r="F405" s="41" t="s">
        <v>148</v>
      </c>
      <c r="G405" s="41" t="s">
        <v>148</v>
      </c>
      <c r="H405" s="83"/>
    </row>
    <row r="406" spans="1:8" ht="11.25" customHeight="1">
      <c r="A406" s="24">
        <v>39689</v>
      </c>
      <c r="B406" s="41">
        <v>5.03</v>
      </c>
      <c r="C406" s="41">
        <v>4.68</v>
      </c>
      <c r="D406" s="41">
        <v>4.37</v>
      </c>
      <c r="E406" s="41">
        <v>4.1900000000000004</v>
      </c>
      <c r="F406" s="41" t="s">
        <v>148</v>
      </c>
      <c r="G406" s="41" t="s">
        <v>148</v>
      </c>
      <c r="H406" s="83"/>
    </row>
    <row r="407" spans="1:8" ht="11.25" customHeight="1">
      <c r="A407" s="24">
        <v>39696</v>
      </c>
      <c r="B407" s="41">
        <v>4.97</v>
      </c>
      <c r="C407" s="41">
        <v>4.71</v>
      </c>
      <c r="D407" s="41">
        <v>4.3600000000000003</v>
      </c>
      <c r="E407" s="41">
        <v>4.2</v>
      </c>
      <c r="F407" s="41" t="s">
        <v>148</v>
      </c>
      <c r="G407" s="41" t="s">
        <v>148</v>
      </c>
      <c r="H407" s="83"/>
    </row>
    <row r="408" spans="1:8" ht="11.25" customHeight="1">
      <c r="A408" s="24">
        <v>39703</v>
      </c>
      <c r="B408" s="41">
        <v>5.17</v>
      </c>
      <c r="C408" s="41">
        <v>4.82</v>
      </c>
      <c r="D408" s="41">
        <v>4.4000000000000004</v>
      </c>
      <c r="E408" s="41">
        <v>4.24</v>
      </c>
      <c r="F408" s="41" t="s">
        <v>148</v>
      </c>
      <c r="G408" s="41" t="s">
        <v>148</v>
      </c>
      <c r="H408" s="83"/>
    </row>
    <row r="409" spans="1:8" ht="11.25" customHeight="1">
      <c r="A409" s="24">
        <v>39710</v>
      </c>
      <c r="B409" s="41">
        <v>4.74</v>
      </c>
      <c r="C409" s="41">
        <v>4.6100000000000003</v>
      </c>
      <c r="D409" s="41">
        <v>4.2699999999999996</v>
      </c>
      <c r="E409" s="41">
        <v>4.13</v>
      </c>
      <c r="F409" s="41" t="s">
        <v>148</v>
      </c>
      <c r="G409" s="41" t="s">
        <v>148</v>
      </c>
      <c r="H409" s="83"/>
    </row>
    <row r="410" spans="1:8" ht="11.25" customHeight="1">
      <c r="A410" s="24">
        <v>39717</v>
      </c>
      <c r="B410" s="41">
        <v>4.5</v>
      </c>
      <c r="C410" s="41">
        <v>4.47</v>
      </c>
      <c r="D410" s="41">
        <v>4.1500000000000004</v>
      </c>
      <c r="E410" s="41">
        <v>4.03</v>
      </c>
      <c r="F410" s="41" t="s">
        <v>148</v>
      </c>
      <c r="G410" s="41" t="s">
        <v>148</v>
      </c>
      <c r="H410" s="83"/>
    </row>
    <row r="411" spans="1:8" ht="11.25" customHeight="1">
      <c r="A411" s="24">
        <v>39724</v>
      </c>
      <c r="B411" s="41">
        <v>2.4900000000000002</v>
      </c>
      <c r="C411" s="41">
        <v>3.22</v>
      </c>
      <c r="D411" s="41">
        <v>3.49</v>
      </c>
      <c r="E411" s="41">
        <v>3.55</v>
      </c>
      <c r="F411" s="41" t="s">
        <v>148</v>
      </c>
      <c r="G411" s="41" t="s">
        <v>148</v>
      </c>
      <c r="H411" s="83"/>
    </row>
    <row r="412" spans="1:8" ht="11.25" customHeight="1">
      <c r="A412" s="24">
        <v>39731</v>
      </c>
      <c r="B412" s="41">
        <v>4.4400000000000004</v>
      </c>
      <c r="C412" s="41">
        <v>4.07</v>
      </c>
      <c r="D412" s="41">
        <v>4.08</v>
      </c>
      <c r="E412" s="41">
        <v>4.01</v>
      </c>
      <c r="F412" s="41" t="s">
        <v>148</v>
      </c>
      <c r="G412" s="41" t="s">
        <v>148</v>
      </c>
      <c r="H412" s="83"/>
    </row>
    <row r="413" spans="1:8" ht="11.25" customHeight="1">
      <c r="A413" s="24">
        <v>39738</v>
      </c>
      <c r="B413" s="41">
        <v>2.9</v>
      </c>
      <c r="C413" s="41">
        <v>3.33</v>
      </c>
      <c r="D413" s="41">
        <v>3.46</v>
      </c>
      <c r="E413" s="41">
        <v>3.49</v>
      </c>
      <c r="F413" s="41" t="s">
        <v>148</v>
      </c>
      <c r="G413" s="41" t="s">
        <v>148</v>
      </c>
      <c r="H413" s="83"/>
    </row>
    <row r="414" spans="1:8" ht="11.25" customHeight="1">
      <c r="A414" s="24">
        <v>39745</v>
      </c>
      <c r="B414" s="41">
        <v>2.98</v>
      </c>
      <c r="C414" s="41">
        <v>3.47</v>
      </c>
      <c r="D414" s="41">
        <v>3.73</v>
      </c>
      <c r="E414" s="41">
        <v>3.73</v>
      </c>
      <c r="F414" s="41" t="s">
        <v>148</v>
      </c>
      <c r="G414" s="41" t="s">
        <v>148</v>
      </c>
      <c r="H414" s="83"/>
    </row>
    <row r="415" spans="1:8" ht="11.25" customHeight="1">
      <c r="A415" s="24">
        <v>39752</v>
      </c>
      <c r="B415" s="41">
        <v>3.12</v>
      </c>
      <c r="C415" s="41">
        <v>4.16</v>
      </c>
      <c r="D415" s="41">
        <v>4.4800000000000004</v>
      </c>
      <c r="E415" s="41">
        <v>4.4800000000000004</v>
      </c>
      <c r="F415" s="41" t="s">
        <v>148</v>
      </c>
      <c r="G415" s="41" t="s">
        <v>148</v>
      </c>
      <c r="H415" s="83"/>
    </row>
    <row r="416" spans="1:8" ht="11.25" customHeight="1">
      <c r="A416" s="24">
        <v>39759</v>
      </c>
      <c r="B416" s="41">
        <v>2.91</v>
      </c>
      <c r="C416" s="41">
        <v>3.87</v>
      </c>
      <c r="D416" s="41">
        <v>4.05</v>
      </c>
      <c r="E416" s="41">
        <v>4.04</v>
      </c>
      <c r="F416" s="41" t="s">
        <v>148</v>
      </c>
      <c r="G416" s="41" t="s">
        <v>148</v>
      </c>
      <c r="H416" s="83"/>
    </row>
    <row r="417" spans="1:8" ht="11.25" customHeight="1">
      <c r="A417" s="24">
        <v>39766</v>
      </c>
      <c r="B417" s="41">
        <v>1.96</v>
      </c>
      <c r="C417" s="41">
        <v>3.41</v>
      </c>
      <c r="D417" s="41">
        <v>3.62</v>
      </c>
      <c r="E417" s="41">
        <v>3.64</v>
      </c>
      <c r="F417" s="41" t="s">
        <v>148</v>
      </c>
      <c r="G417" s="41" t="s">
        <v>148</v>
      </c>
      <c r="H417" s="83"/>
    </row>
    <row r="418" spans="1:8" ht="11.25" customHeight="1">
      <c r="A418" s="24">
        <v>39773</v>
      </c>
      <c r="B418" s="41">
        <v>1.95</v>
      </c>
      <c r="C418" s="41">
        <v>3.65</v>
      </c>
      <c r="D418" s="41">
        <v>3.67</v>
      </c>
      <c r="E418" s="41">
        <v>3.72</v>
      </c>
      <c r="F418" s="41" t="s">
        <v>148</v>
      </c>
      <c r="G418" s="41" t="s">
        <v>148</v>
      </c>
      <c r="H418" s="83"/>
    </row>
    <row r="419" spans="1:8" ht="11.25" customHeight="1">
      <c r="A419" s="24">
        <v>39780</v>
      </c>
      <c r="B419" s="41">
        <v>3.09</v>
      </c>
      <c r="C419" s="41">
        <v>4.08</v>
      </c>
      <c r="D419" s="41">
        <v>4.1399999999999997</v>
      </c>
      <c r="E419" s="41">
        <v>4.05</v>
      </c>
      <c r="F419" s="41" t="s">
        <v>148</v>
      </c>
      <c r="G419" s="41" t="s">
        <v>148</v>
      </c>
      <c r="H419" s="83"/>
    </row>
    <row r="420" spans="1:8" ht="11.25" customHeight="1">
      <c r="A420" s="24">
        <v>39787</v>
      </c>
      <c r="B420" s="41">
        <v>4.8499999999999996</v>
      </c>
      <c r="C420" s="41">
        <v>4.79</v>
      </c>
      <c r="D420" s="41">
        <v>4.5999999999999996</v>
      </c>
      <c r="E420" s="41">
        <v>4.45</v>
      </c>
      <c r="F420" s="41" t="s">
        <v>148</v>
      </c>
      <c r="G420" s="41" t="s">
        <v>148</v>
      </c>
      <c r="H420" s="83"/>
    </row>
    <row r="421" spans="1:8" ht="11.25" customHeight="1">
      <c r="A421" s="24">
        <v>39794</v>
      </c>
      <c r="B421" s="41">
        <v>4.43</v>
      </c>
      <c r="C421" s="41">
        <v>4.57</v>
      </c>
      <c r="D421" s="41">
        <v>4.28</v>
      </c>
      <c r="E421" s="41">
        <v>4.1399999999999997</v>
      </c>
      <c r="F421" s="41" t="s">
        <v>148</v>
      </c>
      <c r="G421" s="41" t="s">
        <v>148</v>
      </c>
      <c r="H421" s="83"/>
    </row>
    <row r="422" spans="1:8" ht="11.25" customHeight="1">
      <c r="A422" s="24">
        <v>39801</v>
      </c>
      <c r="B422" s="41">
        <v>4.1399999999999997</v>
      </c>
      <c r="C422" s="41">
        <v>4.28</v>
      </c>
      <c r="D422" s="41">
        <v>4.21</v>
      </c>
      <c r="E422" s="41">
        <v>4.1100000000000003</v>
      </c>
      <c r="F422" s="41" t="s">
        <v>148</v>
      </c>
      <c r="G422" s="41" t="s">
        <v>148</v>
      </c>
      <c r="H422" s="83"/>
    </row>
    <row r="423" spans="1:8" ht="11.25" customHeight="1">
      <c r="A423" s="24">
        <v>39808</v>
      </c>
      <c r="B423" s="41">
        <v>3.89</v>
      </c>
      <c r="C423" s="41">
        <v>4.29</v>
      </c>
      <c r="D423" s="41">
        <v>4.08</v>
      </c>
      <c r="E423" s="41">
        <v>4.01</v>
      </c>
      <c r="F423" s="41" t="s">
        <v>148</v>
      </c>
      <c r="G423" s="41" t="s">
        <v>148</v>
      </c>
      <c r="H423" s="83"/>
    </row>
    <row r="424" spans="1:8" ht="11.25" customHeight="1">
      <c r="A424" s="24">
        <v>39815</v>
      </c>
      <c r="B424" s="41">
        <v>4.07</v>
      </c>
      <c r="C424" s="41">
        <v>4.42</v>
      </c>
      <c r="D424" s="41">
        <v>4.22</v>
      </c>
      <c r="E424" s="41">
        <v>4.1100000000000003</v>
      </c>
      <c r="F424" s="41" t="s">
        <v>148</v>
      </c>
      <c r="G424" s="41" t="s">
        <v>148</v>
      </c>
      <c r="H424" s="83"/>
    </row>
    <row r="425" spans="1:8" ht="11.25" customHeight="1">
      <c r="A425" s="24">
        <v>39822</v>
      </c>
      <c r="B425" s="41">
        <v>3.84</v>
      </c>
      <c r="C425" s="41">
        <v>4.37</v>
      </c>
      <c r="D425" s="41">
        <v>4.22</v>
      </c>
      <c r="E425" s="41">
        <v>4.12</v>
      </c>
      <c r="F425" s="41" t="s">
        <v>148</v>
      </c>
      <c r="G425" s="41" t="s">
        <v>148</v>
      </c>
      <c r="H425" s="83"/>
    </row>
    <row r="426" spans="1:8" ht="11.25" customHeight="1">
      <c r="A426" s="24">
        <v>39829</v>
      </c>
      <c r="B426" s="41">
        <v>4.28</v>
      </c>
      <c r="C426" s="41">
        <v>4.6100000000000003</v>
      </c>
      <c r="D426" s="41">
        <v>4.45</v>
      </c>
      <c r="E426" s="41">
        <v>4.29</v>
      </c>
      <c r="F426" s="41" t="s">
        <v>148</v>
      </c>
      <c r="G426" s="41" t="s">
        <v>148</v>
      </c>
      <c r="H426" s="83"/>
    </row>
    <row r="427" spans="1:8" ht="11.25" customHeight="1">
      <c r="A427" s="24">
        <v>39836</v>
      </c>
      <c r="B427" s="41">
        <v>3.96</v>
      </c>
      <c r="C427" s="41">
        <v>4.53</v>
      </c>
      <c r="D427" s="41">
        <v>4.38</v>
      </c>
      <c r="E427" s="41">
        <v>4.26</v>
      </c>
      <c r="F427" s="41" t="s">
        <v>148</v>
      </c>
      <c r="G427" s="41" t="s">
        <v>148</v>
      </c>
      <c r="H427" s="83"/>
    </row>
    <row r="428" spans="1:8" ht="11.25" customHeight="1">
      <c r="A428" s="24">
        <v>39843</v>
      </c>
      <c r="B428" s="41">
        <v>4.5</v>
      </c>
      <c r="C428" s="41">
        <v>4.55</v>
      </c>
      <c r="D428" s="41">
        <v>4.28</v>
      </c>
      <c r="E428" s="41">
        <v>4.1500000000000004</v>
      </c>
      <c r="F428" s="41" t="s">
        <v>148</v>
      </c>
      <c r="G428" s="41" t="s">
        <v>148</v>
      </c>
      <c r="H428" s="83"/>
    </row>
    <row r="429" spans="1:8" ht="11.25" customHeight="1">
      <c r="A429" s="24">
        <v>39850</v>
      </c>
      <c r="B429" s="41">
        <v>5.33</v>
      </c>
      <c r="C429" s="41">
        <v>4.8600000000000003</v>
      </c>
      <c r="D429" s="41">
        <v>4.63</v>
      </c>
      <c r="E429" s="41">
        <v>4.4000000000000004</v>
      </c>
      <c r="F429" s="41" t="s">
        <v>148</v>
      </c>
      <c r="G429" s="41" t="s">
        <v>148</v>
      </c>
      <c r="H429" s="83"/>
    </row>
    <row r="430" spans="1:8" ht="11.25" customHeight="1">
      <c r="A430" s="24">
        <v>39857</v>
      </c>
      <c r="B430" s="41">
        <v>5.3</v>
      </c>
      <c r="C430" s="41">
        <v>4.96</v>
      </c>
      <c r="D430" s="41">
        <v>4.67</v>
      </c>
      <c r="E430" s="41">
        <v>4.38</v>
      </c>
      <c r="F430" s="41" t="s">
        <v>148</v>
      </c>
      <c r="G430" s="41" t="s">
        <v>148</v>
      </c>
      <c r="H430" s="83"/>
    </row>
    <row r="431" spans="1:8" ht="11.25" customHeight="1">
      <c r="A431" s="24">
        <v>39864</v>
      </c>
      <c r="B431" s="41">
        <v>5.88</v>
      </c>
      <c r="C431" s="41">
        <v>5.42</v>
      </c>
      <c r="D431" s="41">
        <v>4.92</v>
      </c>
      <c r="E431" s="41">
        <v>4.6100000000000003</v>
      </c>
      <c r="F431" s="41" t="s">
        <v>148</v>
      </c>
      <c r="G431" s="41" t="s">
        <v>148</v>
      </c>
      <c r="H431" s="83"/>
    </row>
    <row r="432" spans="1:8" ht="11.25" customHeight="1">
      <c r="A432" s="24">
        <v>39871</v>
      </c>
      <c r="B432" s="41">
        <v>6.29</v>
      </c>
      <c r="C432" s="41">
        <v>5.91</v>
      </c>
      <c r="D432" s="41">
        <v>5.25</v>
      </c>
      <c r="E432" s="41">
        <v>4.83</v>
      </c>
      <c r="F432" s="41" t="s">
        <v>148</v>
      </c>
      <c r="G432" s="41" t="s">
        <v>148</v>
      </c>
      <c r="H432" s="83"/>
    </row>
    <row r="433" spans="1:8" ht="11.25" customHeight="1">
      <c r="A433" s="24">
        <v>39878</v>
      </c>
      <c r="B433" s="41">
        <v>6.4</v>
      </c>
      <c r="C433" s="41">
        <v>5.8</v>
      </c>
      <c r="D433" s="41">
        <v>5.07</v>
      </c>
      <c r="E433" s="41">
        <v>4.75</v>
      </c>
      <c r="F433" s="41" t="s">
        <v>148</v>
      </c>
      <c r="G433" s="41" t="s">
        <v>148</v>
      </c>
      <c r="H433" s="83"/>
    </row>
    <row r="434" spans="1:8" ht="11.25" customHeight="1">
      <c r="A434" s="24">
        <v>39885</v>
      </c>
      <c r="B434" s="41">
        <v>6.27</v>
      </c>
      <c r="C434" s="41">
        <v>5.38</v>
      </c>
      <c r="D434" s="41">
        <v>4.7699999999999996</v>
      </c>
      <c r="E434" s="41">
        <v>4.57</v>
      </c>
      <c r="F434" s="41" t="s">
        <v>148</v>
      </c>
      <c r="G434" s="41" t="s">
        <v>148</v>
      </c>
      <c r="H434" s="83"/>
    </row>
    <row r="435" spans="1:8" ht="11.25" customHeight="1">
      <c r="A435" s="24">
        <v>39892</v>
      </c>
      <c r="B435" s="41">
        <v>6.53</v>
      </c>
      <c r="C435" s="41">
        <v>5.55</v>
      </c>
      <c r="D435" s="41">
        <v>4.7699999999999996</v>
      </c>
      <c r="E435" s="41">
        <v>4.5199999999999996</v>
      </c>
      <c r="F435" s="41" t="s">
        <v>148</v>
      </c>
      <c r="G435" s="41" t="s">
        <v>148</v>
      </c>
      <c r="H435" s="83"/>
    </row>
    <row r="436" spans="1:8" ht="11.25" customHeight="1">
      <c r="A436" s="24">
        <v>39899</v>
      </c>
      <c r="B436" s="41">
        <v>6.5</v>
      </c>
      <c r="C436" s="41">
        <v>5.75</v>
      </c>
      <c r="D436" s="41">
        <v>4.95</v>
      </c>
      <c r="E436" s="41">
        <v>4.6500000000000004</v>
      </c>
      <c r="F436" s="41" t="s">
        <v>148</v>
      </c>
      <c r="G436" s="41" t="s">
        <v>148</v>
      </c>
      <c r="H436" s="83"/>
    </row>
    <row r="437" spans="1:8" ht="11.25" customHeight="1">
      <c r="A437" s="24">
        <v>39906</v>
      </c>
      <c r="B437" s="41">
        <v>7.1</v>
      </c>
      <c r="C437" s="41">
        <v>6.05</v>
      </c>
      <c r="D437" s="41">
        <v>5.01</v>
      </c>
      <c r="E437" s="41">
        <v>4.6100000000000003</v>
      </c>
      <c r="F437" s="41" t="s">
        <v>148</v>
      </c>
      <c r="G437" s="41" t="s">
        <v>148</v>
      </c>
      <c r="H437" s="83"/>
    </row>
    <row r="438" spans="1:8" ht="11.25" customHeight="1">
      <c r="A438" s="24">
        <v>39913</v>
      </c>
      <c r="B438" s="41">
        <v>6.57</v>
      </c>
      <c r="C438" s="41">
        <v>5.7</v>
      </c>
      <c r="D438" s="41">
        <v>4.8</v>
      </c>
      <c r="E438" s="41">
        <v>4.45</v>
      </c>
      <c r="F438" s="41" t="s">
        <v>148</v>
      </c>
      <c r="G438" s="41" t="s">
        <v>148</v>
      </c>
      <c r="H438" s="83"/>
    </row>
    <row r="439" spans="1:8" ht="11.25" customHeight="1">
      <c r="A439" s="24">
        <v>39920</v>
      </c>
      <c r="B439" s="41">
        <v>6.71</v>
      </c>
      <c r="C439" s="41">
        <v>5.75</v>
      </c>
      <c r="D439" s="41">
        <v>4.82</v>
      </c>
      <c r="E439" s="41">
        <v>4.51</v>
      </c>
      <c r="F439" s="41" t="s">
        <v>148</v>
      </c>
      <c r="G439" s="41" t="s">
        <v>148</v>
      </c>
      <c r="H439" s="83"/>
    </row>
    <row r="440" spans="1:8" ht="11.25" customHeight="1">
      <c r="A440" s="24">
        <v>39927</v>
      </c>
      <c r="B440" s="41">
        <v>6.4</v>
      </c>
      <c r="C440" s="41">
        <v>5.59</v>
      </c>
      <c r="D440" s="41">
        <v>4.67</v>
      </c>
      <c r="E440" s="41">
        <v>4.41</v>
      </c>
      <c r="F440" s="41" t="s">
        <v>148</v>
      </c>
      <c r="G440" s="41" t="s">
        <v>148</v>
      </c>
      <c r="H440" s="83"/>
    </row>
    <row r="441" spans="1:8" ht="11.25" customHeight="1">
      <c r="A441" s="24">
        <v>39934</v>
      </c>
      <c r="B441" s="41">
        <v>6</v>
      </c>
      <c r="C441" s="41">
        <v>5.3</v>
      </c>
      <c r="D441" s="41">
        <v>4.5999999999999996</v>
      </c>
      <c r="E441" s="41">
        <v>4.3600000000000003</v>
      </c>
      <c r="F441" s="41" t="s">
        <v>148</v>
      </c>
      <c r="G441" s="41" t="s">
        <v>148</v>
      </c>
      <c r="H441" s="83"/>
    </row>
    <row r="442" spans="1:8" ht="11.25" customHeight="1">
      <c r="A442" s="24">
        <v>39941</v>
      </c>
      <c r="B442" s="41">
        <v>4.7300000000000004</v>
      </c>
      <c r="C442" s="41">
        <v>4.4400000000000004</v>
      </c>
      <c r="D442" s="41">
        <v>4.28</v>
      </c>
      <c r="E442" s="41">
        <v>4.0999999999999996</v>
      </c>
      <c r="F442" s="41" t="s">
        <v>148</v>
      </c>
      <c r="G442" s="41" t="s">
        <v>148</v>
      </c>
      <c r="H442" s="83"/>
    </row>
    <row r="443" spans="1:8" ht="11.25" customHeight="1">
      <c r="A443" s="24">
        <v>39948</v>
      </c>
      <c r="B443" s="41">
        <v>4.6100000000000003</v>
      </c>
      <c r="C443" s="41">
        <v>4.28</v>
      </c>
      <c r="D443" s="41">
        <v>4.08</v>
      </c>
      <c r="E443" s="41">
        <v>3.95</v>
      </c>
      <c r="F443" s="41" t="s">
        <v>148</v>
      </c>
      <c r="G443" s="41" t="s">
        <v>148</v>
      </c>
      <c r="H443" s="83"/>
    </row>
    <row r="444" spans="1:8" ht="11.25" customHeight="1">
      <c r="A444" s="24">
        <v>39955</v>
      </c>
      <c r="B444" s="41">
        <v>4.3600000000000003</v>
      </c>
      <c r="C444" s="41">
        <v>4.1500000000000004</v>
      </c>
      <c r="D444" s="41">
        <v>4.09</v>
      </c>
      <c r="E444" s="41">
        <v>3.99</v>
      </c>
      <c r="F444" s="41" t="s">
        <v>148</v>
      </c>
      <c r="G444" s="41" t="s">
        <v>148</v>
      </c>
      <c r="H444" s="83"/>
    </row>
    <row r="445" spans="1:8" ht="11.25" customHeight="1">
      <c r="A445" s="24">
        <v>39962</v>
      </c>
      <c r="B445" s="41">
        <v>3.99</v>
      </c>
      <c r="C445" s="41">
        <v>4.04</v>
      </c>
      <c r="D445" s="41">
        <v>4.08</v>
      </c>
      <c r="E445" s="41">
        <v>4.07</v>
      </c>
      <c r="F445" s="41" t="s">
        <v>148</v>
      </c>
      <c r="G445" s="41" t="s">
        <v>148</v>
      </c>
      <c r="H445" s="83"/>
    </row>
    <row r="446" spans="1:8" ht="11.25" customHeight="1">
      <c r="A446" s="24">
        <v>39969</v>
      </c>
      <c r="B446" s="41">
        <v>3.88</v>
      </c>
      <c r="C446" s="41">
        <v>4.0199999999999996</v>
      </c>
      <c r="D446" s="41">
        <v>3.97</v>
      </c>
      <c r="E446" s="41">
        <v>4.0199999999999996</v>
      </c>
      <c r="F446" s="41" t="s">
        <v>148</v>
      </c>
      <c r="G446" s="41" t="s">
        <v>148</v>
      </c>
      <c r="H446" s="83"/>
    </row>
    <row r="447" spans="1:8" ht="11.25" customHeight="1">
      <c r="A447" s="24">
        <v>39976</v>
      </c>
      <c r="B447" s="41">
        <v>3.86</v>
      </c>
      <c r="C447" s="41">
        <v>4.01</v>
      </c>
      <c r="D447" s="41">
        <v>4.13</v>
      </c>
      <c r="E447" s="41">
        <v>4.08</v>
      </c>
      <c r="F447" s="41" t="s">
        <v>148</v>
      </c>
      <c r="G447" s="41" t="s">
        <v>148</v>
      </c>
      <c r="H447" s="83"/>
    </row>
    <row r="448" spans="1:8" ht="11.25" customHeight="1">
      <c r="A448" s="24">
        <v>39983</v>
      </c>
      <c r="B448" s="41">
        <v>4.01</v>
      </c>
      <c r="C448" s="41">
        <v>4.13</v>
      </c>
      <c r="D448" s="41">
        <v>4.17</v>
      </c>
      <c r="E448" s="41">
        <v>4.0999999999999996</v>
      </c>
      <c r="F448" s="41" t="s">
        <v>148</v>
      </c>
      <c r="G448" s="41" t="s">
        <v>148</v>
      </c>
      <c r="H448" s="83"/>
    </row>
    <row r="449" spans="1:8" ht="11.25" customHeight="1">
      <c r="A449" s="24">
        <v>39990</v>
      </c>
      <c r="B449" s="41">
        <v>3.86</v>
      </c>
      <c r="C449" s="41">
        <v>4.32</v>
      </c>
      <c r="D449" s="41">
        <v>4.3099999999999996</v>
      </c>
      <c r="E449" s="41">
        <v>4.32</v>
      </c>
      <c r="F449" s="41" t="s">
        <v>148</v>
      </c>
      <c r="G449" s="41" t="s">
        <v>148</v>
      </c>
      <c r="H449" s="83"/>
    </row>
    <row r="450" spans="1:8" ht="11.25" customHeight="1">
      <c r="A450" s="24">
        <v>39997</v>
      </c>
      <c r="B450" s="41">
        <v>3.86</v>
      </c>
      <c r="C450" s="41">
        <v>4.32</v>
      </c>
      <c r="D450" s="41">
        <v>4.43</v>
      </c>
      <c r="E450" s="41">
        <v>4.45</v>
      </c>
      <c r="F450" s="41" t="s">
        <v>148</v>
      </c>
      <c r="G450" s="41" t="s">
        <v>148</v>
      </c>
      <c r="H450" s="83"/>
    </row>
    <row r="451" spans="1:8" ht="11.25" customHeight="1">
      <c r="A451" s="24">
        <v>40004</v>
      </c>
      <c r="B451" s="41">
        <v>3.86</v>
      </c>
      <c r="C451" s="41">
        <v>4.17</v>
      </c>
      <c r="D451" s="41">
        <v>4.26</v>
      </c>
      <c r="E451" s="41">
        <v>4.28</v>
      </c>
      <c r="F451" s="41" t="s">
        <v>148</v>
      </c>
      <c r="G451" s="41" t="s">
        <v>148</v>
      </c>
      <c r="H451" s="83"/>
    </row>
    <row r="452" spans="1:8" ht="11.25" customHeight="1">
      <c r="A452" s="24">
        <v>40011</v>
      </c>
      <c r="B452" s="41">
        <v>3.8</v>
      </c>
      <c r="C452" s="41">
        <v>4.3600000000000003</v>
      </c>
      <c r="D452" s="41">
        <v>4.42</v>
      </c>
      <c r="E452" s="41">
        <v>4.42</v>
      </c>
      <c r="F452" s="41" t="s">
        <v>148</v>
      </c>
      <c r="G452" s="41" t="s">
        <v>148</v>
      </c>
      <c r="H452" s="83"/>
    </row>
    <row r="453" spans="1:8" ht="11.25" customHeight="1">
      <c r="A453" s="24">
        <v>40018</v>
      </c>
      <c r="B453" s="41">
        <v>3.99</v>
      </c>
      <c r="C453" s="41">
        <v>4.3</v>
      </c>
      <c r="D453" s="41">
        <v>4.3499999999999996</v>
      </c>
      <c r="E453" s="41">
        <v>4.37</v>
      </c>
      <c r="F453" s="41" t="s">
        <v>148</v>
      </c>
      <c r="G453" s="41" t="s">
        <v>148</v>
      </c>
      <c r="H453" s="83"/>
    </row>
    <row r="454" spans="1:8" ht="11.25" customHeight="1">
      <c r="A454" s="24">
        <v>40025</v>
      </c>
      <c r="B454" s="41">
        <v>4.0199999999999996</v>
      </c>
      <c r="C454" s="41">
        <v>4.43</v>
      </c>
      <c r="D454" s="41">
        <v>4.41</v>
      </c>
      <c r="E454" s="41">
        <v>4.45</v>
      </c>
      <c r="F454" s="41" t="s">
        <v>148</v>
      </c>
      <c r="G454" s="41" t="s">
        <v>148</v>
      </c>
      <c r="H454" s="83"/>
    </row>
    <row r="455" spans="1:8" ht="11.25" customHeight="1">
      <c r="A455" s="24">
        <v>40032</v>
      </c>
      <c r="B455" s="41">
        <v>3.99</v>
      </c>
      <c r="C455" s="41">
        <v>4.3600000000000003</v>
      </c>
      <c r="D455" s="41">
        <v>4.38</v>
      </c>
      <c r="E455" s="41">
        <v>4.33</v>
      </c>
      <c r="F455" s="41" t="s">
        <v>148</v>
      </c>
      <c r="G455" s="41" t="s">
        <v>148</v>
      </c>
      <c r="H455" s="83"/>
    </row>
    <row r="456" spans="1:8" ht="11.25" customHeight="1">
      <c r="A456" s="24">
        <v>40039</v>
      </c>
      <c r="B456" s="41">
        <v>3.91</v>
      </c>
      <c r="C456" s="41">
        <v>4.2300000000000004</v>
      </c>
      <c r="D456" s="41">
        <v>4.2699999999999996</v>
      </c>
      <c r="E456" s="41">
        <v>4.29</v>
      </c>
      <c r="F456" s="41" t="s">
        <v>148</v>
      </c>
      <c r="G456" s="41" t="s">
        <v>148</v>
      </c>
      <c r="H456" s="83"/>
    </row>
    <row r="457" spans="1:8" ht="11.25" customHeight="1">
      <c r="A457" s="24">
        <v>40046</v>
      </c>
      <c r="B457" s="41">
        <v>3.91</v>
      </c>
      <c r="C457" s="41">
        <v>4.1900000000000004</v>
      </c>
      <c r="D457" s="41">
        <v>4.2300000000000004</v>
      </c>
      <c r="E457" s="41">
        <v>4.21</v>
      </c>
      <c r="F457" s="41" t="s">
        <v>148</v>
      </c>
      <c r="G457" s="41" t="s">
        <v>148</v>
      </c>
      <c r="H457" s="83"/>
    </row>
    <row r="458" spans="1:8" ht="11.25" customHeight="1">
      <c r="A458" s="24">
        <v>40053</v>
      </c>
      <c r="B458" s="41">
        <v>3.91</v>
      </c>
      <c r="C458" s="41">
        <v>4.24</v>
      </c>
      <c r="D458" s="41">
        <v>4.26</v>
      </c>
      <c r="E458" s="41">
        <v>4.26</v>
      </c>
      <c r="F458" s="41" t="s">
        <v>148</v>
      </c>
      <c r="G458" s="41" t="s">
        <v>148</v>
      </c>
      <c r="H458" s="83"/>
    </row>
    <row r="459" spans="1:8" ht="11.25" customHeight="1">
      <c r="A459" s="24">
        <v>40060</v>
      </c>
      <c r="B459" s="41">
        <v>3.84</v>
      </c>
      <c r="C459" s="41">
        <v>4.22</v>
      </c>
      <c r="D459" s="41">
        <v>4.22</v>
      </c>
      <c r="E459" s="41">
        <v>4.22</v>
      </c>
      <c r="F459" s="41" t="s">
        <v>148</v>
      </c>
      <c r="G459" s="41" t="s">
        <v>148</v>
      </c>
      <c r="H459" s="83"/>
    </row>
    <row r="460" spans="1:8" ht="11.25" customHeight="1">
      <c r="A460" s="24">
        <v>40067</v>
      </c>
      <c r="B460" s="41">
        <v>3.78</v>
      </c>
      <c r="C460" s="41">
        <v>4.13</v>
      </c>
      <c r="D460" s="41">
        <v>4.16</v>
      </c>
      <c r="E460" s="41">
        <v>4.17</v>
      </c>
      <c r="F460" s="41" t="s">
        <v>148</v>
      </c>
      <c r="G460" s="41" t="s">
        <v>148</v>
      </c>
      <c r="H460" s="83"/>
    </row>
    <row r="461" spans="1:8" ht="11.25" customHeight="1">
      <c r="A461" s="24">
        <v>40074</v>
      </c>
      <c r="B461" s="41">
        <v>3.8</v>
      </c>
      <c r="C461" s="41">
        <v>4.2300000000000004</v>
      </c>
      <c r="D461" s="41">
        <v>4.22</v>
      </c>
      <c r="E461" s="41">
        <v>4.1900000000000004</v>
      </c>
      <c r="F461" s="41" t="s">
        <v>148</v>
      </c>
      <c r="G461" s="41" t="s">
        <v>148</v>
      </c>
      <c r="H461" s="83"/>
    </row>
    <row r="462" spans="1:8" ht="11.25" customHeight="1">
      <c r="A462" s="24">
        <v>40081</v>
      </c>
      <c r="B462" s="41">
        <v>3.71</v>
      </c>
      <c r="C462" s="41">
        <v>4.16</v>
      </c>
      <c r="D462" s="41">
        <v>4.1399999999999997</v>
      </c>
      <c r="E462" s="41">
        <v>4.12</v>
      </c>
      <c r="F462" s="41" t="s">
        <v>148</v>
      </c>
      <c r="G462" s="41" t="s">
        <v>148</v>
      </c>
      <c r="H462" s="83"/>
    </row>
    <row r="463" spans="1:8" ht="11.25" customHeight="1">
      <c r="A463" s="24">
        <v>40088</v>
      </c>
      <c r="B463" s="41">
        <v>3.63</v>
      </c>
      <c r="C463" s="41">
        <v>4.05</v>
      </c>
      <c r="D463" s="41">
        <v>4.12</v>
      </c>
      <c r="E463" s="41">
        <v>4.12</v>
      </c>
      <c r="F463" s="41" t="s">
        <v>148</v>
      </c>
      <c r="G463" s="41" t="s">
        <v>148</v>
      </c>
      <c r="H463" s="83"/>
    </row>
    <row r="464" spans="1:8" ht="11.25" customHeight="1">
      <c r="A464" s="24">
        <v>40095</v>
      </c>
      <c r="B464" s="41">
        <v>3.61</v>
      </c>
      <c r="C464" s="41">
        <v>4.0599999999999996</v>
      </c>
      <c r="D464" s="41">
        <v>4.0599999999999996</v>
      </c>
      <c r="E464" s="41">
        <v>4.05</v>
      </c>
      <c r="F464" s="41" t="s">
        <v>148</v>
      </c>
      <c r="G464" s="41" t="s">
        <v>148</v>
      </c>
      <c r="H464" s="83"/>
    </row>
    <row r="465" spans="1:8" ht="11.25" customHeight="1">
      <c r="A465" s="24">
        <v>40102</v>
      </c>
      <c r="B465" s="41">
        <v>3.64</v>
      </c>
      <c r="C465" s="41">
        <v>4.08</v>
      </c>
      <c r="D465" s="41">
        <v>4.0599999999999996</v>
      </c>
      <c r="E465" s="41">
        <v>4.05</v>
      </c>
      <c r="F465" s="41" t="s">
        <v>148</v>
      </c>
      <c r="G465" s="41" t="s">
        <v>148</v>
      </c>
      <c r="H465" s="83"/>
    </row>
    <row r="466" spans="1:8" ht="11.25" customHeight="1">
      <c r="A466" s="24">
        <v>40109</v>
      </c>
      <c r="B466" s="41">
        <v>3.62</v>
      </c>
      <c r="C466" s="41">
        <v>4.09</v>
      </c>
      <c r="D466" s="41">
        <v>4.0199999999999996</v>
      </c>
      <c r="E466" s="41">
        <v>4.0199999999999996</v>
      </c>
      <c r="F466" s="41" t="s">
        <v>148</v>
      </c>
      <c r="G466" s="41" t="s">
        <v>148</v>
      </c>
      <c r="H466" s="83"/>
    </row>
    <row r="467" spans="1:8" ht="11.25" customHeight="1">
      <c r="A467" s="24">
        <v>40116</v>
      </c>
      <c r="B467" s="41">
        <v>3.66</v>
      </c>
      <c r="C467" s="41">
        <v>4.03</v>
      </c>
      <c r="D467" s="41">
        <v>3.95</v>
      </c>
      <c r="E467" s="41">
        <v>3.93</v>
      </c>
      <c r="F467" s="41" t="s">
        <v>148</v>
      </c>
      <c r="G467" s="41" t="s">
        <v>148</v>
      </c>
      <c r="H467" s="83"/>
    </row>
    <row r="468" spans="1:8" ht="11.25" customHeight="1">
      <c r="A468" s="24">
        <v>40123</v>
      </c>
      <c r="B468" s="41">
        <v>3.38</v>
      </c>
      <c r="C468" s="41">
        <v>3.94</v>
      </c>
      <c r="D468" s="41">
        <v>3.92</v>
      </c>
      <c r="E468" s="41">
        <v>3.9</v>
      </c>
      <c r="F468" s="41" t="s">
        <v>148</v>
      </c>
      <c r="G468" s="41" t="s">
        <v>148</v>
      </c>
      <c r="H468" s="83"/>
    </row>
    <row r="469" spans="1:8" ht="11.25" customHeight="1">
      <c r="A469" s="24">
        <v>40130</v>
      </c>
      <c r="B469" s="41">
        <v>3.44</v>
      </c>
      <c r="C469" s="41">
        <v>3.92</v>
      </c>
      <c r="D469" s="41">
        <v>3.91</v>
      </c>
      <c r="E469" s="41">
        <v>3.88</v>
      </c>
      <c r="F469" s="41" t="s">
        <v>148</v>
      </c>
      <c r="G469" s="41" t="s">
        <v>148</v>
      </c>
      <c r="H469" s="83"/>
    </row>
    <row r="470" spans="1:8" ht="11.25" customHeight="1">
      <c r="A470" s="24">
        <v>40137</v>
      </c>
      <c r="B470" s="41">
        <v>3.43</v>
      </c>
      <c r="C470" s="41">
        <v>3.92</v>
      </c>
      <c r="D470" s="41">
        <v>3.91</v>
      </c>
      <c r="E470" s="41">
        <v>3.89</v>
      </c>
      <c r="F470" s="41" t="s">
        <v>148</v>
      </c>
      <c r="G470" s="41" t="s">
        <v>148</v>
      </c>
      <c r="H470" s="83"/>
    </row>
    <row r="471" spans="1:8" ht="11.25" customHeight="1">
      <c r="A471" s="24">
        <v>40144</v>
      </c>
      <c r="B471" s="41">
        <v>3.28</v>
      </c>
      <c r="C471" s="41">
        <v>3.83</v>
      </c>
      <c r="D471" s="41">
        <v>3.88</v>
      </c>
      <c r="E471" s="41">
        <v>3.88</v>
      </c>
      <c r="F471" s="41" t="s">
        <v>148</v>
      </c>
      <c r="G471" s="41" t="s">
        <v>148</v>
      </c>
      <c r="H471" s="83"/>
    </row>
    <row r="472" spans="1:8" ht="11.25" customHeight="1">
      <c r="A472" s="24">
        <v>40151</v>
      </c>
      <c r="B472" s="41">
        <v>2.5499999999999998</v>
      </c>
      <c r="C472" s="41">
        <v>3.68</v>
      </c>
      <c r="D472" s="41">
        <v>3.78</v>
      </c>
      <c r="E472" s="41">
        <v>3.79</v>
      </c>
      <c r="F472" s="41" t="s">
        <v>148</v>
      </c>
      <c r="G472" s="41" t="s">
        <v>148</v>
      </c>
      <c r="H472" s="83"/>
    </row>
    <row r="473" spans="1:8" ht="11.25" customHeight="1">
      <c r="A473" s="24">
        <v>40158</v>
      </c>
      <c r="B473" s="41">
        <v>2.75</v>
      </c>
      <c r="C473" s="41">
        <v>3.71</v>
      </c>
      <c r="D473" s="41">
        <v>3.7</v>
      </c>
      <c r="E473" s="41">
        <v>3.69</v>
      </c>
      <c r="F473" s="41" t="s">
        <v>148</v>
      </c>
      <c r="G473" s="41" t="s">
        <v>148</v>
      </c>
      <c r="H473" s="83"/>
    </row>
    <row r="474" spans="1:8" ht="11.25" customHeight="1">
      <c r="A474" s="24">
        <v>40165</v>
      </c>
      <c r="B474" s="41">
        <v>2.82</v>
      </c>
      <c r="C474" s="41">
        <v>3.69</v>
      </c>
      <c r="D474" s="41">
        <v>3.69</v>
      </c>
      <c r="E474" s="41">
        <v>3.69</v>
      </c>
      <c r="F474" s="41" t="s">
        <v>148</v>
      </c>
      <c r="G474" s="41" t="s">
        <v>148</v>
      </c>
      <c r="H474" s="83"/>
    </row>
    <row r="475" spans="1:8" ht="11.25" customHeight="1">
      <c r="A475" s="24">
        <v>40172</v>
      </c>
      <c r="B475" s="41">
        <v>2.82</v>
      </c>
      <c r="C475" s="41">
        <v>3.78</v>
      </c>
      <c r="D475" s="41">
        <v>3.81</v>
      </c>
      <c r="E475" s="41">
        <v>3.8</v>
      </c>
      <c r="F475" s="41" t="s">
        <v>148</v>
      </c>
      <c r="G475" s="41" t="s">
        <v>148</v>
      </c>
      <c r="H475" s="83"/>
    </row>
    <row r="476" spans="1:8" ht="11.25" customHeight="1">
      <c r="A476" s="24">
        <v>40179</v>
      </c>
      <c r="B476" s="41">
        <v>2.78</v>
      </c>
      <c r="C476" s="41">
        <v>3.84</v>
      </c>
      <c r="D476" s="41">
        <v>3.83</v>
      </c>
      <c r="E476" s="41">
        <v>3.79</v>
      </c>
      <c r="F476" s="41" t="s">
        <v>148</v>
      </c>
      <c r="G476" s="41" t="s">
        <v>148</v>
      </c>
      <c r="H476" s="83"/>
    </row>
    <row r="477" spans="1:8" ht="11.25" customHeight="1">
      <c r="A477" s="24">
        <v>40186</v>
      </c>
      <c r="B477" s="41">
        <v>2.57</v>
      </c>
      <c r="C477" s="41">
        <v>3.71</v>
      </c>
      <c r="D477" s="41">
        <v>3.74</v>
      </c>
      <c r="E477" s="41">
        <v>3.72</v>
      </c>
      <c r="F477" s="41" t="s">
        <v>148</v>
      </c>
      <c r="G477" s="41" t="s">
        <v>148</v>
      </c>
      <c r="H477" s="83"/>
    </row>
    <row r="478" spans="1:8" ht="11.25" customHeight="1">
      <c r="A478" s="24">
        <v>40193</v>
      </c>
      <c r="B478" s="41">
        <v>2.6</v>
      </c>
      <c r="C478" s="41">
        <v>3.63</v>
      </c>
      <c r="D478" s="41">
        <v>3.67</v>
      </c>
      <c r="E478" s="41">
        <v>3.68</v>
      </c>
      <c r="F478" s="41" t="s">
        <v>148</v>
      </c>
      <c r="G478" s="41" t="s">
        <v>148</v>
      </c>
      <c r="H478" s="83"/>
    </row>
    <row r="479" spans="1:8" ht="11.25" customHeight="1">
      <c r="A479" s="24">
        <v>40200</v>
      </c>
      <c r="B479" s="41">
        <v>2.4300000000000002</v>
      </c>
      <c r="C479" s="41">
        <v>3.56</v>
      </c>
      <c r="D479" s="41">
        <v>3.66</v>
      </c>
      <c r="E479" s="41">
        <v>3.68</v>
      </c>
      <c r="F479" s="41" t="s">
        <v>148</v>
      </c>
      <c r="G479" s="41" t="s">
        <v>148</v>
      </c>
      <c r="H479" s="83"/>
    </row>
    <row r="480" spans="1:8" ht="11.25" customHeight="1">
      <c r="A480" s="24">
        <v>40207</v>
      </c>
      <c r="B480" s="41">
        <v>3.17</v>
      </c>
      <c r="C480" s="41">
        <v>3.78</v>
      </c>
      <c r="D480" s="41">
        <v>3.79</v>
      </c>
      <c r="E480" s="41">
        <v>3.81</v>
      </c>
      <c r="F480" s="41" t="s">
        <v>148</v>
      </c>
      <c r="G480" s="41" t="s">
        <v>148</v>
      </c>
      <c r="H480" s="83"/>
    </row>
    <row r="481" spans="1:8" ht="11.25" customHeight="1">
      <c r="A481" s="24">
        <v>40214</v>
      </c>
      <c r="B481" s="41">
        <v>3.46</v>
      </c>
      <c r="C481" s="41">
        <v>4.01</v>
      </c>
      <c r="D481" s="41">
        <v>3.93</v>
      </c>
      <c r="E481" s="41">
        <v>3.91</v>
      </c>
      <c r="F481" s="41" t="s">
        <v>148</v>
      </c>
      <c r="G481" s="41" t="s">
        <v>148</v>
      </c>
      <c r="H481" s="83"/>
    </row>
    <row r="482" spans="1:8" ht="11.25" customHeight="1">
      <c r="A482" s="24">
        <v>40221</v>
      </c>
      <c r="B482" s="41">
        <v>3.43</v>
      </c>
      <c r="C482" s="41">
        <v>3.94</v>
      </c>
      <c r="D482" s="41">
        <v>3.89</v>
      </c>
      <c r="E482" s="41">
        <v>3.86</v>
      </c>
      <c r="F482" s="41" t="s">
        <v>148</v>
      </c>
      <c r="G482" s="41" t="s">
        <v>148</v>
      </c>
      <c r="H482" s="83"/>
    </row>
    <row r="483" spans="1:8" ht="11.25" customHeight="1">
      <c r="A483" s="24">
        <v>40228</v>
      </c>
      <c r="B483" s="41">
        <v>3.63</v>
      </c>
      <c r="C483" s="41">
        <v>3.83</v>
      </c>
      <c r="D483" s="41">
        <v>3.81</v>
      </c>
      <c r="E483" s="41">
        <v>3.79</v>
      </c>
      <c r="F483" s="41" t="s">
        <v>148</v>
      </c>
      <c r="G483" s="41" t="s">
        <v>148</v>
      </c>
      <c r="H483" s="83"/>
    </row>
    <row r="484" spans="1:8" ht="11.25" customHeight="1">
      <c r="A484" s="24">
        <v>40235</v>
      </c>
      <c r="B484" s="41">
        <v>3.04</v>
      </c>
      <c r="C484" s="41">
        <v>3.67</v>
      </c>
      <c r="D484" s="41">
        <v>3.64</v>
      </c>
      <c r="E484" s="41">
        <v>3.7</v>
      </c>
      <c r="F484" s="41" t="s">
        <v>148</v>
      </c>
      <c r="G484" s="41" t="s">
        <v>148</v>
      </c>
      <c r="H484" s="83"/>
    </row>
    <row r="485" spans="1:8" ht="11.25" customHeight="1">
      <c r="A485" s="24">
        <v>40242</v>
      </c>
      <c r="B485" s="41">
        <v>3.17</v>
      </c>
      <c r="C485" s="41">
        <v>3.7</v>
      </c>
      <c r="D485" s="41">
        <v>3.71</v>
      </c>
      <c r="E485" s="41">
        <v>3.73</v>
      </c>
      <c r="F485" s="41" t="s">
        <v>148</v>
      </c>
      <c r="G485" s="41" t="s">
        <v>148</v>
      </c>
      <c r="H485" s="83"/>
    </row>
    <row r="486" spans="1:8" ht="11.25" customHeight="1">
      <c r="A486" s="24">
        <v>40249</v>
      </c>
      <c r="B486" s="41">
        <v>3.25</v>
      </c>
      <c r="C486" s="41">
        <v>3.75</v>
      </c>
      <c r="D486" s="41">
        <v>3.76</v>
      </c>
      <c r="E486" s="41">
        <v>3.73</v>
      </c>
      <c r="F486" s="41" t="s">
        <v>148</v>
      </c>
      <c r="G486" s="41" t="s">
        <v>148</v>
      </c>
      <c r="H486" s="83"/>
    </row>
    <row r="487" spans="1:8" ht="11.25" customHeight="1">
      <c r="A487" s="24">
        <v>40256</v>
      </c>
      <c r="B487" s="41">
        <v>3.17</v>
      </c>
      <c r="C487" s="41">
        <v>3.66</v>
      </c>
      <c r="D487" s="41">
        <v>3.64</v>
      </c>
      <c r="E487" s="41">
        <v>3.68</v>
      </c>
      <c r="F487" s="41" t="s">
        <v>148</v>
      </c>
      <c r="G487" s="41" t="s">
        <v>148</v>
      </c>
      <c r="H487" s="83"/>
    </row>
    <row r="488" spans="1:8" ht="11.25" customHeight="1">
      <c r="A488" s="24">
        <v>40263</v>
      </c>
      <c r="B488" s="41">
        <v>3.34</v>
      </c>
      <c r="C488" s="41">
        <v>3.87</v>
      </c>
      <c r="D488" s="41">
        <v>3.82</v>
      </c>
      <c r="E488" s="41">
        <v>3.78</v>
      </c>
      <c r="F488" s="41" t="s">
        <v>148</v>
      </c>
      <c r="G488" s="41" t="s">
        <v>148</v>
      </c>
      <c r="H488" s="83"/>
    </row>
    <row r="489" spans="1:8" ht="11.25" customHeight="1">
      <c r="A489" s="24">
        <v>40270</v>
      </c>
      <c r="B489" s="41">
        <v>3.39</v>
      </c>
      <c r="C489" s="41">
        <v>3.9</v>
      </c>
      <c r="D489" s="41">
        <v>3.85</v>
      </c>
      <c r="E489" s="41">
        <v>3.82</v>
      </c>
      <c r="F489" s="41" t="s">
        <v>148</v>
      </c>
      <c r="G489" s="41" t="s">
        <v>148</v>
      </c>
      <c r="H489" s="83"/>
    </row>
    <row r="490" spans="1:8" ht="11.25" customHeight="1">
      <c r="A490" s="24">
        <v>40277</v>
      </c>
      <c r="B490" s="41">
        <v>3.24</v>
      </c>
      <c r="C490" s="41">
        <v>3.82</v>
      </c>
      <c r="D490" s="41">
        <v>3.82</v>
      </c>
      <c r="E490" s="41">
        <v>3.8</v>
      </c>
      <c r="F490" s="41" t="s">
        <v>148</v>
      </c>
      <c r="G490" s="41" t="s">
        <v>148</v>
      </c>
      <c r="H490" s="83"/>
    </row>
    <row r="491" spans="1:8" ht="11.25" customHeight="1">
      <c r="A491" s="24">
        <v>40284</v>
      </c>
      <c r="B491" s="41">
        <v>3.3</v>
      </c>
      <c r="C491" s="41">
        <v>3.69</v>
      </c>
      <c r="D491" s="41">
        <v>3.71</v>
      </c>
      <c r="E491" s="41">
        <v>3.73</v>
      </c>
      <c r="F491" s="41" t="s">
        <v>148</v>
      </c>
      <c r="G491" s="41" t="s">
        <v>148</v>
      </c>
      <c r="H491" s="83"/>
    </row>
    <row r="492" spans="1:8" ht="11.25" customHeight="1">
      <c r="A492" s="24">
        <v>40291</v>
      </c>
      <c r="B492" s="41">
        <v>3.17</v>
      </c>
      <c r="C492" s="41">
        <v>3.67</v>
      </c>
      <c r="D492" s="41">
        <v>3.68</v>
      </c>
      <c r="E492" s="41">
        <v>3.69</v>
      </c>
      <c r="F492" s="41" t="s">
        <v>148</v>
      </c>
      <c r="G492" s="41" t="s">
        <v>148</v>
      </c>
      <c r="H492" s="83"/>
    </row>
    <row r="493" spans="1:8" ht="11.25" customHeight="1">
      <c r="A493" s="24">
        <v>40298</v>
      </c>
      <c r="B493" s="41">
        <v>3.3</v>
      </c>
      <c r="C493" s="41">
        <v>3.69</v>
      </c>
      <c r="D493" s="41">
        <v>3.73</v>
      </c>
      <c r="E493" s="41">
        <v>3.73</v>
      </c>
      <c r="F493" s="41" t="s">
        <v>148</v>
      </c>
      <c r="G493" s="41" t="s">
        <v>148</v>
      </c>
      <c r="H493" s="83"/>
    </row>
    <row r="494" spans="1:8" ht="11.25" customHeight="1">
      <c r="A494" s="24">
        <v>40305</v>
      </c>
      <c r="B494" s="41">
        <v>3.4</v>
      </c>
      <c r="C494" s="41">
        <v>3.71</v>
      </c>
      <c r="D494" s="41">
        <v>3.72</v>
      </c>
      <c r="E494" s="41">
        <v>3.72</v>
      </c>
      <c r="F494" s="41" t="s">
        <v>148</v>
      </c>
      <c r="G494" s="41" t="s">
        <v>148</v>
      </c>
      <c r="H494" s="83"/>
    </row>
    <row r="495" spans="1:8" ht="11.25" customHeight="1">
      <c r="A495" s="24">
        <v>40312</v>
      </c>
      <c r="B495" s="41">
        <v>3.29</v>
      </c>
      <c r="C495" s="41">
        <v>3.72</v>
      </c>
      <c r="D495" s="41">
        <v>3.71</v>
      </c>
      <c r="E495" s="41">
        <v>3.69</v>
      </c>
      <c r="F495" s="41" t="s">
        <v>148</v>
      </c>
      <c r="G495" s="41" t="s">
        <v>148</v>
      </c>
      <c r="H495" s="83"/>
    </row>
    <row r="496" spans="1:8" ht="11.25" customHeight="1">
      <c r="A496" s="24">
        <v>40319</v>
      </c>
      <c r="B496" s="41">
        <v>3.44</v>
      </c>
      <c r="C496" s="41">
        <v>3.8</v>
      </c>
      <c r="D496" s="41">
        <v>3.79</v>
      </c>
      <c r="E496" s="41">
        <v>3.77</v>
      </c>
      <c r="F496" s="41" t="s">
        <v>148</v>
      </c>
      <c r="G496" s="41" t="s">
        <v>148</v>
      </c>
      <c r="H496" s="83"/>
    </row>
    <row r="497" spans="1:8" ht="11.25" customHeight="1">
      <c r="A497" s="24">
        <v>40326</v>
      </c>
      <c r="B497" s="41">
        <v>3.35</v>
      </c>
      <c r="C497" s="41">
        <v>3.76</v>
      </c>
      <c r="D497" s="41">
        <v>3.69</v>
      </c>
      <c r="E497" s="41">
        <v>3.71</v>
      </c>
      <c r="F497" s="41" t="s">
        <v>148</v>
      </c>
      <c r="G497" s="41" t="s">
        <v>148</v>
      </c>
      <c r="H497" s="83"/>
    </row>
    <row r="498" spans="1:8" ht="11.25" customHeight="1">
      <c r="A498" s="24">
        <v>40333</v>
      </c>
      <c r="B498" s="41">
        <v>3.3</v>
      </c>
      <c r="C498" s="41">
        <v>3.64</v>
      </c>
      <c r="D498" s="41">
        <v>3.59</v>
      </c>
      <c r="E498" s="41">
        <v>3.56</v>
      </c>
      <c r="F498" s="41" t="s">
        <v>148</v>
      </c>
      <c r="G498" s="41" t="s">
        <v>148</v>
      </c>
      <c r="H498" s="83"/>
    </row>
    <row r="499" spans="1:8" ht="11.25" customHeight="1">
      <c r="A499" s="24">
        <v>40340</v>
      </c>
      <c r="B499" s="41">
        <v>3.27</v>
      </c>
      <c r="C499" s="41">
        <v>3.54</v>
      </c>
      <c r="D499" s="41">
        <v>3.53</v>
      </c>
      <c r="E499" s="41">
        <v>3.53</v>
      </c>
      <c r="F499" s="41" t="s">
        <v>148</v>
      </c>
      <c r="G499" s="41" t="s">
        <v>148</v>
      </c>
      <c r="H499" s="83"/>
    </row>
    <row r="500" spans="1:8" ht="11.25" customHeight="1">
      <c r="A500" s="24">
        <v>40347</v>
      </c>
      <c r="B500" s="41">
        <v>3.04</v>
      </c>
      <c r="C500" s="41">
        <v>3.35</v>
      </c>
      <c r="D500" s="41">
        <v>3.33</v>
      </c>
      <c r="E500" s="41">
        <v>3.32</v>
      </c>
      <c r="F500" s="41" t="s">
        <v>148</v>
      </c>
      <c r="G500" s="41" t="s">
        <v>148</v>
      </c>
      <c r="H500" s="83"/>
    </row>
    <row r="501" spans="1:8" ht="11.25" customHeight="1">
      <c r="A501" s="24">
        <v>40354</v>
      </c>
      <c r="B501" s="41">
        <v>2.87</v>
      </c>
      <c r="C501" s="41">
        <v>3.42</v>
      </c>
      <c r="D501" s="41">
        <v>3.4</v>
      </c>
      <c r="E501" s="41">
        <v>3.37</v>
      </c>
      <c r="F501" s="41" t="s">
        <v>148</v>
      </c>
      <c r="G501" s="41" t="s">
        <v>148</v>
      </c>
      <c r="H501" s="83"/>
    </row>
    <row r="502" spans="1:8" ht="11.25" customHeight="1">
      <c r="A502" s="24">
        <v>40361</v>
      </c>
      <c r="B502" s="41">
        <v>3.07</v>
      </c>
      <c r="C502" s="41">
        <v>3.56</v>
      </c>
      <c r="D502" s="41">
        <v>3.51</v>
      </c>
      <c r="E502" s="41">
        <v>3.44</v>
      </c>
      <c r="F502" s="41" t="s">
        <v>148</v>
      </c>
      <c r="G502" s="41" t="s">
        <v>148</v>
      </c>
      <c r="H502" s="83"/>
    </row>
    <row r="503" spans="1:8" ht="11.25" customHeight="1">
      <c r="A503" s="24">
        <v>40368</v>
      </c>
      <c r="B503" s="41">
        <v>3.14</v>
      </c>
      <c r="C503" s="41">
        <v>3.57</v>
      </c>
      <c r="D503" s="41">
        <v>3.53</v>
      </c>
      <c r="E503" s="41">
        <v>3.48</v>
      </c>
      <c r="F503" s="41" t="s">
        <v>148</v>
      </c>
      <c r="G503" s="41" t="s">
        <v>148</v>
      </c>
      <c r="H503" s="83"/>
    </row>
    <row r="504" spans="1:8" ht="11.25" customHeight="1">
      <c r="A504" s="24">
        <v>40375</v>
      </c>
      <c r="B504" s="41">
        <v>3.13</v>
      </c>
      <c r="C504" s="41">
        <v>3.54</v>
      </c>
      <c r="D504" s="41">
        <v>3.5</v>
      </c>
      <c r="E504" s="41">
        <v>3.48</v>
      </c>
      <c r="F504" s="41" t="s">
        <v>148</v>
      </c>
      <c r="G504" s="41" t="s">
        <v>148</v>
      </c>
      <c r="H504" s="83"/>
    </row>
    <row r="505" spans="1:8" ht="11.25" customHeight="1">
      <c r="A505" s="24">
        <v>40382</v>
      </c>
      <c r="B505" s="41">
        <v>3.13</v>
      </c>
      <c r="C505" s="41">
        <v>3.53</v>
      </c>
      <c r="D505" s="41">
        <v>3.49</v>
      </c>
      <c r="E505" s="41">
        <v>3.47</v>
      </c>
      <c r="F505" s="41" t="s">
        <v>148</v>
      </c>
      <c r="G505" s="41" t="s">
        <v>148</v>
      </c>
      <c r="H505" s="83"/>
    </row>
    <row r="506" spans="1:8" ht="11.25" customHeight="1">
      <c r="A506" s="24">
        <v>40389</v>
      </c>
      <c r="B506" s="41">
        <v>3.44</v>
      </c>
      <c r="C506" s="41">
        <v>3.55</v>
      </c>
      <c r="D506" s="41">
        <v>3.51</v>
      </c>
      <c r="E506" s="41">
        <v>3.51</v>
      </c>
      <c r="F506" s="41" t="s">
        <v>148</v>
      </c>
      <c r="G506" s="41" t="s">
        <v>148</v>
      </c>
      <c r="H506" s="83"/>
    </row>
    <row r="507" spans="1:8" ht="11.25" customHeight="1">
      <c r="A507" s="24">
        <v>40396</v>
      </c>
      <c r="B507" s="41">
        <v>3.04</v>
      </c>
      <c r="C507" s="41">
        <v>3.45</v>
      </c>
      <c r="D507" s="41">
        <v>3.45</v>
      </c>
      <c r="E507" s="41">
        <v>3.47</v>
      </c>
      <c r="F507" s="41" t="s">
        <v>148</v>
      </c>
      <c r="G507" s="41" t="s">
        <v>148</v>
      </c>
      <c r="H507" s="83"/>
    </row>
    <row r="508" spans="1:8" ht="11.25" customHeight="1">
      <c r="A508" s="24">
        <v>40403</v>
      </c>
      <c r="B508" s="41">
        <v>2.94</v>
      </c>
      <c r="C508" s="41">
        <v>3.42</v>
      </c>
      <c r="D508" s="41">
        <v>3.43</v>
      </c>
      <c r="E508" s="41">
        <v>3.44</v>
      </c>
      <c r="F508" s="41" t="s">
        <v>148</v>
      </c>
      <c r="G508" s="41" t="s">
        <v>148</v>
      </c>
      <c r="H508" s="83"/>
    </row>
    <row r="509" spans="1:8" ht="11.25" customHeight="1">
      <c r="A509" s="24">
        <v>40410</v>
      </c>
      <c r="B509" s="41">
        <v>2.61</v>
      </c>
      <c r="C509" s="41">
        <v>3.27</v>
      </c>
      <c r="D509" s="41">
        <v>3.33</v>
      </c>
      <c r="E509" s="41">
        <v>3.32</v>
      </c>
      <c r="F509" s="41" t="s">
        <v>148</v>
      </c>
      <c r="G509" s="41" t="s">
        <v>148</v>
      </c>
      <c r="H509" s="83"/>
    </row>
    <row r="510" spans="1:8" ht="11.25" customHeight="1">
      <c r="A510" s="24">
        <v>40417</v>
      </c>
      <c r="B510" s="41">
        <v>2.31</v>
      </c>
      <c r="C510" s="41">
        <v>3.03</v>
      </c>
      <c r="D510" s="41">
        <v>3.09</v>
      </c>
      <c r="E510" s="41">
        <v>3.12</v>
      </c>
      <c r="F510" s="41" t="s">
        <v>148</v>
      </c>
      <c r="G510" s="41" t="s">
        <v>148</v>
      </c>
      <c r="H510" s="83"/>
    </row>
    <row r="511" spans="1:8" ht="11.25" customHeight="1">
      <c r="A511" s="24">
        <v>40424</v>
      </c>
      <c r="B511" s="41">
        <v>1.84</v>
      </c>
      <c r="C511" s="41">
        <v>2.78</v>
      </c>
      <c r="D511" s="41">
        <v>2.85</v>
      </c>
      <c r="E511" s="41">
        <v>2.86</v>
      </c>
      <c r="F511" s="41" t="s">
        <v>148</v>
      </c>
      <c r="G511" s="41" t="s">
        <v>148</v>
      </c>
      <c r="H511" s="83"/>
    </row>
    <row r="512" spans="1:8" ht="11.25" customHeight="1">
      <c r="A512" s="24">
        <v>40431</v>
      </c>
      <c r="B512" s="41">
        <v>1.6</v>
      </c>
      <c r="C512" s="41">
        <v>2.4500000000000002</v>
      </c>
      <c r="D512" s="41">
        <v>2.52</v>
      </c>
      <c r="E512" s="41">
        <v>2.54</v>
      </c>
      <c r="F512" s="41" t="s">
        <v>148</v>
      </c>
      <c r="G512" s="41" t="s">
        <v>148</v>
      </c>
      <c r="H512" s="83"/>
    </row>
    <row r="513" spans="1:8" ht="11.25" customHeight="1">
      <c r="A513" s="24">
        <v>40438</v>
      </c>
      <c r="B513" s="41">
        <v>1.72</v>
      </c>
      <c r="C513" s="41">
        <v>2.4</v>
      </c>
      <c r="D513" s="41">
        <v>2.61</v>
      </c>
      <c r="E513" s="41">
        <v>2.44</v>
      </c>
      <c r="F513" s="41" t="s">
        <v>148</v>
      </c>
      <c r="G513" s="41" t="s">
        <v>148</v>
      </c>
      <c r="H513" s="83"/>
    </row>
    <row r="514" spans="1:8" ht="11.25" customHeight="1">
      <c r="A514" s="24">
        <v>40445</v>
      </c>
      <c r="B514" s="41">
        <v>1.65</v>
      </c>
      <c r="C514" s="41">
        <v>2.92</v>
      </c>
      <c r="D514" s="41">
        <v>3.2</v>
      </c>
      <c r="E514" s="41">
        <v>3.23</v>
      </c>
      <c r="F514" s="41" t="s">
        <v>148</v>
      </c>
      <c r="G514" s="41" t="s">
        <v>148</v>
      </c>
      <c r="H514" s="83"/>
    </row>
    <row r="515" spans="1:8" ht="11.25" customHeight="1">
      <c r="A515" s="24">
        <v>40452</v>
      </c>
      <c r="B515" s="41">
        <v>2.4</v>
      </c>
      <c r="C515" s="41">
        <v>3.29</v>
      </c>
      <c r="D515" s="41">
        <v>3.51</v>
      </c>
      <c r="E515" s="41">
        <v>3.5</v>
      </c>
      <c r="F515" s="41" t="s">
        <v>148</v>
      </c>
      <c r="G515" s="41" t="s">
        <v>148</v>
      </c>
      <c r="H515" s="83"/>
    </row>
    <row r="516" spans="1:8" ht="11.25" customHeight="1">
      <c r="A516" s="24">
        <v>40459</v>
      </c>
      <c r="B516" s="41">
        <v>2.09</v>
      </c>
      <c r="C516" s="41">
        <v>3.19</v>
      </c>
      <c r="D516" s="41">
        <v>3.47</v>
      </c>
      <c r="E516" s="41">
        <v>3.53</v>
      </c>
      <c r="F516" s="41" t="s">
        <v>148</v>
      </c>
      <c r="G516" s="41" t="s">
        <v>148</v>
      </c>
      <c r="H516" s="83"/>
    </row>
    <row r="517" spans="1:8" ht="11.25" customHeight="1">
      <c r="A517" s="24">
        <v>40466</v>
      </c>
      <c r="B517" s="41">
        <v>2.06</v>
      </c>
      <c r="C517" s="41">
        <v>3.22</v>
      </c>
      <c r="D517" s="41">
        <v>3.25</v>
      </c>
      <c r="E517" s="41">
        <v>3.34</v>
      </c>
      <c r="F517" s="41" t="s">
        <v>148</v>
      </c>
      <c r="G517" s="41" t="s">
        <v>148</v>
      </c>
      <c r="H517" s="83"/>
    </row>
    <row r="518" spans="1:8" ht="11.25" customHeight="1">
      <c r="A518" s="24">
        <v>40473</v>
      </c>
      <c r="B518" s="41">
        <v>2.2000000000000002</v>
      </c>
      <c r="C518" s="41">
        <v>3.41</v>
      </c>
      <c r="D518" s="41">
        <v>3.54</v>
      </c>
      <c r="E518" s="41">
        <v>3.54</v>
      </c>
      <c r="F518" s="41" t="s">
        <v>148</v>
      </c>
      <c r="G518" s="41" t="s">
        <v>148</v>
      </c>
      <c r="H518" s="83"/>
    </row>
    <row r="519" spans="1:8" ht="11.25" customHeight="1">
      <c r="A519" s="24">
        <v>40480</v>
      </c>
      <c r="B519" s="41">
        <v>2.0299999999999998</v>
      </c>
      <c r="C519" s="41">
        <v>3.29</v>
      </c>
      <c r="D519" s="41">
        <v>3.48</v>
      </c>
      <c r="E519" s="41">
        <v>3.49</v>
      </c>
      <c r="F519" s="41" t="s">
        <v>148</v>
      </c>
      <c r="G519" s="41" t="s">
        <v>148</v>
      </c>
      <c r="H519" s="83"/>
    </row>
    <row r="520" spans="1:8" ht="11.25" customHeight="1">
      <c r="A520" s="24">
        <v>40487</v>
      </c>
      <c r="B520" s="41">
        <v>2.3199999999999998</v>
      </c>
      <c r="C520" s="41">
        <v>3.15</v>
      </c>
      <c r="D520" s="41">
        <v>3.32</v>
      </c>
      <c r="E520" s="41">
        <v>3.31</v>
      </c>
      <c r="F520" s="41" t="s">
        <v>148</v>
      </c>
      <c r="G520" s="41" t="s">
        <v>148</v>
      </c>
      <c r="H520" s="83"/>
    </row>
    <row r="521" spans="1:8" ht="11.25" customHeight="1">
      <c r="A521" s="24">
        <v>40494</v>
      </c>
      <c r="B521" s="41">
        <v>2.5099999999999998</v>
      </c>
      <c r="C521" s="41">
        <v>3.05</v>
      </c>
      <c r="D521" s="41">
        <v>3.27</v>
      </c>
      <c r="E521" s="41">
        <v>3.37</v>
      </c>
      <c r="F521" s="41" t="s">
        <v>148</v>
      </c>
      <c r="G521" s="41" t="s">
        <v>148</v>
      </c>
      <c r="H521" s="83"/>
    </row>
    <row r="522" spans="1:8" ht="11.25" customHeight="1">
      <c r="A522" s="24">
        <v>40501</v>
      </c>
      <c r="B522" s="41">
        <v>2.39</v>
      </c>
      <c r="C522" s="41">
        <v>3.19</v>
      </c>
      <c r="D522" s="41">
        <v>3.41</v>
      </c>
      <c r="E522" s="41">
        <v>3.47</v>
      </c>
      <c r="F522" s="41" t="s">
        <v>148</v>
      </c>
      <c r="G522" s="41" t="s">
        <v>148</v>
      </c>
      <c r="H522" s="83"/>
    </row>
    <row r="523" spans="1:8" ht="11.25" customHeight="1">
      <c r="A523" s="24">
        <v>40508</v>
      </c>
      <c r="B523" s="41">
        <v>2.58</v>
      </c>
      <c r="C523" s="41">
        <v>3.3</v>
      </c>
      <c r="D523" s="41">
        <v>3.43</v>
      </c>
      <c r="E523" s="41">
        <v>3.46</v>
      </c>
      <c r="F523" s="41" t="s">
        <v>148</v>
      </c>
      <c r="G523" s="41" t="s">
        <v>148</v>
      </c>
      <c r="H523" s="83"/>
    </row>
    <row r="524" spans="1:8" ht="11.25" customHeight="1">
      <c r="A524" s="24">
        <v>40515</v>
      </c>
      <c r="B524" s="41">
        <v>2.46</v>
      </c>
      <c r="C524" s="41">
        <v>3.03</v>
      </c>
      <c r="D524" s="41">
        <v>3.31</v>
      </c>
      <c r="E524" s="41">
        <v>3.38</v>
      </c>
      <c r="F524" s="41" t="s">
        <v>148</v>
      </c>
      <c r="G524" s="41" t="s">
        <v>148</v>
      </c>
      <c r="H524" s="83"/>
    </row>
    <row r="525" spans="1:8" ht="11.25" customHeight="1">
      <c r="A525" s="24">
        <v>40522</v>
      </c>
      <c r="B525" s="41">
        <v>1.86</v>
      </c>
      <c r="C525" s="41">
        <v>2.93</v>
      </c>
      <c r="D525" s="41">
        <v>3.27</v>
      </c>
      <c r="E525" s="41">
        <v>3.37</v>
      </c>
      <c r="F525" s="41" t="s">
        <v>148</v>
      </c>
      <c r="G525" s="41" t="s">
        <v>148</v>
      </c>
      <c r="H525" s="83"/>
    </row>
    <row r="526" spans="1:8" ht="11.25" customHeight="1">
      <c r="A526" s="24">
        <v>40529</v>
      </c>
      <c r="B526" s="41">
        <v>2.14</v>
      </c>
      <c r="C526" s="41">
        <v>2.98</v>
      </c>
      <c r="D526" s="41">
        <v>3.3</v>
      </c>
      <c r="E526" s="41">
        <v>3.4</v>
      </c>
      <c r="F526" s="41" t="s">
        <v>148</v>
      </c>
      <c r="G526" s="41" t="s">
        <v>148</v>
      </c>
      <c r="H526" s="83"/>
    </row>
    <row r="527" spans="1:8" ht="11.25" customHeight="1">
      <c r="A527" s="24">
        <v>40536</v>
      </c>
      <c r="B527" s="41">
        <v>2.33</v>
      </c>
      <c r="C527" s="41">
        <v>3.12</v>
      </c>
      <c r="D527" s="41">
        <v>3.34</v>
      </c>
      <c r="E527" s="41">
        <v>3.39</v>
      </c>
      <c r="F527" s="41" t="s">
        <v>148</v>
      </c>
      <c r="G527" s="41" t="s">
        <v>148</v>
      </c>
      <c r="H527" s="83"/>
    </row>
    <row r="528" spans="1:8" ht="11.25" customHeight="1">
      <c r="A528" s="24">
        <v>40543</v>
      </c>
      <c r="B528" s="41">
        <v>2.0299999999999998</v>
      </c>
      <c r="C528" s="41">
        <v>3.06</v>
      </c>
      <c r="D528" s="41">
        <v>3.3</v>
      </c>
      <c r="E528" s="41">
        <v>3.3</v>
      </c>
      <c r="F528" s="41" t="s">
        <v>148</v>
      </c>
      <c r="G528" s="41" t="s">
        <v>148</v>
      </c>
      <c r="H528" s="83"/>
    </row>
    <row r="529" spans="1:8" ht="11.25" customHeight="1">
      <c r="A529" s="24">
        <v>40550</v>
      </c>
      <c r="B529" s="41">
        <v>2.15</v>
      </c>
      <c r="C529" s="41">
        <v>3.1</v>
      </c>
      <c r="D529" s="41">
        <v>3.31</v>
      </c>
      <c r="E529" s="41">
        <v>3.35</v>
      </c>
      <c r="F529" s="41" t="s">
        <v>148</v>
      </c>
      <c r="G529" s="41" t="s">
        <v>148</v>
      </c>
      <c r="H529" s="83"/>
    </row>
    <row r="530" spans="1:8" ht="11.25" customHeight="1">
      <c r="A530" s="24">
        <v>40557</v>
      </c>
      <c r="B530" s="41">
        <v>1.8</v>
      </c>
      <c r="C530" s="41">
        <v>3.14</v>
      </c>
      <c r="D530" s="41">
        <v>3.38</v>
      </c>
      <c r="E530" s="41">
        <v>3.39</v>
      </c>
      <c r="F530" s="41" t="s">
        <v>148</v>
      </c>
      <c r="G530" s="41" t="s">
        <v>148</v>
      </c>
      <c r="H530" s="83"/>
    </row>
    <row r="531" spans="1:8" ht="11.25" customHeight="1">
      <c r="A531" s="24">
        <v>40564</v>
      </c>
      <c r="B531" s="41">
        <v>1.65</v>
      </c>
      <c r="C531" s="41">
        <v>3.08</v>
      </c>
      <c r="D531" s="41">
        <v>3.35</v>
      </c>
      <c r="E531" s="41">
        <v>3.36</v>
      </c>
      <c r="F531" s="41" t="s">
        <v>148</v>
      </c>
      <c r="G531" s="41" t="s">
        <v>148</v>
      </c>
      <c r="H531" s="83"/>
    </row>
    <row r="532" spans="1:8" ht="11.25" customHeight="1">
      <c r="A532" s="24">
        <v>40571</v>
      </c>
      <c r="B532" s="41">
        <v>1.63</v>
      </c>
      <c r="C532" s="41">
        <v>3.08</v>
      </c>
      <c r="D532" s="41">
        <v>3.29</v>
      </c>
      <c r="E532" s="41">
        <v>3.34</v>
      </c>
      <c r="F532" s="23" t="s">
        <v>148</v>
      </c>
      <c r="G532" s="23" t="s">
        <v>148</v>
      </c>
    </row>
    <row r="533" spans="1:8" ht="11.25" customHeight="1">
      <c r="A533" s="24">
        <v>40578</v>
      </c>
      <c r="B533" s="41">
        <v>1.53</v>
      </c>
      <c r="C533" s="41">
        <v>3.01</v>
      </c>
      <c r="D533" s="41">
        <v>3.29</v>
      </c>
      <c r="E533" s="41">
        <v>3.31</v>
      </c>
      <c r="F533" s="23" t="s">
        <v>148</v>
      </c>
      <c r="G533" s="23" t="s">
        <v>148</v>
      </c>
    </row>
    <row r="534" spans="1:8" ht="11.25" customHeight="1">
      <c r="A534" s="24">
        <v>40585</v>
      </c>
      <c r="B534" s="41">
        <v>1.46</v>
      </c>
      <c r="C534" s="41">
        <v>2.92</v>
      </c>
      <c r="D534" s="41">
        <v>3.24</v>
      </c>
      <c r="E534" s="41">
        <v>3.31</v>
      </c>
      <c r="F534" s="23" t="s">
        <v>148</v>
      </c>
      <c r="G534" s="23" t="s">
        <v>148</v>
      </c>
    </row>
    <row r="535" spans="1:8" ht="11.25" customHeight="1">
      <c r="A535" s="24">
        <v>40592</v>
      </c>
      <c r="B535" s="41">
        <v>1.04</v>
      </c>
      <c r="C535" s="41">
        <v>2.79</v>
      </c>
      <c r="D535" s="41">
        <v>3.22</v>
      </c>
      <c r="E535" s="41">
        <v>3.28</v>
      </c>
      <c r="F535" s="23" t="s">
        <v>148</v>
      </c>
      <c r="G535" s="23" t="s">
        <v>148</v>
      </c>
    </row>
    <row r="536" spans="1:8" ht="11.25" customHeight="1">
      <c r="A536" s="24">
        <v>40599</v>
      </c>
      <c r="B536" s="41">
        <v>0.75</v>
      </c>
      <c r="C536" s="41">
        <v>2.65</v>
      </c>
      <c r="D536" s="41">
        <v>3.12</v>
      </c>
      <c r="E536" s="41">
        <v>3.21</v>
      </c>
      <c r="F536" s="23" t="s">
        <v>148</v>
      </c>
      <c r="G536" s="23" t="s">
        <v>148</v>
      </c>
    </row>
    <row r="537" spans="1:8" ht="11.25" customHeight="1">
      <c r="A537" s="24">
        <v>40606</v>
      </c>
      <c r="B537" s="41">
        <v>0.51</v>
      </c>
      <c r="C537" s="41">
        <v>2.58</v>
      </c>
      <c r="D537" s="41">
        <v>3.15</v>
      </c>
      <c r="E537" s="41">
        <v>3.21</v>
      </c>
      <c r="F537" s="23" t="s">
        <v>148</v>
      </c>
      <c r="G537" s="23" t="s">
        <v>148</v>
      </c>
    </row>
    <row r="538" spans="1:8" ht="11.25" customHeight="1">
      <c r="A538" s="24">
        <v>40613</v>
      </c>
      <c r="B538" s="41">
        <v>0.63</v>
      </c>
      <c r="C538" s="41">
        <v>2.58</v>
      </c>
      <c r="D538" s="41">
        <v>3.19</v>
      </c>
      <c r="E538" s="41">
        <v>3.25</v>
      </c>
      <c r="F538" s="23" t="s">
        <v>148</v>
      </c>
      <c r="G538" s="23" t="s">
        <v>148</v>
      </c>
    </row>
    <row r="539" spans="1:8" ht="11.25" customHeight="1">
      <c r="A539" s="24">
        <v>40620</v>
      </c>
      <c r="B539" s="41">
        <v>0.81</v>
      </c>
      <c r="C539" s="41">
        <v>2.39</v>
      </c>
      <c r="D539" s="41">
        <v>3.12</v>
      </c>
      <c r="E539" s="41">
        <v>3.16</v>
      </c>
      <c r="F539" s="23" t="s">
        <v>148</v>
      </c>
      <c r="G539" s="23" t="s">
        <v>148</v>
      </c>
    </row>
    <row r="540" spans="1:8" ht="11.25" customHeight="1">
      <c r="A540" s="24">
        <v>40627</v>
      </c>
      <c r="B540" s="41">
        <v>0.73</v>
      </c>
      <c r="C540" s="41">
        <v>2.44</v>
      </c>
      <c r="D540" s="41">
        <v>3.07</v>
      </c>
      <c r="E540" s="41">
        <v>3.16</v>
      </c>
      <c r="F540" s="23" t="s">
        <v>148</v>
      </c>
      <c r="G540" s="23" t="s">
        <v>148</v>
      </c>
    </row>
    <row r="541" spans="1:8" ht="11.25" customHeight="1">
      <c r="A541" s="25"/>
    </row>
    <row r="542" spans="1:8" ht="11.25" customHeight="1">
      <c r="A542" s="25"/>
    </row>
    <row r="543" spans="1:8" ht="11.25" customHeight="1">
      <c r="A543" s="25"/>
      <c r="B543" s="118" t="s">
        <v>99</v>
      </c>
      <c r="C543" s="118"/>
      <c r="D543" s="118"/>
      <c r="E543" s="47"/>
      <c r="F543" s="47"/>
    </row>
    <row r="544" spans="1:8" ht="11.25" customHeight="1">
      <c r="A544" s="25"/>
      <c r="B544" s="199" t="s">
        <v>140</v>
      </c>
      <c r="C544" s="199"/>
      <c r="D544" s="199"/>
      <c r="E544" s="200"/>
      <c r="F544" s="200"/>
    </row>
    <row r="545" spans="1:6" ht="11.25" customHeight="1">
      <c r="A545" s="25"/>
      <c r="B545" s="200"/>
      <c r="C545" s="200"/>
      <c r="D545" s="200"/>
      <c r="E545" s="200"/>
      <c r="F545" s="200"/>
    </row>
    <row r="546" spans="1:6" ht="11.25" customHeight="1">
      <c r="A546" s="25"/>
    </row>
    <row r="547" spans="1:6" ht="11.25" customHeight="1">
      <c r="A547" s="25"/>
    </row>
    <row r="548" spans="1:6" ht="11.25" customHeight="1">
      <c r="A548" s="25"/>
    </row>
    <row r="549" spans="1:6" ht="11.25" customHeight="1">
      <c r="A549" s="25"/>
    </row>
  </sheetData>
  <mergeCells count="1">
    <mergeCell ref="B544:F545"/>
  </mergeCells>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L2116"/>
  <sheetViews>
    <sheetView workbookViewId="0">
      <pane xSplit="1" ySplit="7" topLeftCell="B458"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6384" width="9.140625" style="3"/>
  </cols>
  <sheetData>
    <row r="1" spans="1:12" s="1" customFormat="1" ht="12" customHeight="1">
      <c r="A1" s="84" t="s">
        <v>7</v>
      </c>
    </row>
    <row r="2" spans="1:12" s="1" customFormat="1" ht="12" customHeight="1">
      <c r="A2" s="1" t="s">
        <v>197</v>
      </c>
    </row>
    <row r="3" spans="1:12" s="1" customFormat="1" ht="12" customHeight="1">
      <c r="A3" s="96" t="s">
        <v>23</v>
      </c>
    </row>
    <row r="4" spans="1:12" s="1" customFormat="1" ht="12" customHeight="1"/>
    <row r="5" spans="1:12" s="1" customFormat="1" ht="15" customHeight="1">
      <c r="A5" s="31"/>
      <c r="B5" s="204" t="s">
        <v>115</v>
      </c>
      <c r="C5" s="204"/>
      <c r="D5" s="204"/>
      <c r="E5" s="204"/>
      <c r="F5" s="204" t="s">
        <v>82</v>
      </c>
      <c r="G5" s="204"/>
      <c r="H5" s="204"/>
      <c r="I5" s="204"/>
      <c r="J5" s="204" t="s">
        <v>84</v>
      </c>
      <c r="K5" s="204"/>
      <c r="L5" s="204"/>
    </row>
    <row r="6" spans="1:12" ht="13.5" customHeight="1">
      <c r="B6" s="208" t="s">
        <v>42</v>
      </c>
      <c r="C6" s="208"/>
      <c r="D6" s="208"/>
      <c r="E6" s="208"/>
      <c r="F6" s="208" t="s">
        <v>43</v>
      </c>
      <c r="G6" s="208"/>
      <c r="H6" s="208"/>
      <c r="I6" s="208"/>
      <c r="J6" s="208" t="s">
        <v>153</v>
      </c>
      <c r="K6" s="208"/>
      <c r="L6" s="208"/>
    </row>
    <row r="7" spans="1:12" s="4" customFormat="1" ht="39.75" customHeight="1">
      <c r="B7" s="187" t="s">
        <v>31</v>
      </c>
      <c r="C7" s="187" t="s">
        <v>32</v>
      </c>
      <c r="D7" s="187" t="s">
        <v>151</v>
      </c>
      <c r="E7" s="187" t="s">
        <v>152</v>
      </c>
      <c r="F7" s="187" t="s">
        <v>33</v>
      </c>
      <c r="G7" s="187" t="s">
        <v>34</v>
      </c>
      <c r="H7" s="187" t="s">
        <v>149</v>
      </c>
      <c r="I7" s="187" t="s">
        <v>150</v>
      </c>
      <c r="J7" s="187" t="s">
        <v>35</v>
      </c>
      <c r="K7" s="187" t="s">
        <v>37</v>
      </c>
      <c r="L7" s="187" t="s">
        <v>36</v>
      </c>
    </row>
    <row r="8" spans="1:12" s="4" customFormat="1" ht="11.25" customHeight="1">
      <c r="A8" s="5">
        <v>37260</v>
      </c>
      <c r="B8" s="151">
        <v>17.399999999999999</v>
      </c>
      <c r="C8" s="151">
        <v>13.9</v>
      </c>
      <c r="D8" s="151" t="s">
        <v>148</v>
      </c>
      <c r="E8" s="153">
        <v>9.6</v>
      </c>
      <c r="F8" s="151">
        <v>10.199999999999999</v>
      </c>
      <c r="G8" s="151">
        <v>7.7</v>
      </c>
      <c r="H8" s="151">
        <v>5.0599999999999996</v>
      </c>
      <c r="I8" s="153">
        <v>5.84</v>
      </c>
      <c r="J8" s="152">
        <v>10.199999999999999</v>
      </c>
      <c r="K8" s="151">
        <v>6</v>
      </c>
      <c r="L8" s="153">
        <v>3.96</v>
      </c>
    </row>
    <row r="9" spans="1:12" s="4" customFormat="1" ht="11.25" customHeight="1">
      <c r="A9" s="5">
        <v>37267</v>
      </c>
      <c r="B9" s="151">
        <v>17.399999999999999</v>
      </c>
      <c r="C9" s="151">
        <v>13.9</v>
      </c>
      <c r="D9" s="151" t="s">
        <v>148</v>
      </c>
      <c r="E9" s="153">
        <v>9.6</v>
      </c>
      <c r="F9" s="151">
        <v>10.199999999999999</v>
      </c>
      <c r="G9" s="151">
        <v>7.7</v>
      </c>
      <c r="H9" s="151">
        <v>5.1100000000000003</v>
      </c>
      <c r="I9" s="153">
        <v>5.82</v>
      </c>
      <c r="J9" s="152">
        <v>10.199999999999999</v>
      </c>
      <c r="K9" s="151">
        <v>6</v>
      </c>
      <c r="L9" s="153">
        <v>3.96</v>
      </c>
    </row>
    <row r="10" spans="1:12" s="4" customFormat="1" ht="11.25" customHeight="1">
      <c r="A10" s="5">
        <v>37274</v>
      </c>
      <c r="B10" s="151">
        <v>17.399999999999999</v>
      </c>
      <c r="C10" s="151">
        <v>13.9</v>
      </c>
      <c r="D10" s="151" t="s">
        <v>148</v>
      </c>
      <c r="E10" s="153">
        <v>9.6</v>
      </c>
      <c r="F10" s="151">
        <v>10.199999999999999</v>
      </c>
      <c r="G10" s="151">
        <v>7.7</v>
      </c>
      <c r="H10" s="151">
        <v>5.17</v>
      </c>
      <c r="I10" s="153">
        <v>5.86</v>
      </c>
      <c r="J10" s="152">
        <v>10.199999999999999</v>
      </c>
      <c r="K10" s="151">
        <v>6</v>
      </c>
      <c r="L10" s="153">
        <v>3.96</v>
      </c>
    </row>
    <row r="11" spans="1:12" s="4" customFormat="1" ht="11.25" customHeight="1">
      <c r="A11" s="5">
        <v>37281</v>
      </c>
      <c r="B11" s="151">
        <v>17.399999999999999</v>
      </c>
      <c r="C11" s="151">
        <v>13.9</v>
      </c>
      <c r="D11" s="151" t="s">
        <v>148</v>
      </c>
      <c r="E11" s="153">
        <v>9.6</v>
      </c>
      <c r="F11" s="151">
        <v>10.199999999999999</v>
      </c>
      <c r="G11" s="151">
        <v>7.7</v>
      </c>
      <c r="H11" s="151">
        <v>5.26</v>
      </c>
      <c r="I11" s="153">
        <v>5.83</v>
      </c>
      <c r="J11" s="152">
        <v>10.199999999999999</v>
      </c>
      <c r="K11" s="151">
        <v>6</v>
      </c>
      <c r="L11" s="153">
        <v>3.96</v>
      </c>
    </row>
    <row r="12" spans="1:12" s="4" customFormat="1" ht="11.25" customHeight="1">
      <c r="A12" s="5">
        <v>37288</v>
      </c>
      <c r="B12" s="151">
        <v>17.399999999999999</v>
      </c>
      <c r="C12" s="151">
        <v>13.9</v>
      </c>
      <c r="D12" s="151" t="s">
        <v>148</v>
      </c>
      <c r="E12" s="153">
        <v>9.6</v>
      </c>
      <c r="F12" s="151">
        <v>10.199999999999999</v>
      </c>
      <c r="G12" s="151">
        <v>7.7</v>
      </c>
      <c r="H12" s="151">
        <v>5.23</v>
      </c>
      <c r="I12" s="153">
        <v>5.93</v>
      </c>
      <c r="J12" s="152">
        <v>10.199999999999999</v>
      </c>
      <c r="K12" s="151">
        <v>6</v>
      </c>
      <c r="L12" s="153">
        <v>3.96</v>
      </c>
    </row>
    <row r="13" spans="1:12" s="4" customFormat="1" ht="11.25" customHeight="1">
      <c r="A13" s="5">
        <v>37295</v>
      </c>
      <c r="B13" s="151">
        <v>17.399999999999999</v>
      </c>
      <c r="C13" s="151">
        <v>13.9</v>
      </c>
      <c r="D13" s="151" t="s">
        <v>148</v>
      </c>
      <c r="E13" s="153">
        <v>9.6</v>
      </c>
      <c r="F13" s="151">
        <v>10.199999999999999</v>
      </c>
      <c r="G13" s="151">
        <v>7.7</v>
      </c>
      <c r="H13" s="151">
        <v>5.31</v>
      </c>
      <c r="I13" s="153">
        <v>6</v>
      </c>
      <c r="J13" s="152">
        <v>10.199999999999999</v>
      </c>
      <c r="K13" s="151">
        <v>6</v>
      </c>
      <c r="L13" s="153">
        <v>3.96</v>
      </c>
    </row>
    <row r="14" spans="1:12" s="4" customFormat="1" ht="11.25" customHeight="1">
      <c r="A14" s="5">
        <v>37302</v>
      </c>
      <c r="B14" s="151">
        <v>17.399999999999999</v>
      </c>
      <c r="C14" s="151">
        <v>13.9</v>
      </c>
      <c r="D14" s="151" t="s">
        <v>148</v>
      </c>
      <c r="E14" s="153">
        <v>9.6</v>
      </c>
      <c r="F14" s="151">
        <v>10.199999999999999</v>
      </c>
      <c r="G14" s="151">
        <v>7.7</v>
      </c>
      <c r="H14" s="151">
        <v>5.32</v>
      </c>
      <c r="I14" s="153">
        <v>5.98</v>
      </c>
      <c r="J14" s="152">
        <v>10.199999999999999</v>
      </c>
      <c r="K14" s="151">
        <v>6</v>
      </c>
      <c r="L14" s="153">
        <v>3.96</v>
      </c>
    </row>
    <row r="15" spans="1:12" s="4" customFormat="1" ht="11.25" customHeight="1">
      <c r="A15" s="5">
        <v>37309</v>
      </c>
      <c r="B15" s="151">
        <v>17.399999999999999</v>
      </c>
      <c r="C15" s="151">
        <v>13.9</v>
      </c>
      <c r="D15" s="151" t="s">
        <v>148</v>
      </c>
      <c r="E15" s="153">
        <v>9.6</v>
      </c>
      <c r="F15" s="151">
        <v>10.199999999999999</v>
      </c>
      <c r="G15" s="151">
        <v>7.7</v>
      </c>
      <c r="H15" s="151">
        <v>5.37</v>
      </c>
      <c r="I15" s="153">
        <v>6.03</v>
      </c>
      <c r="J15" s="152">
        <v>10.199999999999999</v>
      </c>
      <c r="K15" s="151">
        <v>6</v>
      </c>
      <c r="L15" s="153">
        <v>3.96</v>
      </c>
    </row>
    <row r="16" spans="1:12" s="4" customFormat="1" ht="11.25" customHeight="1">
      <c r="A16" s="5">
        <v>37316</v>
      </c>
      <c r="B16" s="151">
        <v>17.399999999999999</v>
      </c>
      <c r="C16" s="151">
        <v>13.9</v>
      </c>
      <c r="D16" s="151" t="s">
        <v>148</v>
      </c>
      <c r="E16" s="153">
        <v>9.6</v>
      </c>
      <c r="F16" s="151">
        <v>10.199999999999999</v>
      </c>
      <c r="G16" s="151">
        <v>7.7</v>
      </c>
      <c r="H16" s="151">
        <v>5.39</v>
      </c>
      <c r="I16" s="153">
        <v>6.05</v>
      </c>
      <c r="J16" s="152">
        <v>10.199999999999999</v>
      </c>
      <c r="K16" s="151">
        <v>6</v>
      </c>
      <c r="L16" s="153">
        <v>3.96</v>
      </c>
    </row>
    <row r="17" spans="1:12" s="4" customFormat="1" ht="11.25" customHeight="1">
      <c r="A17" s="5">
        <v>37323</v>
      </c>
      <c r="B17" s="151">
        <v>17.399999999999999</v>
      </c>
      <c r="C17" s="151">
        <v>13.9</v>
      </c>
      <c r="D17" s="151" t="s">
        <v>148</v>
      </c>
      <c r="E17" s="153">
        <v>9.6</v>
      </c>
      <c r="F17" s="151">
        <v>10.199999999999999</v>
      </c>
      <c r="G17" s="151">
        <v>7.7</v>
      </c>
      <c r="H17" s="151">
        <v>5.42</v>
      </c>
      <c r="I17" s="153">
        <v>6.06</v>
      </c>
      <c r="J17" s="152">
        <v>10.199999999999999</v>
      </c>
      <c r="K17" s="151">
        <v>6</v>
      </c>
      <c r="L17" s="153">
        <v>3.96</v>
      </c>
    </row>
    <row r="18" spans="1:12" s="4" customFormat="1" ht="11.25" customHeight="1">
      <c r="A18" s="5">
        <v>37330</v>
      </c>
      <c r="B18" s="151">
        <v>17.399999999999999</v>
      </c>
      <c r="C18" s="151">
        <v>13.9</v>
      </c>
      <c r="D18" s="151" t="s">
        <v>148</v>
      </c>
      <c r="E18" s="153">
        <v>9.6</v>
      </c>
      <c r="F18" s="151">
        <v>10.199999999999999</v>
      </c>
      <c r="G18" s="151">
        <v>7.7</v>
      </c>
      <c r="H18" s="151">
        <v>5.44</v>
      </c>
      <c r="I18" s="153">
        <v>6.12</v>
      </c>
      <c r="J18" s="152">
        <v>10.199999999999999</v>
      </c>
      <c r="K18" s="151">
        <v>6</v>
      </c>
      <c r="L18" s="153">
        <v>3.96</v>
      </c>
    </row>
    <row r="19" spans="1:12" s="4" customFormat="1" ht="11.25" customHeight="1">
      <c r="A19" s="5">
        <v>37337</v>
      </c>
      <c r="B19" s="151">
        <v>17.399999999999999</v>
      </c>
      <c r="C19" s="151">
        <v>13.9</v>
      </c>
      <c r="D19" s="151" t="s">
        <v>148</v>
      </c>
      <c r="E19" s="153">
        <v>9.6</v>
      </c>
      <c r="F19" s="151">
        <v>10.199999999999999</v>
      </c>
      <c r="G19" s="151">
        <v>7.7</v>
      </c>
      <c r="H19" s="151">
        <v>5.41</v>
      </c>
      <c r="I19" s="153">
        <v>6.06</v>
      </c>
      <c r="J19" s="152">
        <v>10.199999999999999</v>
      </c>
      <c r="K19" s="151">
        <v>6</v>
      </c>
      <c r="L19" s="153">
        <v>3.96</v>
      </c>
    </row>
    <row r="20" spans="1:12" s="4" customFormat="1" ht="11.25" customHeight="1">
      <c r="A20" s="5">
        <v>37344</v>
      </c>
      <c r="B20" s="151">
        <v>17.399999999999999</v>
      </c>
      <c r="C20" s="151">
        <v>13.9</v>
      </c>
      <c r="D20" s="151" t="s">
        <v>148</v>
      </c>
      <c r="E20" s="153">
        <v>9.15</v>
      </c>
      <c r="F20" s="151">
        <v>10.199999999999999</v>
      </c>
      <c r="G20" s="151">
        <v>7.7</v>
      </c>
      <c r="H20" s="151">
        <v>5.33</v>
      </c>
      <c r="I20" s="153">
        <v>6</v>
      </c>
      <c r="J20" s="152">
        <v>10.199999999999999</v>
      </c>
      <c r="K20" s="151">
        <v>6</v>
      </c>
      <c r="L20" s="153">
        <v>3.96</v>
      </c>
    </row>
    <row r="21" spans="1:12" s="4" customFormat="1" ht="11.25" customHeight="1">
      <c r="A21" s="5">
        <v>37351</v>
      </c>
      <c r="B21" s="151">
        <v>16.7</v>
      </c>
      <c r="C21" s="151">
        <v>13.1</v>
      </c>
      <c r="D21" s="151" t="s">
        <v>148</v>
      </c>
      <c r="E21" s="153">
        <v>9.15</v>
      </c>
      <c r="F21" s="151">
        <v>10.199999999999999</v>
      </c>
      <c r="G21" s="151">
        <v>7.7</v>
      </c>
      <c r="H21" s="151">
        <v>5.38</v>
      </c>
      <c r="I21" s="153">
        <v>6.03</v>
      </c>
      <c r="J21" s="152">
        <v>10.199999999999999</v>
      </c>
      <c r="K21" s="151">
        <v>6</v>
      </c>
      <c r="L21" s="153">
        <v>3.96</v>
      </c>
    </row>
    <row r="22" spans="1:12" s="4" customFormat="1" ht="11.25" customHeight="1">
      <c r="A22" s="5">
        <v>37358</v>
      </c>
      <c r="B22" s="151">
        <v>16.600000000000001</v>
      </c>
      <c r="C22" s="151">
        <v>13.1</v>
      </c>
      <c r="D22" s="151" t="s">
        <v>148</v>
      </c>
      <c r="E22" s="153">
        <v>9.15</v>
      </c>
      <c r="F22" s="151">
        <v>10.199999999999999</v>
      </c>
      <c r="G22" s="151">
        <v>7.7</v>
      </c>
      <c r="H22" s="151">
        <v>5.37</v>
      </c>
      <c r="I22" s="153">
        <v>5.99</v>
      </c>
      <c r="J22" s="152">
        <v>10.199999999999999</v>
      </c>
      <c r="K22" s="151">
        <v>6</v>
      </c>
      <c r="L22" s="153">
        <v>3.96</v>
      </c>
    </row>
    <row r="23" spans="1:12" s="4" customFormat="1" ht="11.25" customHeight="1">
      <c r="A23" s="5">
        <v>37365</v>
      </c>
      <c r="B23" s="151">
        <v>16.600000000000001</v>
      </c>
      <c r="C23" s="151">
        <v>13.1</v>
      </c>
      <c r="D23" s="151" t="s">
        <v>148</v>
      </c>
      <c r="E23" s="153">
        <v>9.15</v>
      </c>
      <c r="F23" s="151">
        <v>10.199999999999999</v>
      </c>
      <c r="G23" s="151">
        <v>7.7</v>
      </c>
      <c r="H23" s="151">
        <v>5.4</v>
      </c>
      <c r="I23" s="153">
        <v>6.02</v>
      </c>
      <c r="J23" s="152">
        <v>10.199999999999999</v>
      </c>
      <c r="K23" s="151">
        <v>6</v>
      </c>
      <c r="L23" s="153">
        <v>3.96</v>
      </c>
    </row>
    <row r="24" spans="1:12" s="4" customFormat="1" ht="11.25" customHeight="1">
      <c r="A24" s="5">
        <v>37372</v>
      </c>
      <c r="B24" s="151">
        <v>16.600000000000001</v>
      </c>
      <c r="C24" s="151">
        <v>13.1</v>
      </c>
      <c r="D24" s="151" t="s">
        <v>148</v>
      </c>
      <c r="E24" s="153">
        <v>9.15</v>
      </c>
      <c r="F24" s="151">
        <v>10.199999999999999</v>
      </c>
      <c r="G24" s="151">
        <v>7.7</v>
      </c>
      <c r="H24" s="151">
        <v>5.4</v>
      </c>
      <c r="I24" s="153">
        <v>5.97</v>
      </c>
      <c r="J24" s="152">
        <v>10.199999999999999</v>
      </c>
      <c r="K24" s="151">
        <v>6</v>
      </c>
      <c r="L24" s="153">
        <v>3.96</v>
      </c>
    </row>
    <row r="25" spans="1:12" s="4" customFormat="1" ht="11.25" customHeight="1">
      <c r="A25" s="5">
        <v>37379</v>
      </c>
      <c r="B25" s="151">
        <v>16.600000000000001</v>
      </c>
      <c r="C25" s="151">
        <v>13.1</v>
      </c>
      <c r="D25" s="151" t="s">
        <v>148</v>
      </c>
      <c r="E25" s="153">
        <v>8.8800000000000008</v>
      </c>
      <c r="F25" s="151">
        <v>10.199999999999999</v>
      </c>
      <c r="G25" s="151">
        <v>7.7</v>
      </c>
      <c r="H25" s="151">
        <v>5.33</v>
      </c>
      <c r="I25" s="153">
        <v>5.85</v>
      </c>
      <c r="J25" s="152">
        <v>10.199999999999999</v>
      </c>
      <c r="K25" s="151">
        <v>6</v>
      </c>
      <c r="L25" s="153">
        <v>3.96</v>
      </c>
    </row>
    <row r="26" spans="1:12" s="4" customFormat="1" ht="11.25" customHeight="1">
      <c r="A26" s="5">
        <v>37386</v>
      </c>
      <c r="B26" s="151">
        <v>16.600000000000001</v>
      </c>
      <c r="C26" s="151">
        <v>13.1</v>
      </c>
      <c r="D26" s="151" t="s">
        <v>148</v>
      </c>
      <c r="E26" s="153">
        <v>8.8800000000000008</v>
      </c>
      <c r="F26" s="151">
        <v>10.199999999999999</v>
      </c>
      <c r="G26" s="151">
        <v>7.7</v>
      </c>
      <c r="H26" s="151">
        <v>5.26</v>
      </c>
      <c r="I26" s="153">
        <v>5.7</v>
      </c>
      <c r="J26" s="152">
        <v>10.199999999999999</v>
      </c>
      <c r="K26" s="151">
        <v>6</v>
      </c>
      <c r="L26" s="153">
        <v>3.96</v>
      </c>
    </row>
    <row r="27" spans="1:12" s="4" customFormat="1" ht="11.25" customHeight="1">
      <c r="A27" s="5">
        <v>37393</v>
      </c>
      <c r="B27" s="151">
        <v>16.3</v>
      </c>
      <c r="C27" s="151">
        <v>12.8</v>
      </c>
      <c r="D27" s="151" t="s">
        <v>148</v>
      </c>
      <c r="E27" s="153">
        <v>8.42</v>
      </c>
      <c r="F27" s="151">
        <v>10.199999999999999</v>
      </c>
      <c r="G27" s="151">
        <v>7.7</v>
      </c>
      <c r="H27" s="151">
        <v>5.33</v>
      </c>
      <c r="I27" s="153">
        <v>5.76</v>
      </c>
      <c r="J27" s="152">
        <v>10.199999999999999</v>
      </c>
      <c r="K27" s="151">
        <v>6</v>
      </c>
      <c r="L27" s="153">
        <v>3.96</v>
      </c>
    </row>
    <row r="28" spans="1:12" s="4" customFormat="1" ht="11.25" customHeight="1">
      <c r="A28" s="5">
        <v>37400</v>
      </c>
      <c r="B28" s="151">
        <v>15.8</v>
      </c>
      <c r="C28" s="151">
        <v>12.2</v>
      </c>
      <c r="D28" s="151">
        <v>7.94</v>
      </c>
      <c r="E28" s="153">
        <v>8.42</v>
      </c>
      <c r="F28" s="151">
        <v>10.199999999999999</v>
      </c>
      <c r="G28" s="151">
        <v>7.7</v>
      </c>
      <c r="H28" s="151">
        <v>5.35</v>
      </c>
      <c r="I28" s="153">
        <v>5.79</v>
      </c>
      <c r="J28" s="152">
        <v>10.199999999999999</v>
      </c>
      <c r="K28" s="151">
        <v>6</v>
      </c>
      <c r="L28" s="153">
        <v>3.96</v>
      </c>
    </row>
    <row r="29" spans="1:12" s="4" customFormat="1" ht="11.25" customHeight="1">
      <c r="A29" s="5">
        <v>37407</v>
      </c>
      <c r="B29" s="151">
        <v>15.8</v>
      </c>
      <c r="C29" s="151">
        <v>12.2</v>
      </c>
      <c r="D29" s="151">
        <v>8.0299999999999994</v>
      </c>
      <c r="E29" s="153">
        <v>8.42</v>
      </c>
      <c r="F29" s="151">
        <v>10.199999999999999</v>
      </c>
      <c r="G29" s="151">
        <v>7.7</v>
      </c>
      <c r="H29" s="151">
        <v>5.34</v>
      </c>
      <c r="I29" s="153">
        <v>5.84</v>
      </c>
      <c r="J29" s="152">
        <v>10.199999999999999</v>
      </c>
      <c r="K29" s="151">
        <v>6</v>
      </c>
      <c r="L29" s="153">
        <v>3.96</v>
      </c>
    </row>
    <row r="30" spans="1:12" s="4" customFormat="1" ht="11.25" customHeight="1">
      <c r="A30" s="5">
        <v>37414</v>
      </c>
      <c r="B30" s="151">
        <v>15.8</v>
      </c>
      <c r="C30" s="151">
        <v>12.2</v>
      </c>
      <c r="D30" s="151">
        <v>7.97</v>
      </c>
      <c r="E30" s="153">
        <v>8.42</v>
      </c>
      <c r="F30" s="151">
        <v>10.1</v>
      </c>
      <c r="G30" s="151">
        <v>7.7</v>
      </c>
      <c r="H30" s="151">
        <v>5.39</v>
      </c>
      <c r="I30" s="153">
        <v>5.82</v>
      </c>
      <c r="J30" s="152">
        <v>10.1</v>
      </c>
      <c r="K30" s="151">
        <v>6</v>
      </c>
      <c r="L30" s="153">
        <v>3.87</v>
      </c>
    </row>
    <row r="31" spans="1:12" s="4" customFormat="1" ht="11.25" customHeight="1">
      <c r="A31" s="5">
        <v>37421</v>
      </c>
      <c r="B31" s="151">
        <v>15.8</v>
      </c>
      <c r="C31" s="151">
        <v>12.2</v>
      </c>
      <c r="D31" s="151">
        <v>8.0299999999999994</v>
      </c>
      <c r="E31" s="153">
        <v>8.42</v>
      </c>
      <c r="F31" s="151">
        <v>10.1</v>
      </c>
      <c r="G31" s="151">
        <v>7.7</v>
      </c>
      <c r="H31" s="151">
        <v>5.41</v>
      </c>
      <c r="I31" s="153">
        <v>5.81</v>
      </c>
      <c r="J31" s="152">
        <v>10.1</v>
      </c>
      <c r="K31" s="151">
        <v>6</v>
      </c>
      <c r="L31" s="153">
        <v>3.87</v>
      </c>
    </row>
    <row r="32" spans="1:12" s="4" customFormat="1" ht="11.25" customHeight="1">
      <c r="A32" s="5">
        <v>37428</v>
      </c>
      <c r="B32" s="151">
        <v>15.5</v>
      </c>
      <c r="C32" s="151">
        <v>11.9</v>
      </c>
      <c r="D32" s="151">
        <v>8.0500000000000007</v>
      </c>
      <c r="E32" s="153">
        <v>8.15</v>
      </c>
      <c r="F32" s="151">
        <v>10.1</v>
      </c>
      <c r="G32" s="151">
        <v>7.7</v>
      </c>
      <c r="H32" s="151">
        <v>5.44</v>
      </c>
      <c r="I32" s="153">
        <v>5.84</v>
      </c>
      <c r="J32" s="152">
        <v>10.1</v>
      </c>
      <c r="K32" s="151">
        <v>6</v>
      </c>
      <c r="L32" s="153">
        <v>3.87</v>
      </c>
    </row>
    <row r="33" spans="1:12" s="4" customFormat="1" ht="11.25" customHeight="1">
      <c r="A33" s="5">
        <v>37435</v>
      </c>
      <c r="B33" s="151">
        <v>15.5</v>
      </c>
      <c r="C33" s="151">
        <v>11.9</v>
      </c>
      <c r="D33" s="151">
        <v>8.06</v>
      </c>
      <c r="E33" s="153">
        <v>8.15</v>
      </c>
      <c r="F33" s="151">
        <v>10.1</v>
      </c>
      <c r="G33" s="151">
        <v>7.7</v>
      </c>
      <c r="H33" s="151">
        <v>5.43</v>
      </c>
      <c r="I33" s="153">
        <v>5.82</v>
      </c>
      <c r="J33" s="152">
        <v>10.1</v>
      </c>
      <c r="K33" s="151">
        <v>6</v>
      </c>
      <c r="L33" s="153">
        <v>3.87</v>
      </c>
    </row>
    <row r="34" spans="1:12" s="4" customFormat="1" ht="11.25" customHeight="1">
      <c r="A34" s="5">
        <v>37442</v>
      </c>
      <c r="B34" s="151">
        <v>15.14</v>
      </c>
      <c r="C34" s="151">
        <v>11.9</v>
      </c>
      <c r="D34" s="151">
        <v>8.0500000000000007</v>
      </c>
      <c r="E34" s="153">
        <v>8.15</v>
      </c>
      <c r="F34" s="151">
        <v>10.130000000000001</v>
      </c>
      <c r="G34" s="151">
        <v>7.6</v>
      </c>
      <c r="H34" s="151">
        <v>5.47</v>
      </c>
      <c r="I34" s="153">
        <v>5.84</v>
      </c>
      <c r="J34" s="152">
        <v>10.130000000000001</v>
      </c>
      <c r="K34" s="151">
        <v>5.97</v>
      </c>
      <c r="L34" s="153">
        <v>3.93</v>
      </c>
    </row>
    <row r="35" spans="1:12" s="4" customFormat="1" ht="11.25" customHeight="1">
      <c r="A35" s="5">
        <v>37449</v>
      </c>
      <c r="B35" s="151">
        <v>15.14</v>
      </c>
      <c r="C35" s="151">
        <v>11.9</v>
      </c>
      <c r="D35" s="151">
        <v>8.08</v>
      </c>
      <c r="E35" s="153">
        <v>8.15</v>
      </c>
      <c r="F35" s="151">
        <v>10.130000000000001</v>
      </c>
      <c r="G35" s="151">
        <v>7.6</v>
      </c>
      <c r="H35" s="151">
        <v>5.47</v>
      </c>
      <c r="I35" s="153">
        <v>5.85</v>
      </c>
      <c r="J35" s="152">
        <v>10.130000000000001</v>
      </c>
      <c r="K35" s="151">
        <v>5.97</v>
      </c>
      <c r="L35" s="153">
        <v>3.93</v>
      </c>
    </row>
    <row r="36" spans="1:12" s="4" customFormat="1" ht="11.25" customHeight="1">
      <c r="A36" s="5">
        <v>37456</v>
      </c>
      <c r="B36" s="151">
        <v>15.14</v>
      </c>
      <c r="C36" s="151">
        <v>11.9</v>
      </c>
      <c r="D36" s="151">
        <v>8.17</v>
      </c>
      <c r="E36" s="153">
        <v>8.15</v>
      </c>
      <c r="F36" s="151">
        <v>10.130000000000001</v>
      </c>
      <c r="G36" s="151">
        <v>7.6</v>
      </c>
      <c r="H36" s="151">
        <v>5.47</v>
      </c>
      <c r="I36" s="153">
        <v>5.81</v>
      </c>
      <c r="J36" s="152">
        <v>10.130000000000001</v>
      </c>
      <c r="K36" s="151">
        <v>5.97</v>
      </c>
      <c r="L36" s="153">
        <v>3.93</v>
      </c>
    </row>
    <row r="37" spans="1:12" s="4" customFormat="1" ht="11.25" customHeight="1">
      <c r="A37" s="5">
        <v>37463</v>
      </c>
      <c r="B37" s="151">
        <v>15.14</v>
      </c>
      <c r="C37" s="151">
        <v>11.9</v>
      </c>
      <c r="D37" s="151">
        <v>8.26</v>
      </c>
      <c r="E37" s="153">
        <v>8.15</v>
      </c>
      <c r="F37" s="151">
        <v>10.130000000000001</v>
      </c>
      <c r="G37" s="151">
        <v>7.6</v>
      </c>
      <c r="H37" s="151">
        <v>5.47</v>
      </c>
      <c r="I37" s="153">
        <v>5.82</v>
      </c>
      <c r="J37" s="152">
        <v>10.130000000000001</v>
      </c>
      <c r="K37" s="151">
        <v>5.97</v>
      </c>
      <c r="L37" s="153">
        <v>3.93</v>
      </c>
    </row>
    <row r="38" spans="1:12" s="4" customFormat="1" ht="11.25" customHeight="1">
      <c r="A38" s="5">
        <v>37470</v>
      </c>
      <c r="B38" s="151">
        <v>15.07</v>
      </c>
      <c r="C38" s="151">
        <v>11.88</v>
      </c>
      <c r="D38" s="151">
        <v>7.97</v>
      </c>
      <c r="E38" s="153">
        <v>7.59</v>
      </c>
      <c r="F38" s="151">
        <v>10.130000000000001</v>
      </c>
      <c r="G38" s="151">
        <v>7.6</v>
      </c>
      <c r="H38" s="151">
        <v>5.21</v>
      </c>
      <c r="I38" s="153">
        <v>5.61</v>
      </c>
      <c r="J38" s="152">
        <v>10.130000000000001</v>
      </c>
      <c r="K38" s="151">
        <v>5.97</v>
      </c>
      <c r="L38" s="153">
        <v>3.93</v>
      </c>
    </row>
    <row r="39" spans="1:12" s="4" customFormat="1" ht="11.25" customHeight="1">
      <c r="A39" s="5">
        <v>37477</v>
      </c>
      <c r="B39" s="151">
        <v>15.07</v>
      </c>
      <c r="C39" s="151">
        <v>11.88</v>
      </c>
      <c r="D39" s="151">
        <v>7.97</v>
      </c>
      <c r="E39" s="153">
        <v>7.59</v>
      </c>
      <c r="F39" s="151">
        <v>10.130000000000001</v>
      </c>
      <c r="G39" s="151">
        <v>7.6</v>
      </c>
      <c r="H39" s="151">
        <v>5.28</v>
      </c>
      <c r="I39" s="153">
        <v>5.68</v>
      </c>
      <c r="J39" s="152">
        <v>10.130000000000001</v>
      </c>
      <c r="K39" s="151">
        <v>5.97</v>
      </c>
      <c r="L39" s="153">
        <v>3.93</v>
      </c>
    </row>
    <row r="40" spans="1:12" s="4" customFormat="1" ht="11.25" customHeight="1">
      <c r="A40" s="5">
        <v>37484</v>
      </c>
      <c r="B40" s="151">
        <v>14.49</v>
      </c>
      <c r="C40" s="151">
        <v>11.29</v>
      </c>
      <c r="D40" s="151">
        <v>8.01</v>
      </c>
      <c r="E40" s="153">
        <v>7.59</v>
      </c>
      <c r="F40" s="151">
        <v>10.11</v>
      </c>
      <c r="G40" s="151">
        <v>7.59</v>
      </c>
      <c r="H40" s="151">
        <v>5.35</v>
      </c>
      <c r="I40" s="153">
        <v>5.73</v>
      </c>
      <c r="J40" s="152">
        <v>10.11</v>
      </c>
      <c r="K40" s="151">
        <v>5.93</v>
      </c>
      <c r="L40" s="153">
        <v>3.95</v>
      </c>
    </row>
    <row r="41" spans="1:12" s="4" customFormat="1" ht="11.25" customHeight="1">
      <c r="A41" s="5">
        <v>37491</v>
      </c>
      <c r="B41" s="151">
        <v>14.49</v>
      </c>
      <c r="C41" s="151">
        <v>11.29</v>
      </c>
      <c r="D41" s="151">
        <v>7.99</v>
      </c>
      <c r="E41" s="153">
        <v>7.59</v>
      </c>
      <c r="F41" s="151">
        <v>10.11</v>
      </c>
      <c r="G41" s="151">
        <v>7.59</v>
      </c>
      <c r="H41" s="151">
        <v>5.33</v>
      </c>
      <c r="I41" s="153">
        <v>5.64</v>
      </c>
      <c r="J41" s="152">
        <v>10.11</v>
      </c>
      <c r="K41" s="151">
        <v>5.93</v>
      </c>
      <c r="L41" s="153">
        <v>3.95</v>
      </c>
    </row>
    <row r="42" spans="1:12" s="4" customFormat="1" ht="11.25" customHeight="1">
      <c r="A42" s="5">
        <v>37498</v>
      </c>
      <c r="B42" s="151">
        <v>14.49</v>
      </c>
      <c r="C42" s="151">
        <v>11.29</v>
      </c>
      <c r="D42" s="151">
        <v>7.99</v>
      </c>
      <c r="E42" s="153">
        <v>7.31</v>
      </c>
      <c r="F42" s="151">
        <v>10.11</v>
      </c>
      <c r="G42" s="151">
        <v>7.59</v>
      </c>
      <c r="H42" s="151">
        <v>5.29</v>
      </c>
      <c r="I42" s="153">
        <v>5.58</v>
      </c>
      <c r="J42" s="152">
        <v>10.11</v>
      </c>
      <c r="K42" s="151">
        <v>5.93</v>
      </c>
      <c r="L42" s="153">
        <v>3.95</v>
      </c>
    </row>
    <row r="43" spans="1:12" s="4" customFormat="1" ht="11.25" customHeight="1">
      <c r="A43" s="5">
        <v>37505</v>
      </c>
      <c r="B43" s="151">
        <v>14.49</v>
      </c>
      <c r="C43" s="151">
        <v>11.29</v>
      </c>
      <c r="D43" s="151">
        <v>8.01</v>
      </c>
      <c r="E43" s="153">
        <v>7.31</v>
      </c>
      <c r="F43" s="151">
        <v>10.11</v>
      </c>
      <c r="G43" s="151">
        <v>7.59</v>
      </c>
      <c r="H43" s="151">
        <v>5.37</v>
      </c>
      <c r="I43" s="153">
        <v>5.62</v>
      </c>
      <c r="J43" s="152">
        <v>10.11</v>
      </c>
      <c r="K43" s="151">
        <v>5.87</v>
      </c>
      <c r="L43" s="153">
        <v>4.01</v>
      </c>
    </row>
    <row r="44" spans="1:12" s="4" customFormat="1" ht="11.25" customHeight="1">
      <c r="A44" s="5">
        <v>37512</v>
      </c>
      <c r="B44" s="151">
        <v>14.19</v>
      </c>
      <c r="C44" s="151">
        <v>10.99</v>
      </c>
      <c r="D44" s="151">
        <v>7.93</v>
      </c>
      <c r="E44" s="153">
        <v>7.31</v>
      </c>
      <c r="F44" s="151">
        <v>10.09</v>
      </c>
      <c r="G44" s="151">
        <v>7.57</v>
      </c>
      <c r="H44" s="151">
        <v>5.34</v>
      </c>
      <c r="I44" s="153">
        <v>5.57</v>
      </c>
      <c r="J44" s="152">
        <v>10.09</v>
      </c>
      <c r="K44" s="151">
        <v>5.87</v>
      </c>
      <c r="L44" s="153">
        <v>3.99</v>
      </c>
    </row>
    <row r="45" spans="1:12" s="4" customFormat="1" ht="11.25" customHeight="1">
      <c r="A45" s="5">
        <v>37519</v>
      </c>
      <c r="B45" s="151">
        <v>14.19</v>
      </c>
      <c r="C45" s="151">
        <v>10.99</v>
      </c>
      <c r="D45" s="151">
        <v>7.72</v>
      </c>
      <c r="E45" s="153">
        <v>6.85</v>
      </c>
      <c r="F45" s="151">
        <v>10.09</v>
      </c>
      <c r="G45" s="151">
        <v>7.57</v>
      </c>
      <c r="H45" s="151">
        <v>5.26</v>
      </c>
      <c r="I45" s="153">
        <v>5.48</v>
      </c>
      <c r="J45" s="152">
        <v>10.09</v>
      </c>
      <c r="K45" s="151">
        <v>5.87</v>
      </c>
      <c r="L45" s="153">
        <v>3.99</v>
      </c>
    </row>
    <row r="46" spans="1:12" s="4" customFormat="1" ht="11.25" customHeight="1">
      <c r="A46" s="5">
        <v>37526</v>
      </c>
      <c r="B46" s="151">
        <v>14.12</v>
      </c>
      <c r="C46" s="151">
        <v>10.97</v>
      </c>
      <c r="D46" s="151">
        <v>7.61</v>
      </c>
      <c r="E46" s="153">
        <v>6.85</v>
      </c>
      <c r="F46" s="151">
        <v>10.09</v>
      </c>
      <c r="G46" s="151">
        <v>7.57</v>
      </c>
      <c r="H46" s="151">
        <v>5.16</v>
      </c>
      <c r="I46" s="153">
        <v>5.43</v>
      </c>
      <c r="J46" s="152">
        <v>10.09</v>
      </c>
      <c r="K46" s="151">
        <v>5.87</v>
      </c>
      <c r="L46" s="153">
        <v>3.99</v>
      </c>
    </row>
    <row r="47" spans="1:12" s="4" customFormat="1" ht="11.25" customHeight="1">
      <c r="A47" s="5">
        <v>37533</v>
      </c>
      <c r="B47" s="151">
        <v>13.74</v>
      </c>
      <c r="C47" s="151">
        <v>10.5</v>
      </c>
      <c r="D47" s="151">
        <v>7.54</v>
      </c>
      <c r="E47" s="153">
        <v>6.85</v>
      </c>
      <c r="F47" s="151">
        <v>10.09</v>
      </c>
      <c r="G47" s="151">
        <v>7.57</v>
      </c>
      <c r="H47" s="151">
        <v>5.12</v>
      </c>
      <c r="I47" s="153">
        <v>5.41</v>
      </c>
      <c r="J47" s="152">
        <v>10.09</v>
      </c>
      <c r="K47" s="151">
        <v>5.87</v>
      </c>
      <c r="L47" s="153">
        <v>3.99</v>
      </c>
    </row>
    <row r="48" spans="1:12" s="4" customFormat="1" ht="11.25" customHeight="1">
      <c r="A48" s="5">
        <v>37540</v>
      </c>
      <c r="B48" s="151">
        <v>13.74</v>
      </c>
      <c r="C48" s="151">
        <v>10.5</v>
      </c>
      <c r="D48" s="151">
        <v>7.49</v>
      </c>
      <c r="E48" s="153">
        <v>6.85</v>
      </c>
      <c r="F48" s="151">
        <v>10.09</v>
      </c>
      <c r="G48" s="151">
        <v>7.57</v>
      </c>
      <c r="H48" s="151">
        <v>5.08</v>
      </c>
      <c r="I48" s="153">
        <v>5.35</v>
      </c>
      <c r="J48" s="152">
        <v>10.09</v>
      </c>
      <c r="K48" s="151">
        <v>5.87</v>
      </c>
      <c r="L48" s="153">
        <v>3.99</v>
      </c>
    </row>
    <row r="49" spans="1:12" s="4" customFormat="1" ht="11.25" customHeight="1">
      <c r="A49" s="5">
        <v>37547</v>
      </c>
      <c r="B49" s="151">
        <v>13.74</v>
      </c>
      <c r="C49" s="151">
        <v>10.5</v>
      </c>
      <c r="D49" s="151">
        <v>7.54</v>
      </c>
      <c r="E49" s="153">
        <v>6.57</v>
      </c>
      <c r="F49" s="151">
        <v>10.09</v>
      </c>
      <c r="G49" s="151">
        <v>7.57</v>
      </c>
      <c r="H49" s="151">
        <v>5.1100000000000003</v>
      </c>
      <c r="I49" s="153">
        <v>5.36</v>
      </c>
      <c r="J49" s="152">
        <v>10.09</v>
      </c>
      <c r="K49" s="151">
        <v>5.87</v>
      </c>
      <c r="L49" s="153">
        <v>3.99</v>
      </c>
    </row>
    <row r="50" spans="1:12" s="4" customFormat="1" ht="11.25" customHeight="1">
      <c r="A50" s="5">
        <v>37554</v>
      </c>
      <c r="B50" s="151">
        <v>13.6</v>
      </c>
      <c r="C50" s="151">
        <v>10.23</v>
      </c>
      <c r="D50" s="151">
        <v>7.52</v>
      </c>
      <c r="E50" s="153">
        <v>6.57</v>
      </c>
      <c r="F50" s="151">
        <v>10.039999999999999</v>
      </c>
      <c r="G50" s="151">
        <v>7.51</v>
      </c>
      <c r="H50" s="151">
        <v>5.0199999999999996</v>
      </c>
      <c r="I50" s="153">
        <v>5.31</v>
      </c>
      <c r="J50" s="152">
        <v>10.039999999999999</v>
      </c>
      <c r="K50" s="151">
        <v>5.87</v>
      </c>
      <c r="L50" s="153">
        <v>3.94</v>
      </c>
    </row>
    <row r="51" spans="1:12" s="4" customFormat="1" ht="11.25" customHeight="1">
      <c r="A51" s="5">
        <v>37561</v>
      </c>
      <c r="B51" s="151">
        <v>13.44</v>
      </c>
      <c r="C51" s="151">
        <v>10.199999999999999</v>
      </c>
      <c r="D51" s="151">
        <v>7.5</v>
      </c>
      <c r="E51" s="153">
        <v>6.57</v>
      </c>
      <c r="F51" s="151">
        <v>9.9600000000000009</v>
      </c>
      <c r="G51" s="151">
        <v>7.43</v>
      </c>
      <c r="H51" s="151">
        <v>4.96</v>
      </c>
      <c r="I51" s="153">
        <v>5.34</v>
      </c>
      <c r="J51" s="152">
        <v>9.9600000000000009</v>
      </c>
      <c r="K51" s="151">
        <v>5.66</v>
      </c>
      <c r="L51" s="153">
        <v>4.07</v>
      </c>
    </row>
    <row r="52" spans="1:12" s="4" customFormat="1" ht="11.25" customHeight="1">
      <c r="A52" s="5">
        <v>37568</v>
      </c>
      <c r="B52" s="151">
        <v>13.44</v>
      </c>
      <c r="C52" s="151">
        <v>10.199999999999999</v>
      </c>
      <c r="D52" s="151">
        <v>7.43</v>
      </c>
      <c r="E52" s="153">
        <v>6.1</v>
      </c>
      <c r="F52" s="151">
        <v>9.9600000000000009</v>
      </c>
      <c r="G52" s="151">
        <v>7.43</v>
      </c>
      <c r="H52" s="151">
        <v>4.95</v>
      </c>
      <c r="I52" s="153">
        <v>5.29</v>
      </c>
      <c r="J52" s="152">
        <v>9.9600000000000009</v>
      </c>
      <c r="K52" s="151">
        <v>5.66</v>
      </c>
      <c r="L52" s="153">
        <v>4.07</v>
      </c>
    </row>
    <row r="53" spans="1:12" s="4" customFormat="1" ht="11.25" customHeight="1">
      <c r="A53" s="5">
        <v>37575</v>
      </c>
      <c r="B53" s="151">
        <v>13.07</v>
      </c>
      <c r="C53" s="151">
        <v>9.73</v>
      </c>
      <c r="D53" s="151">
        <v>7.42</v>
      </c>
      <c r="E53" s="153">
        <v>6.1</v>
      </c>
      <c r="F53" s="151">
        <v>9.75</v>
      </c>
      <c r="G53" s="151">
        <v>7.19</v>
      </c>
      <c r="H53" s="151">
        <v>5.01</v>
      </c>
      <c r="I53" s="153">
        <v>5.37</v>
      </c>
      <c r="J53" s="152">
        <v>9.75</v>
      </c>
      <c r="K53" s="151">
        <v>5.51</v>
      </c>
      <c r="L53" s="153">
        <v>4.0199999999999996</v>
      </c>
    </row>
    <row r="54" spans="1:12" s="4" customFormat="1" ht="11.25" customHeight="1">
      <c r="A54" s="5">
        <v>37582</v>
      </c>
      <c r="B54" s="151">
        <v>12.94</v>
      </c>
      <c r="C54" s="151">
        <v>9.6999999999999993</v>
      </c>
      <c r="D54" s="151">
        <v>7.42</v>
      </c>
      <c r="E54" s="153">
        <v>6.1</v>
      </c>
      <c r="F54" s="151">
        <v>9.7100000000000009</v>
      </c>
      <c r="G54" s="151">
        <v>7.18</v>
      </c>
      <c r="H54" s="151">
        <v>5.04</v>
      </c>
      <c r="I54" s="153">
        <v>5.38</v>
      </c>
      <c r="J54" s="152">
        <v>9.7100000000000009</v>
      </c>
      <c r="K54" s="151">
        <v>5.36</v>
      </c>
      <c r="L54" s="153">
        <v>4.13</v>
      </c>
    </row>
    <row r="55" spans="1:12" s="4" customFormat="1" ht="11.25" customHeight="1">
      <c r="A55" s="5">
        <v>37589</v>
      </c>
      <c r="B55" s="151">
        <v>12.94</v>
      </c>
      <c r="C55" s="151">
        <v>9.6999999999999993</v>
      </c>
      <c r="D55" s="151">
        <v>7.46</v>
      </c>
      <c r="E55" s="153">
        <v>6.1</v>
      </c>
      <c r="F55" s="151">
        <v>9.7100000000000009</v>
      </c>
      <c r="G55" s="151">
        <v>7.18</v>
      </c>
      <c r="H55" s="151">
        <v>4.9800000000000004</v>
      </c>
      <c r="I55" s="153">
        <v>5.31</v>
      </c>
      <c r="J55" s="152">
        <v>9.7100000000000009</v>
      </c>
      <c r="K55" s="151">
        <v>5.36</v>
      </c>
      <c r="L55" s="153">
        <v>4.13</v>
      </c>
    </row>
    <row r="56" spans="1:12" s="4" customFormat="1" ht="11.25" customHeight="1">
      <c r="A56" s="5">
        <v>37596</v>
      </c>
      <c r="B56" s="151">
        <v>12.94</v>
      </c>
      <c r="C56" s="151">
        <v>9.6999999999999993</v>
      </c>
      <c r="D56" s="151">
        <v>7.52</v>
      </c>
      <c r="E56" s="153">
        <v>6.1</v>
      </c>
      <c r="F56" s="151">
        <v>9.7100000000000009</v>
      </c>
      <c r="G56" s="151">
        <v>7.18</v>
      </c>
      <c r="H56" s="151">
        <v>4.96</v>
      </c>
      <c r="I56" s="153">
        <v>5.22</v>
      </c>
      <c r="J56" s="152">
        <v>9.7100000000000009</v>
      </c>
      <c r="K56" s="151">
        <v>5.36</v>
      </c>
      <c r="L56" s="153">
        <v>4.13</v>
      </c>
    </row>
    <row r="57" spans="1:12" s="4" customFormat="1" ht="11.25" customHeight="1">
      <c r="A57" s="5">
        <v>37603</v>
      </c>
      <c r="B57" s="151">
        <v>12.94</v>
      </c>
      <c r="C57" s="151">
        <v>9.6999999999999993</v>
      </c>
      <c r="D57" s="151">
        <v>7.59</v>
      </c>
      <c r="E57" s="153">
        <v>5.63</v>
      </c>
      <c r="F57" s="151">
        <v>9.7100000000000009</v>
      </c>
      <c r="G57" s="151">
        <v>7.18</v>
      </c>
      <c r="H57" s="151">
        <v>4.99</v>
      </c>
      <c r="I57" s="153">
        <v>5.25</v>
      </c>
      <c r="J57" s="152">
        <v>9.7100000000000009</v>
      </c>
      <c r="K57" s="151">
        <v>5.36</v>
      </c>
      <c r="L57" s="153">
        <v>4.13</v>
      </c>
    </row>
    <row r="58" spans="1:12" s="4" customFormat="1" ht="11.25" customHeight="1">
      <c r="A58" s="5">
        <v>37610</v>
      </c>
      <c r="B58" s="151">
        <v>12.94</v>
      </c>
      <c r="C58" s="151">
        <v>9.6999999999999993</v>
      </c>
      <c r="D58" s="151">
        <v>7.59</v>
      </c>
      <c r="E58" s="153">
        <v>5.63</v>
      </c>
      <c r="F58" s="151">
        <v>9.7100000000000009</v>
      </c>
      <c r="G58" s="151">
        <v>7.18</v>
      </c>
      <c r="H58" s="151">
        <v>4.9800000000000004</v>
      </c>
      <c r="I58" s="153">
        <v>5.2</v>
      </c>
      <c r="J58" s="152">
        <v>9.7100000000000009</v>
      </c>
      <c r="K58" s="151">
        <v>5.36</v>
      </c>
      <c r="L58" s="153">
        <v>4.13</v>
      </c>
    </row>
    <row r="59" spans="1:12" s="4" customFormat="1" ht="11.25" customHeight="1">
      <c r="A59" s="5">
        <v>37617</v>
      </c>
      <c r="B59" s="151">
        <v>12.5</v>
      </c>
      <c r="C59" s="151">
        <v>9.1999999999999993</v>
      </c>
      <c r="D59" s="151">
        <v>7.57</v>
      </c>
      <c r="E59" s="153">
        <v>5.63</v>
      </c>
      <c r="F59" s="151">
        <v>9.59</v>
      </c>
      <c r="G59" s="151">
        <v>7.05</v>
      </c>
      <c r="H59" s="151">
        <v>4.95</v>
      </c>
      <c r="I59" s="153">
        <v>5.18</v>
      </c>
      <c r="J59" s="152">
        <v>9.59</v>
      </c>
      <c r="K59" s="151">
        <v>5.34</v>
      </c>
      <c r="L59" s="153">
        <v>4.04</v>
      </c>
    </row>
    <row r="60" spans="1:12" ht="11.25" customHeight="1">
      <c r="A60" s="5">
        <v>37624</v>
      </c>
      <c r="B60" s="151">
        <v>12.49</v>
      </c>
      <c r="C60" s="151">
        <v>9.1999999999999993</v>
      </c>
      <c r="D60" s="151">
        <v>7.6</v>
      </c>
      <c r="E60" s="153">
        <v>5.63</v>
      </c>
      <c r="F60" s="151">
        <v>9.5</v>
      </c>
      <c r="G60" s="151">
        <v>7.01</v>
      </c>
      <c r="H60" s="151">
        <v>4.95</v>
      </c>
      <c r="I60" s="153">
        <v>5.17</v>
      </c>
      <c r="J60" s="152">
        <v>9.5</v>
      </c>
      <c r="K60" s="151">
        <v>5.28</v>
      </c>
      <c r="L60" s="153">
        <v>4</v>
      </c>
    </row>
    <row r="61" spans="1:12" ht="11.25" customHeight="1">
      <c r="A61" s="5">
        <v>37631</v>
      </c>
      <c r="B61" s="151">
        <v>12.49</v>
      </c>
      <c r="C61" s="151">
        <v>9.1999999999999993</v>
      </c>
      <c r="D61" s="151">
        <v>7.77</v>
      </c>
      <c r="E61" s="153">
        <v>5.63</v>
      </c>
      <c r="F61" s="151">
        <v>9.5</v>
      </c>
      <c r="G61" s="151">
        <v>7.01</v>
      </c>
      <c r="H61" s="151">
        <v>4.84</v>
      </c>
      <c r="I61" s="153">
        <v>5.07</v>
      </c>
      <c r="J61" s="152">
        <v>9.5</v>
      </c>
      <c r="K61" s="151">
        <v>5.28</v>
      </c>
      <c r="L61" s="153">
        <v>4</v>
      </c>
    </row>
    <row r="62" spans="1:12" ht="11.25" customHeight="1">
      <c r="A62" s="5">
        <v>37638</v>
      </c>
      <c r="B62" s="151">
        <v>12.49</v>
      </c>
      <c r="C62" s="151">
        <v>9.1999999999999993</v>
      </c>
      <c r="D62" s="151">
        <v>7.8</v>
      </c>
      <c r="E62" s="153">
        <v>5.63</v>
      </c>
      <c r="F62" s="151">
        <v>9.43</v>
      </c>
      <c r="G62" s="151">
        <v>6.91</v>
      </c>
      <c r="H62" s="151">
        <v>4.84</v>
      </c>
      <c r="I62" s="153">
        <v>5</v>
      </c>
      <c r="J62" s="152">
        <v>9.43</v>
      </c>
      <c r="K62" s="151">
        <v>5.24</v>
      </c>
      <c r="L62" s="153">
        <v>3.98</v>
      </c>
    </row>
    <row r="63" spans="1:12" ht="11.25" customHeight="1">
      <c r="A63" s="5">
        <v>37645</v>
      </c>
      <c r="B63" s="151">
        <v>12.49</v>
      </c>
      <c r="C63" s="151">
        <v>9.1999999999999993</v>
      </c>
      <c r="D63" s="151">
        <v>7.7</v>
      </c>
      <c r="E63" s="153">
        <v>5.63</v>
      </c>
      <c r="F63" s="151">
        <v>9.43</v>
      </c>
      <c r="G63" s="151">
        <v>6.91</v>
      </c>
      <c r="H63" s="151">
        <v>4.79</v>
      </c>
      <c r="I63" s="153">
        <v>4.93</v>
      </c>
      <c r="J63" s="152">
        <v>9.43</v>
      </c>
      <c r="K63" s="151">
        <v>5.24</v>
      </c>
      <c r="L63" s="153">
        <v>3.98</v>
      </c>
    </row>
    <row r="64" spans="1:12" ht="11.25" customHeight="1">
      <c r="A64" s="5">
        <v>37652</v>
      </c>
      <c r="B64" s="151">
        <v>12.49</v>
      </c>
      <c r="C64" s="151">
        <v>9.1999999999999993</v>
      </c>
      <c r="D64" s="151">
        <v>7.52</v>
      </c>
      <c r="E64" s="153">
        <v>5.63</v>
      </c>
      <c r="F64" s="151">
        <v>9.43</v>
      </c>
      <c r="G64" s="151">
        <v>6.91</v>
      </c>
      <c r="H64" s="151">
        <v>4.75</v>
      </c>
      <c r="I64" s="153">
        <v>4.96</v>
      </c>
      <c r="J64" s="152">
        <v>9.43</v>
      </c>
      <c r="K64" s="151">
        <v>5.24</v>
      </c>
      <c r="L64" s="153">
        <v>3.98</v>
      </c>
    </row>
    <row r="65" spans="1:12" ht="11.25" customHeight="1">
      <c r="A65" s="5">
        <v>37659</v>
      </c>
      <c r="B65" s="151">
        <v>12.49</v>
      </c>
      <c r="C65" s="151">
        <v>9.1999999999999993</v>
      </c>
      <c r="D65" s="151">
        <v>7.37</v>
      </c>
      <c r="E65" s="153">
        <v>5.63</v>
      </c>
      <c r="F65" s="151">
        <v>9.43</v>
      </c>
      <c r="G65" s="151">
        <v>6.91</v>
      </c>
      <c r="H65" s="151">
        <v>4.72</v>
      </c>
      <c r="I65" s="153">
        <v>4.93</v>
      </c>
      <c r="J65" s="152">
        <v>9.43</v>
      </c>
      <c r="K65" s="151">
        <v>5.24</v>
      </c>
      <c r="L65" s="153">
        <v>3.98</v>
      </c>
    </row>
    <row r="66" spans="1:12" ht="11.25" customHeight="1">
      <c r="A66" s="5">
        <v>37666</v>
      </c>
      <c r="B66" s="151">
        <v>12.49</v>
      </c>
      <c r="C66" s="151">
        <v>9.1999999999999993</v>
      </c>
      <c r="D66" s="151">
        <v>7.47</v>
      </c>
      <c r="E66" s="153">
        <v>5.16</v>
      </c>
      <c r="F66" s="151">
        <v>9.43</v>
      </c>
      <c r="G66" s="151">
        <v>6.91</v>
      </c>
      <c r="H66" s="151">
        <v>4.79</v>
      </c>
      <c r="I66" s="153">
        <v>5</v>
      </c>
      <c r="J66" s="152">
        <v>9.43</v>
      </c>
      <c r="K66" s="151">
        <v>5.24</v>
      </c>
      <c r="L66" s="153">
        <v>3.98</v>
      </c>
    </row>
    <row r="67" spans="1:12" ht="11.25" customHeight="1">
      <c r="A67" s="5">
        <v>37673</v>
      </c>
      <c r="B67" s="151">
        <v>11.99</v>
      </c>
      <c r="C67" s="151">
        <v>8.6999999999999993</v>
      </c>
      <c r="D67" s="151">
        <v>7.7</v>
      </c>
      <c r="E67" s="153">
        <v>5.16</v>
      </c>
      <c r="F67" s="151">
        <v>9.2100000000000009</v>
      </c>
      <c r="G67" s="151">
        <v>6.69</v>
      </c>
      <c r="H67" s="151">
        <v>4.82</v>
      </c>
      <c r="I67" s="153">
        <v>5.0199999999999996</v>
      </c>
      <c r="J67" s="152">
        <v>9.2100000000000009</v>
      </c>
      <c r="K67" s="151">
        <v>5.03</v>
      </c>
      <c r="L67" s="153">
        <v>3.98</v>
      </c>
    </row>
    <row r="68" spans="1:12" ht="11.25" customHeight="1">
      <c r="A68" s="5">
        <v>37680</v>
      </c>
      <c r="B68" s="151">
        <v>11.99</v>
      </c>
      <c r="C68" s="151">
        <v>8.6999999999999993</v>
      </c>
      <c r="D68" s="151">
        <v>7.78</v>
      </c>
      <c r="E68" s="153">
        <v>5.16</v>
      </c>
      <c r="F68" s="151">
        <v>9.2100000000000009</v>
      </c>
      <c r="G68" s="151">
        <v>6.69</v>
      </c>
      <c r="H68" s="151">
        <v>4.8099999999999996</v>
      </c>
      <c r="I68" s="153">
        <v>4.9800000000000004</v>
      </c>
      <c r="J68" s="152">
        <v>9.2100000000000009</v>
      </c>
      <c r="K68" s="151">
        <v>5.03</v>
      </c>
      <c r="L68" s="153">
        <v>3.98</v>
      </c>
    </row>
    <row r="69" spans="1:12" ht="11.25" customHeight="1">
      <c r="A69" s="5">
        <v>37687</v>
      </c>
      <c r="B69" s="151">
        <v>11.99</v>
      </c>
      <c r="C69" s="151">
        <v>8.6999999999999993</v>
      </c>
      <c r="D69" s="151">
        <v>7.77</v>
      </c>
      <c r="E69" s="153">
        <v>5.16</v>
      </c>
      <c r="F69" s="151">
        <v>9.2100000000000009</v>
      </c>
      <c r="G69" s="151">
        <v>6.69</v>
      </c>
      <c r="H69" s="151">
        <v>4.75</v>
      </c>
      <c r="I69" s="153">
        <v>4.8899999999999997</v>
      </c>
      <c r="J69" s="152">
        <v>9.2100000000000009</v>
      </c>
      <c r="K69" s="151">
        <v>5.03</v>
      </c>
      <c r="L69" s="153">
        <v>3.98</v>
      </c>
    </row>
    <row r="70" spans="1:12" ht="11.25" customHeight="1">
      <c r="A70" s="5">
        <v>37694</v>
      </c>
      <c r="B70" s="151">
        <v>11.99</v>
      </c>
      <c r="C70" s="151">
        <v>8.6999999999999993</v>
      </c>
      <c r="D70" s="151">
        <v>7.87</v>
      </c>
      <c r="E70" s="153">
        <v>5.16</v>
      </c>
      <c r="F70" s="151">
        <v>9.2100000000000009</v>
      </c>
      <c r="G70" s="151">
        <v>6.69</v>
      </c>
      <c r="H70" s="151">
        <v>4.8</v>
      </c>
      <c r="I70" s="153">
        <v>4.8899999999999997</v>
      </c>
      <c r="J70" s="152">
        <v>9.2100000000000009</v>
      </c>
      <c r="K70" s="151">
        <v>5.07</v>
      </c>
      <c r="L70" s="153">
        <v>3.94</v>
      </c>
    </row>
    <row r="71" spans="1:12" ht="11.25" customHeight="1">
      <c r="A71" s="5">
        <v>37701</v>
      </c>
      <c r="B71" s="151">
        <v>11.99</v>
      </c>
      <c r="C71" s="151">
        <v>8.6999999999999993</v>
      </c>
      <c r="D71" s="151">
        <v>7.76</v>
      </c>
      <c r="E71" s="153">
        <v>5.16</v>
      </c>
      <c r="F71" s="151">
        <v>9.2100000000000009</v>
      </c>
      <c r="G71" s="151">
        <v>6.69</v>
      </c>
      <c r="H71" s="151">
        <v>4.79</v>
      </c>
      <c r="I71" s="153">
        <v>4.87</v>
      </c>
      <c r="J71" s="152">
        <v>9.2100000000000009</v>
      </c>
      <c r="K71" s="151">
        <v>5.07</v>
      </c>
      <c r="L71" s="153">
        <v>3.94</v>
      </c>
    </row>
    <row r="72" spans="1:12" ht="11.25" customHeight="1">
      <c r="A72" s="5">
        <v>37708</v>
      </c>
      <c r="B72" s="151">
        <v>11.99</v>
      </c>
      <c r="C72" s="151">
        <v>8.6999999999999993</v>
      </c>
      <c r="D72" s="151">
        <v>7.79</v>
      </c>
      <c r="E72" s="153">
        <v>5.16</v>
      </c>
      <c r="F72" s="151">
        <v>9.2100000000000009</v>
      </c>
      <c r="G72" s="151">
        <v>6.69</v>
      </c>
      <c r="H72" s="151">
        <v>4.79</v>
      </c>
      <c r="I72" s="153">
        <v>4.8499999999999996</v>
      </c>
      <c r="J72" s="152">
        <v>9.2100000000000009</v>
      </c>
      <c r="K72" s="151">
        <v>5.07</v>
      </c>
      <c r="L72" s="153">
        <v>3.94</v>
      </c>
    </row>
    <row r="73" spans="1:12" ht="11.25" customHeight="1">
      <c r="A73" s="5">
        <v>37715</v>
      </c>
      <c r="B73" s="151">
        <v>11.99</v>
      </c>
      <c r="C73" s="151">
        <v>8.6999999999999993</v>
      </c>
      <c r="D73" s="151">
        <v>8.18</v>
      </c>
      <c r="E73" s="153">
        <v>5.16</v>
      </c>
      <c r="F73" s="151">
        <v>9.2100000000000009</v>
      </c>
      <c r="G73" s="151">
        <v>6.69</v>
      </c>
      <c r="H73" s="151">
        <v>4.88</v>
      </c>
      <c r="I73" s="153">
        <v>5.07</v>
      </c>
      <c r="J73" s="152">
        <v>9.2100000000000009</v>
      </c>
      <c r="K73" s="151">
        <v>5.07</v>
      </c>
      <c r="L73" s="153">
        <v>3.94</v>
      </c>
    </row>
    <row r="74" spans="1:12" ht="11.25" customHeight="1">
      <c r="A74" s="5">
        <v>37722</v>
      </c>
      <c r="B74" s="151">
        <v>11.99</v>
      </c>
      <c r="C74" s="151">
        <v>8.6999999999999993</v>
      </c>
      <c r="D74" s="151">
        <v>8.09</v>
      </c>
      <c r="E74" s="153">
        <v>5.16</v>
      </c>
      <c r="F74" s="151">
        <v>9.2100000000000009</v>
      </c>
      <c r="G74" s="151">
        <v>6.69</v>
      </c>
      <c r="H74" s="151">
        <v>4.74</v>
      </c>
      <c r="I74" s="153">
        <v>4.93</v>
      </c>
      <c r="J74" s="152">
        <v>9.2100000000000009</v>
      </c>
      <c r="K74" s="151">
        <v>5.07</v>
      </c>
      <c r="L74" s="153">
        <v>3.94</v>
      </c>
    </row>
    <row r="75" spans="1:12" ht="11.25" customHeight="1">
      <c r="A75" s="5">
        <v>37729</v>
      </c>
      <c r="B75" s="151">
        <v>11.99</v>
      </c>
      <c r="C75" s="151">
        <v>8.6999999999999993</v>
      </c>
      <c r="D75" s="151">
        <v>8.02</v>
      </c>
      <c r="E75" s="153">
        <v>5.16</v>
      </c>
      <c r="F75" s="151">
        <v>9.2100000000000009</v>
      </c>
      <c r="G75" s="151">
        <v>6.69</v>
      </c>
      <c r="H75" s="151">
        <v>4.75</v>
      </c>
      <c r="I75" s="153">
        <v>4.9400000000000004</v>
      </c>
      <c r="J75" s="152">
        <v>9.2100000000000009</v>
      </c>
      <c r="K75" s="151">
        <v>5.07</v>
      </c>
      <c r="L75" s="153">
        <v>3.94</v>
      </c>
    </row>
    <row r="76" spans="1:12" ht="11.25" customHeight="1">
      <c r="A76" s="5">
        <v>37736</v>
      </c>
      <c r="B76" s="151">
        <v>11.99</v>
      </c>
      <c r="C76" s="151">
        <v>8.6999999999999993</v>
      </c>
      <c r="D76" s="151">
        <v>8.01</v>
      </c>
      <c r="E76" s="153">
        <v>5.16</v>
      </c>
      <c r="F76" s="151">
        <v>9.2100000000000009</v>
      </c>
      <c r="G76" s="151">
        <v>6.69</v>
      </c>
      <c r="H76" s="151">
        <v>4.66</v>
      </c>
      <c r="I76" s="153">
        <v>4.92</v>
      </c>
      <c r="J76" s="152">
        <v>9.2100000000000009</v>
      </c>
      <c r="K76" s="151">
        <v>5.07</v>
      </c>
      <c r="L76" s="153">
        <v>3.94</v>
      </c>
    </row>
    <row r="77" spans="1:12" ht="11.25" customHeight="1">
      <c r="A77" s="5">
        <v>37743</v>
      </c>
      <c r="B77" s="151">
        <v>11.99</v>
      </c>
      <c r="C77" s="151">
        <v>8.6999999999999993</v>
      </c>
      <c r="D77" s="151">
        <v>7.99</v>
      </c>
      <c r="E77" s="153">
        <v>5.16</v>
      </c>
      <c r="F77" s="151">
        <v>9.19</v>
      </c>
      <c r="G77" s="151">
        <v>6.68</v>
      </c>
      <c r="H77" s="151">
        <v>4.6399999999999997</v>
      </c>
      <c r="I77" s="153">
        <v>4.93</v>
      </c>
      <c r="J77" s="152">
        <v>9.19</v>
      </c>
      <c r="K77" s="151">
        <v>5.0199999999999996</v>
      </c>
      <c r="L77" s="153">
        <v>3.97</v>
      </c>
    </row>
    <row r="78" spans="1:12" ht="11.25" customHeight="1">
      <c r="A78" s="5">
        <v>37750</v>
      </c>
      <c r="B78" s="151">
        <v>11.99</v>
      </c>
      <c r="C78" s="151">
        <v>8.6999999999999993</v>
      </c>
      <c r="D78" s="151">
        <v>7.93</v>
      </c>
      <c r="E78" s="153">
        <v>5.16</v>
      </c>
      <c r="F78" s="151">
        <v>9.19</v>
      </c>
      <c r="G78" s="151">
        <v>6.68</v>
      </c>
      <c r="H78" s="151">
        <v>4.59</v>
      </c>
      <c r="I78" s="153">
        <v>4.91</v>
      </c>
      <c r="J78" s="152">
        <v>9.19</v>
      </c>
      <c r="K78" s="151">
        <v>5.0199999999999996</v>
      </c>
      <c r="L78" s="153">
        <v>3.97</v>
      </c>
    </row>
    <row r="79" spans="1:12" ht="11.25" customHeight="1">
      <c r="A79" s="5">
        <v>37757</v>
      </c>
      <c r="B79" s="151">
        <v>11.99</v>
      </c>
      <c r="C79" s="151">
        <v>8.6999999999999993</v>
      </c>
      <c r="D79" s="151">
        <v>7.89</v>
      </c>
      <c r="E79" s="153">
        <v>5.16</v>
      </c>
      <c r="F79" s="151">
        <v>9.19</v>
      </c>
      <c r="G79" s="151">
        <v>6.68</v>
      </c>
      <c r="H79" s="151">
        <v>4.5599999999999996</v>
      </c>
      <c r="I79" s="153">
        <v>4.92</v>
      </c>
      <c r="J79" s="152">
        <v>9.19</v>
      </c>
      <c r="K79" s="151">
        <v>5.0199999999999996</v>
      </c>
      <c r="L79" s="153">
        <v>3.97</v>
      </c>
    </row>
    <row r="80" spans="1:12" ht="11.25" customHeight="1">
      <c r="A80" s="5">
        <v>37764</v>
      </c>
      <c r="B80" s="151">
        <v>11.99</v>
      </c>
      <c r="C80" s="151">
        <v>8.6999999999999993</v>
      </c>
      <c r="D80" s="151">
        <v>7.65</v>
      </c>
      <c r="E80" s="153">
        <v>5.16</v>
      </c>
      <c r="F80" s="151">
        <v>9.19</v>
      </c>
      <c r="G80" s="151">
        <v>6.68</v>
      </c>
      <c r="H80" s="151">
        <v>4.38</v>
      </c>
      <c r="I80" s="153">
        <v>4.87</v>
      </c>
      <c r="J80" s="152">
        <v>9.19</v>
      </c>
      <c r="K80" s="151">
        <v>5.0199999999999996</v>
      </c>
      <c r="L80" s="153">
        <v>3.97</v>
      </c>
    </row>
    <row r="81" spans="1:12" ht="11.25" customHeight="1">
      <c r="A81" s="5">
        <v>37771</v>
      </c>
      <c r="B81" s="151">
        <v>11.99</v>
      </c>
      <c r="C81" s="151">
        <v>8.6999999999999993</v>
      </c>
      <c r="D81" s="151">
        <v>7.56</v>
      </c>
      <c r="E81" s="153">
        <v>5.16</v>
      </c>
      <c r="F81" s="151">
        <v>9.19</v>
      </c>
      <c r="G81" s="151">
        <v>6.68</v>
      </c>
      <c r="H81" s="151">
        <v>4.37</v>
      </c>
      <c r="I81" s="153">
        <v>4.83</v>
      </c>
      <c r="J81" s="152">
        <v>9.19</v>
      </c>
      <c r="K81" s="151">
        <v>5.0199999999999996</v>
      </c>
      <c r="L81" s="153">
        <v>3.97</v>
      </c>
    </row>
    <row r="82" spans="1:12" ht="11.25" customHeight="1">
      <c r="A82" s="5">
        <v>37778</v>
      </c>
      <c r="B82" s="151">
        <v>11.99</v>
      </c>
      <c r="C82" s="151">
        <v>8.6999999999999993</v>
      </c>
      <c r="D82" s="151">
        <v>7.35</v>
      </c>
      <c r="E82" s="153">
        <v>5.16</v>
      </c>
      <c r="F82" s="151">
        <v>9.19</v>
      </c>
      <c r="G82" s="151">
        <v>6.68</v>
      </c>
      <c r="H82" s="151">
        <v>4.32</v>
      </c>
      <c r="I82" s="153">
        <v>4.74</v>
      </c>
      <c r="J82" s="152">
        <v>9.19</v>
      </c>
      <c r="K82" s="151">
        <v>5.0199999999999996</v>
      </c>
      <c r="L82" s="153">
        <v>3.97</v>
      </c>
    </row>
    <row r="83" spans="1:12" ht="11.25" customHeight="1">
      <c r="A83" s="5">
        <v>37785</v>
      </c>
      <c r="B83" s="151">
        <v>11.99</v>
      </c>
      <c r="C83" s="151">
        <v>8.6999999999999993</v>
      </c>
      <c r="D83" s="151">
        <v>7.36</v>
      </c>
      <c r="E83" s="153">
        <v>5.16</v>
      </c>
      <c r="F83" s="151">
        <v>9.14</v>
      </c>
      <c r="G83" s="151">
        <v>6.65</v>
      </c>
      <c r="H83" s="151">
        <v>4.28</v>
      </c>
      <c r="I83" s="153">
        <v>4.6900000000000004</v>
      </c>
      <c r="J83" s="152">
        <v>9.14</v>
      </c>
      <c r="K83" s="151">
        <v>5.0199999999999996</v>
      </c>
      <c r="L83" s="153">
        <v>3.92</v>
      </c>
    </row>
    <row r="84" spans="1:12" ht="11.25" customHeight="1">
      <c r="A84" s="5">
        <v>37792</v>
      </c>
      <c r="B84" s="151">
        <v>11.99</v>
      </c>
      <c r="C84" s="151">
        <v>8.6999999999999993</v>
      </c>
      <c r="D84" s="151">
        <v>7.41</v>
      </c>
      <c r="E84" s="153">
        <v>5.16</v>
      </c>
      <c r="F84" s="151">
        <v>9.14</v>
      </c>
      <c r="G84" s="151">
        <v>6.65</v>
      </c>
      <c r="H84" s="151">
        <v>4.28</v>
      </c>
      <c r="I84" s="153">
        <v>4.6500000000000004</v>
      </c>
      <c r="J84" s="152">
        <v>9.14</v>
      </c>
      <c r="K84" s="151">
        <v>5.0199999999999996</v>
      </c>
      <c r="L84" s="153">
        <v>3.92</v>
      </c>
    </row>
    <row r="85" spans="1:12" ht="11.25" customHeight="1">
      <c r="A85" s="5">
        <v>37799</v>
      </c>
      <c r="B85" s="151">
        <v>11.92</v>
      </c>
      <c r="C85" s="151">
        <v>8.6999999999999993</v>
      </c>
      <c r="D85" s="151">
        <v>7.55</v>
      </c>
      <c r="E85" s="153">
        <v>5.16</v>
      </c>
      <c r="F85" s="151">
        <v>9.0500000000000007</v>
      </c>
      <c r="G85" s="151">
        <v>6.6</v>
      </c>
      <c r="H85" s="151">
        <v>4.2699999999999996</v>
      </c>
      <c r="I85" s="153">
        <v>4.6100000000000003</v>
      </c>
      <c r="J85" s="152">
        <v>9.0500000000000007</v>
      </c>
      <c r="K85" s="151">
        <v>4.95</v>
      </c>
      <c r="L85" s="153">
        <v>3.91</v>
      </c>
    </row>
    <row r="86" spans="1:12" ht="11.25" customHeight="1">
      <c r="A86" s="5">
        <v>37806</v>
      </c>
      <c r="B86" s="151">
        <v>11.92</v>
      </c>
      <c r="C86" s="151">
        <v>8.6999999999999993</v>
      </c>
      <c r="D86" s="151">
        <v>7.5</v>
      </c>
      <c r="E86" s="153">
        <v>5.16</v>
      </c>
      <c r="F86" s="151">
        <v>9.0500000000000007</v>
      </c>
      <c r="G86" s="151">
        <v>6.59</v>
      </c>
      <c r="H86" s="151">
        <v>4.25</v>
      </c>
      <c r="I86" s="153">
        <v>4.59</v>
      </c>
      <c r="J86" s="152">
        <v>9.0500000000000007</v>
      </c>
      <c r="K86" s="151">
        <v>4.88</v>
      </c>
      <c r="L86" s="153">
        <v>3.97</v>
      </c>
    </row>
    <row r="87" spans="1:12" ht="11.25" customHeight="1">
      <c r="A87" s="5">
        <v>37813</v>
      </c>
      <c r="B87" s="151">
        <v>11.92</v>
      </c>
      <c r="C87" s="151">
        <v>8.6999999999999993</v>
      </c>
      <c r="D87" s="151">
        <v>7.5</v>
      </c>
      <c r="E87" s="153">
        <v>5.16</v>
      </c>
      <c r="F87" s="151">
        <v>9.0500000000000007</v>
      </c>
      <c r="G87" s="151">
        <v>6.59</v>
      </c>
      <c r="H87" s="151">
        <v>4.2300000000000004</v>
      </c>
      <c r="I87" s="153">
        <v>4.6100000000000003</v>
      </c>
      <c r="J87" s="152">
        <v>9.0500000000000007</v>
      </c>
      <c r="K87" s="151">
        <v>4.88</v>
      </c>
      <c r="L87" s="153">
        <v>3.97</v>
      </c>
    </row>
    <row r="88" spans="1:12" ht="11.25" customHeight="1">
      <c r="A88" s="5">
        <v>37820</v>
      </c>
      <c r="B88" s="151">
        <v>11.92</v>
      </c>
      <c r="C88" s="151">
        <v>8.6999999999999993</v>
      </c>
      <c r="D88" s="151">
        <v>7.52</v>
      </c>
      <c r="E88" s="153">
        <v>5.16</v>
      </c>
      <c r="F88" s="151">
        <v>9.0500000000000007</v>
      </c>
      <c r="G88" s="151">
        <v>6.59</v>
      </c>
      <c r="H88" s="151">
        <v>4.2</v>
      </c>
      <c r="I88" s="153">
        <v>4.6100000000000003</v>
      </c>
      <c r="J88" s="152">
        <v>9.0500000000000007</v>
      </c>
      <c r="K88" s="151">
        <v>4.88</v>
      </c>
      <c r="L88" s="153">
        <v>3.97</v>
      </c>
    </row>
    <row r="89" spans="1:12" ht="11.25" customHeight="1">
      <c r="A89" s="5">
        <v>37827</v>
      </c>
      <c r="B89" s="151">
        <v>11.92</v>
      </c>
      <c r="C89" s="151">
        <v>8.6999999999999993</v>
      </c>
      <c r="D89" s="151">
        <v>7.55</v>
      </c>
      <c r="E89" s="153">
        <v>5.16</v>
      </c>
      <c r="F89" s="151">
        <v>9.0500000000000007</v>
      </c>
      <c r="G89" s="151">
        <v>6.59</v>
      </c>
      <c r="H89" s="151">
        <v>4.18</v>
      </c>
      <c r="I89" s="153">
        <v>4.5999999999999996</v>
      </c>
      <c r="J89" s="152">
        <v>9.0500000000000007</v>
      </c>
      <c r="K89" s="151">
        <v>4.88</v>
      </c>
      <c r="L89" s="153">
        <v>3.97</v>
      </c>
    </row>
    <row r="90" spans="1:12" ht="11.25" customHeight="1">
      <c r="A90" s="5">
        <v>37834</v>
      </c>
      <c r="B90" s="151">
        <v>11.92</v>
      </c>
      <c r="C90" s="151">
        <v>8.6999999999999993</v>
      </c>
      <c r="D90" s="151">
        <v>7.38</v>
      </c>
      <c r="E90" s="153">
        <v>5.16</v>
      </c>
      <c r="F90" s="151">
        <v>9.0500000000000007</v>
      </c>
      <c r="G90" s="151">
        <v>6.59</v>
      </c>
      <c r="H90" s="151">
        <v>4.1500000000000004</v>
      </c>
      <c r="I90" s="153">
        <v>4.57</v>
      </c>
      <c r="J90" s="152">
        <v>9.0500000000000007</v>
      </c>
      <c r="K90" s="151">
        <v>4.88</v>
      </c>
      <c r="L90" s="153">
        <v>3.97</v>
      </c>
    </row>
    <row r="91" spans="1:12" ht="11.25" customHeight="1">
      <c r="A91" s="5">
        <v>37841</v>
      </c>
      <c r="B91" s="151">
        <v>11.92</v>
      </c>
      <c r="C91" s="151">
        <v>8.6999999999999993</v>
      </c>
      <c r="D91" s="151">
        <v>7.16</v>
      </c>
      <c r="E91" s="153">
        <v>5.16</v>
      </c>
      <c r="F91" s="151">
        <v>9.0500000000000007</v>
      </c>
      <c r="G91" s="151">
        <v>6.59</v>
      </c>
      <c r="H91" s="151">
        <v>4.1100000000000003</v>
      </c>
      <c r="I91" s="153">
        <v>4.47</v>
      </c>
      <c r="J91" s="152">
        <v>9.0500000000000007</v>
      </c>
      <c r="K91" s="151">
        <v>4.88</v>
      </c>
      <c r="L91" s="153">
        <v>3.97</v>
      </c>
    </row>
    <row r="92" spans="1:12" ht="11.25" customHeight="1">
      <c r="A92" s="5">
        <v>37848</v>
      </c>
      <c r="B92" s="151">
        <v>11.92</v>
      </c>
      <c r="C92" s="151">
        <v>8.6999999999999993</v>
      </c>
      <c r="D92" s="151">
        <v>7.25</v>
      </c>
      <c r="E92" s="153">
        <v>5.16</v>
      </c>
      <c r="F92" s="151">
        <v>9.0500000000000007</v>
      </c>
      <c r="G92" s="151">
        <v>6.59</v>
      </c>
      <c r="H92" s="151">
        <v>4.08</v>
      </c>
      <c r="I92" s="153">
        <v>4.43</v>
      </c>
      <c r="J92" s="152">
        <v>9.0500000000000007</v>
      </c>
      <c r="K92" s="151">
        <v>4.88</v>
      </c>
      <c r="L92" s="153">
        <v>3.97</v>
      </c>
    </row>
    <row r="93" spans="1:12" ht="11.25" customHeight="1">
      <c r="A93" s="5">
        <v>37855</v>
      </c>
      <c r="B93" s="151">
        <v>11.92</v>
      </c>
      <c r="C93" s="151">
        <v>8.6999999999999993</v>
      </c>
      <c r="D93" s="151">
        <v>7.26</v>
      </c>
      <c r="E93" s="153">
        <v>5.16</v>
      </c>
      <c r="F93" s="151">
        <v>9.0500000000000007</v>
      </c>
      <c r="G93" s="151">
        <v>6.59</v>
      </c>
      <c r="H93" s="151">
        <v>3.97</v>
      </c>
      <c r="I93" s="153">
        <v>4.43</v>
      </c>
      <c r="J93" s="152">
        <v>9.0500000000000007</v>
      </c>
      <c r="K93" s="151">
        <v>4.88</v>
      </c>
      <c r="L93" s="153">
        <v>3.97</v>
      </c>
    </row>
    <row r="94" spans="1:12" ht="11.25" customHeight="1">
      <c r="A94" s="5">
        <v>37862</v>
      </c>
      <c r="B94" s="151">
        <v>11.92</v>
      </c>
      <c r="C94" s="151">
        <v>8.6999999999999993</v>
      </c>
      <c r="D94" s="151">
        <v>7.29</v>
      </c>
      <c r="E94" s="153">
        <v>5.16</v>
      </c>
      <c r="F94" s="151">
        <v>9.0500000000000007</v>
      </c>
      <c r="G94" s="151">
        <v>6.59</v>
      </c>
      <c r="H94" s="151">
        <v>4.03</v>
      </c>
      <c r="I94" s="153">
        <v>4.45</v>
      </c>
      <c r="J94" s="152">
        <v>9.0500000000000007</v>
      </c>
      <c r="K94" s="151">
        <v>4.88</v>
      </c>
      <c r="L94" s="153">
        <v>3.97</v>
      </c>
    </row>
    <row r="95" spans="1:12" ht="11.25" customHeight="1">
      <c r="A95" s="5">
        <v>37869</v>
      </c>
      <c r="B95" s="151">
        <v>11.92</v>
      </c>
      <c r="C95" s="151">
        <v>8.6999999999999993</v>
      </c>
      <c r="D95" s="151">
        <v>7.43</v>
      </c>
      <c r="E95" s="153">
        <v>5.16</v>
      </c>
      <c r="F95" s="151">
        <v>9.0500000000000007</v>
      </c>
      <c r="G95" s="151">
        <v>6.59</v>
      </c>
      <c r="H95" s="151">
        <v>4.01</v>
      </c>
      <c r="I95" s="153">
        <v>4.4800000000000004</v>
      </c>
      <c r="J95" s="152">
        <v>9.0500000000000007</v>
      </c>
      <c r="K95" s="151">
        <v>4.88</v>
      </c>
      <c r="L95" s="153">
        <v>3.97</v>
      </c>
    </row>
    <row r="96" spans="1:12" ht="11.25" customHeight="1">
      <c r="A96" s="5">
        <v>37876</v>
      </c>
      <c r="B96" s="151">
        <v>11.85</v>
      </c>
      <c r="C96" s="151">
        <v>8.5</v>
      </c>
      <c r="D96" s="151">
        <v>7.4</v>
      </c>
      <c r="E96" s="153">
        <v>5.16</v>
      </c>
      <c r="F96" s="151">
        <v>8.99</v>
      </c>
      <c r="G96" s="151">
        <v>6.54</v>
      </c>
      <c r="H96" s="151">
        <v>4.04</v>
      </c>
      <c r="I96" s="153">
        <v>4.42</v>
      </c>
      <c r="J96" s="152">
        <v>8.99</v>
      </c>
      <c r="K96" s="151">
        <v>4.88</v>
      </c>
      <c r="L96" s="153">
        <v>3.91</v>
      </c>
    </row>
    <row r="97" spans="1:12" ht="11.25" customHeight="1">
      <c r="A97" s="5">
        <v>37883</v>
      </c>
      <c r="B97" s="151">
        <v>11.85</v>
      </c>
      <c r="C97" s="151">
        <v>8.5</v>
      </c>
      <c r="D97" s="151">
        <v>7.35</v>
      </c>
      <c r="E97" s="153">
        <v>5.16</v>
      </c>
      <c r="F97" s="151">
        <v>8.99</v>
      </c>
      <c r="G97" s="151">
        <v>6.54</v>
      </c>
      <c r="H97" s="151">
        <v>4.1500000000000004</v>
      </c>
      <c r="I97" s="153">
        <v>4.3899999999999997</v>
      </c>
      <c r="J97" s="152">
        <v>8.99</v>
      </c>
      <c r="K97" s="151">
        <v>4.88</v>
      </c>
      <c r="L97" s="153">
        <v>3.91</v>
      </c>
    </row>
    <row r="98" spans="1:12" ht="11.25" customHeight="1">
      <c r="A98" s="5">
        <v>37890</v>
      </c>
      <c r="B98" s="151">
        <v>11.77</v>
      </c>
      <c r="C98" s="151">
        <v>8.48</v>
      </c>
      <c r="D98" s="151">
        <v>7.34</v>
      </c>
      <c r="E98" s="153">
        <v>5.16</v>
      </c>
      <c r="F98" s="151">
        <v>8.91</v>
      </c>
      <c r="G98" s="151">
        <v>6.45</v>
      </c>
      <c r="H98" s="151">
        <v>4.2</v>
      </c>
      <c r="I98" s="153">
        <v>4.41</v>
      </c>
      <c r="J98" s="152">
        <v>8.91</v>
      </c>
      <c r="K98" s="151">
        <v>4.84</v>
      </c>
      <c r="L98" s="153">
        <v>3.88</v>
      </c>
    </row>
    <row r="99" spans="1:12" ht="11.25" customHeight="1">
      <c r="A99" s="5">
        <v>37897</v>
      </c>
      <c r="B99" s="151">
        <v>11.93</v>
      </c>
      <c r="C99" s="151">
        <v>8.4600000000000009</v>
      </c>
      <c r="D99" s="151">
        <v>7.35</v>
      </c>
      <c r="E99" s="153">
        <v>5.16</v>
      </c>
      <c r="F99" s="151">
        <v>8.91</v>
      </c>
      <c r="G99" s="151">
        <v>6.45</v>
      </c>
      <c r="H99" s="151">
        <v>4.2300000000000004</v>
      </c>
      <c r="I99" s="153">
        <v>4.53</v>
      </c>
      <c r="J99" s="152">
        <v>8.91</v>
      </c>
      <c r="K99" s="151">
        <v>4.84</v>
      </c>
      <c r="L99" s="153">
        <v>3.88</v>
      </c>
    </row>
    <row r="100" spans="1:12" ht="11.25" customHeight="1">
      <c r="A100" s="5">
        <v>37904</v>
      </c>
      <c r="B100" s="151">
        <v>11.93</v>
      </c>
      <c r="C100" s="151">
        <v>8.4600000000000009</v>
      </c>
      <c r="D100" s="151">
        <v>7.38</v>
      </c>
      <c r="E100" s="153">
        <v>5.16</v>
      </c>
      <c r="F100" s="151">
        <v>8.91</v>
      </c>
      <c r="G100" s="151">
        <v>6.45</v>
      </c>
      <c r="H100" s="151">
        <v>4.1900000000000004</v>
      </c>
      <c r="I100" s="153">
        <v>4.4800000000000004</v>
      </c>
      <c r="J100" s="152">
        <v>8.91</v>
      </c>
      <c r="K100" s="151">
        <v>4.84</v>
      </c>
      <c r="L100" s="153">
        <v>3.88</v>
      </c>
    </row>
    <row r="101" spans="1:12" ht="11.25" customHeight="1">
      <c r="A101" s="5">
        <v>37911</v>
      </c>
      <c r="B101" s="151">
        <v>11.93</v>
      </c>
      <c r="C101" s="151">
        <v>8.4600000000000009</v>
      </c>
      <c r="D101" s="151">
        <v>7.47</v>
      </c>
      <c r="E101" s="153">
        <v>5.16</v>
      </c>
      <c r="F101" s="151">
        <v>8.91</v>
      </c>
      <c r="G101" s="151">
        <v>6.45</v>
      </c>
      <c r="H101" s="151">
        <v>4.24</v>
      </c>
      <c r="I101" s="153">
        <v>4.51</v>
      </c>
      <c r="J101" s="152">
        <v>8.91</v>
      </c>
      <c r="K101" s="151">
        <v>4.84</v>
      </c>
      <c r="L101" s="153">
        <v>3.88</v>
      </c>
    </row>
    <row r="102" spans="1:12" ht="11.25" customHeight="1">
      <c r="A102" s="5">
        <v>37918</v>
      </c>
      <c r="B102" s="151">
        <v>11.93</v>
      </c>
      <c r="C102" s="151">
        <v>8.4600000000000009</v>
      </c>
      <c r="D102" s="151">
        <v>7.65</v>
      </c>
      <c r="E102" s="153">
        <v>5.16</v>
      </c>
      <c r="F102" s="151">
        <v>8.91</v>
      </c>
      <c r="G102" s="151">
        <v>6.45</v>
      </c>
      <c r="H102" s="151">
        <v>4.26</v>
      </c>
      <c r="I102" s="153">
        <v>4.54</v>
      </c>
      <c r="J102" s="152">
        <v>8.91</v>
      </c>
      <c r="K102" s="151">
        <v>4.84</v>
      </c>
      <c r="L102" s="153">
        <v>3.88</v>
      </c>
    </row>
    <row r="103" spans="1:12" ht="11.25" customHeight="1">
      <c r="A103" s="5">
        <v>37925</v>
      </c>
      <c r="B103" s="151">
        <v>11.93</v>
      </c>
      <c r="C103" s="151">
        <v>8.4600000000000009</v>
      </c>
      <c r="D103" s="151">
        <v>7.65</v>
      </c>
      <c r="E103" s="153">
        <v>5.16</v>
      </c>
      <c r="F103" s="151">
        <v>8.91</v>
      </c>
      <c r="G103" s="151">
        <v>6.45</v>
      </c>
      <c r="H103" s="151">
        <v>4.24</v>
      </c>
      <c r="I103" s="153">
        <v>4.58</v>
      </c>
      <c r="J103" s="152">
        <v>8.91</v>
      </c>
      <c r="K103" s="151">
        <v>4.84</v>
      </c>
      <c r="L103" s="153">
        <v>3.88</v>
      </c>
    </row>
    <row r="104" spans="1:12" ht="11.25" customHeight="1">
      <c r="A104" s="5">
        <v>37932</v>
      </c>
      <c r="B104" s="151">
        <v>11.93</v>
      </c>
      <c r="C104" s="151">
        <v>8.4600000000000009</v>
      </c>
      <c r="D104" s="151">
        <v>7.68</v>
      </c>
      <c r="E104" s="153">
        <v>5.16</v>
      </c>
      <c r="F104" s="151">
        <v>8.91</v>
      </c>
      <c r="G104" s="151">
        <v>6.45</v>
      </c>
      <c r="H104" s="151">
        <v>4.1900000000000004</v>
      </c>
      <c r="I104" s="153">
        <v>4.55</v>
      </c>
      <c r="J104" s="152">
        <v>8.91</v>
      </c>
      <c r="K104" s="151">
        <v>4.84</v>
      </c>
      <c r="L104" s="153">
        <v>3.88</v>
      </c>
    </row>
    <row r="105" spans="1:12" ht="11.25" customHeight="1">
      <c r="A105" s="5">
        <v>37939</v>
      </c>
      <c r="B105" s="151">
        <v>11.87</v>
      </c>
      <c r="C105" s="151">
        <v>8.4499999999999993</v>
      </c>
      <c r="D105" s="151">
        <v>7.74</v>
      </c>
      <c r="E105" s="153">
        <v>5.16</v>
      </c>
      <c r="F105" s="151">
        <v>8.89</v>
      </c>
      <c r="G105" s="151">
        <v>6.44</v>
      </c>
      <c r="H105" s="151">
        <v>4.21</v>
      </c>
      <c r="I105" s="153">
        <v>4.59</v>
      </c>
      <c r="J105" s="152">
        <v>8.89</v>
      </c>
      <c r="K105" s="151">
        <v>4.82</v>
      </c>
      <c r="L105" s="153">
        <v>3.88</v>
      </c>
    </row>
    <row r="106" spans="1:12" ht="11.25" customHeight="1">
      <c r="A106" s="5">
        <v>37946</v>
      </c>
      <c r="B106" s="151">
        <v>11.87</v>
      </c>
      <c r="C106" s="151">
        <v>8.4499999999999993</v>
      </c>
      <c r="D106" s="151">
        <v>7.59</v>
      </c>
      <c r="E106" s="153">
        <v>5.16</v>
      </c>
      <c r="F106" s="151">
        <v>8.66</v>
      </c>
      <c r="G106" s="151">
        <v>6.17</v>
      </c>
      <c r="H106" s="151">
        <v>4.2</v>
      </c>
      <c r="I106" s="153">
        <v>4.5599999999999996</v>
      </c>
      <c r="J106" s="152">
        <v>8.66</v>
      </c>
      <c r="K106" s="151">
        <v>4.6500000000000004</v>
      </c>
      <c r="L106" s="153">
        <v>3.82</v>
      </c>
    </row>
    <row r="107" spans="1:12" ht="11.25" customHeight="1">
      <c r="A107" s="5">
        <v>37953</v>
      </c>
      <c r="B107" s="151">
        <v>11.87</v>
      </c>
      <c r="C107" s="151">
        <v>8.4499999999999993</v>
      </c>
      <c r="D107" s="151">
        <v>7.7</v>
      </c>
      <c r="E107" s="153">
        <v>5.16</v>
      </c>
      <c r="F107" s="151">
        <v>8.66</v>
      </c>
      <c r="G107" s="151">
        <v>6.17</v>
      </c>
      <c r="H107" s="151">
        <v>4.26</v>
      </c>
      <c r="I107" s="153">
        <v>4.6100000000000003</v>
      </c>
      <c r="J107" s="152">
        <v>8.66</v>
      </c>
      <c r="K107" s="151">
        <v>4.6500000000000004</v>
      </c>
      <c r="L107" s="153">
        <v>3.82</v>
      </c>
    </row>
    <row r="108" spans="1:12" ht="11.25" customHeight="1">
      <c r="A108" s="5">
        <v>37960</v>
      </c>
      <c r="B108" s="151">
        <v>11.87</v>
      </c>
      <c r="C108" s="151">
        <v>8.4499999999999993</v>
      </c>
      <c r="D108" s="151">
        <v>7.84</v>
      </c>
      <c r="E108" s="153">
        <v>5.16</v>
      </c>
      <c r="F108" s="151">
        <v>8.57</v>
      </c>
      <c r="G108" s="151">
        <v>6.14</v>
      </c>
      <c r="H108" s="151">
        <v>4.3</v>
      </c>
      <c r="I108" s="153">
        <v>4.66</v>
      </c>
      <c r="J108" s="152">
        <v>8.57</v>
      </c>
      <c r="K108" s="151">
        <v>4.5199999999999996</v>
      </c>
      <c r="L108" s="153">
        <v>3.88</v>
      </c>
    </row>
    <row r="109" spans="1:12" ht="11.25" customHeight="1">
      <c r="A109" s="5">
        <v>37967</v>
      </c>
      <c r="B109" s="151">
        <v>11.87</v>
      </c>
      <c r="C109" s="151">
        <v>8.4499999999999993</v>
      </c>
      <c r="D109" s="151">
        <v>7.86</v>
      </c>
      <c r="E109" s="153">
        <v>5.16</v>
      </c>
      <c r="F109" s="151">
        <v>8.57</v>
      </c>
      <c r="G109" s="151">
        <v>6.14</v>
      </c>
      <c r="H109" s="151">
        <v>4.32</v>
      </c>
      <c r="I109" s="153">
        <v>4.63</v>
      </c>
      <c r="J109" s="152">
        <v>8.57</v>
      </c>
      <c r="K109" s="151">
        <v>4.5199999999999996</v>
      </c>
      <c r="L109" s="153">
        <v>3.88</v>
      </c>
    </row>
    <row r="110" spans="1:12" ht="11.25" customHeight="1">
      <c r="A110" s="5">
        <v>37974</v>
      </c>
      <c r="B110" s="151">
        <v>11.87</v>
      </c>
      <c r="C110" s="151">
        <v>8.4499999999999993</v>
      </c>
      <c r="D110" s="151">
        <v>7.89</v>
      </c>
      <c r="E110" s="153">
        <v>5.16</v>
      </c>
      <c r="F110" s="151">
        <v>8.57</v>
      </c>
      <c r="G110" s="151">
        <v>6.14</v>
      </c>
      <c r="H110" s="151">
        <v>4.32</v>
      </c>
      <c r="I110" s="153">
        <v>4.6100000000000003</v>
      </c>
      <c r="J110" s="152">
        <v>8.57</v>
      </c>
      <c r="K110" s="151">
        <v>4.5199999999999996</v>
      </c>
      <c r="L110" s="153">
        <v>3.88</v>
      </c>
    </row>
    <row r="111" spans="1:12" ht="11.25" customHeight="1">
      <c r="A111" s="5">
        <v>37978</v>
      </c>
      <c r="B111" s="151">
        <v>11.68</v>
      </c>
      <c r="C111" s="151">
        <v>8.4499999999999993</v>
      </c>
      <c r="D111" s="151">
        <v>7.92</v>
      </c>
      <c r="E111" s="153">
        <v>5.16</v>
      </c>
      <c r="F111" s="151">
        <v>8.64</v>
      </c>
      <c r="G111" s="151">
        <v>6.14</v>
      </c>
      <c r="H111" s="151">
        <v>4.3099999999999996</v>
      </c>
      <c r="I111" s="153">
        <v>4.5999999999999996</v>
      </c>
      <c r="J111" s="152">
        <v>8.64</v>
      </c>
      <c r="K111" s="151">
        <v>4.5199999999999996</v>
      </c>
      <c r="L111" s="153">
        <v>3.94</v>
      </c>
    </row>
    <row r="112" spans="1:12" ht="11.25" customHeight="1">
      <c r="A112" s="5">
        <v>37986</v>
      </c>
      <c r="B112" s="151">
        <v>11.68</v>
      </c>
      <c r="C112" s="151">
        <v>8.4499999999999993</v>
      </c>
      <c r="D112" s="151">
        <v>7.92</v>
      </c>
      <c r="E112" s="153">
        <v>5.16</v>
      </c>
      <c r="F112" s="151">
        <v>8.64</v>
      </c>
      <c r="G112" s="151">
        <v>6.14</v>
      </c>
      <c r="H112" s="151">
        <v>4.32</v>
      </c>
      <c r="I112" s="153">
        <v>4.5999999999999996</v>
      </c>
      <c r="J112" s="152">
        <v>8.64</v>
      </c>
      <c r="K112" s="151">
        <v>4.5199999999999996</v>
      </c>
      <c r="L112" s="153">
        <v>3.94</v>
      </c>
    </row>
    <row r="113" spans="1:12" ht="11.25" customHeight="1">
      <c r="A113" s="5">
        <v>37995</v>
      </c>
      <c r="B113" s="151">
        <v>11.68</v>
      </c>
      <c r="C113" s="151">
        <v>8.4700000000000006</v>
      </c>
      <c r="D113" s="151">
        <v>7.9</v>
      </c>
      <c r="E113" s="153">
        <v>5.16</v>
      </c>
      <c r="F113" s="151">
        <v>8.64</v>
      </c>
      <c r="G113" s="151">
        <v>6.13</v>
      </c>
      <c r="H113" s="151">
        <v>4.22</v>
      </c>
      <c r="I113" s="153">
        <v>4.72</v>
      </c>
      <c r="J113" s="152">
        <v>8.64</v>
      </c>
      <c r="K113" s="151">
        <v>4.5199999999999996</v>
      </c>
      <c r="L113" s="153">
        <v>3.94</v>
      </c>
    </row>
    <row r="114" spans="1:12" ht="11.25" customHeight="1">
      <c r="A114" s="5">
        <v>38002</v>
      </c>
      <c r="B114" s="151">
        <v>11.68</v>
      </c>
      <c r="C114" s="151">
        <v>8.4700000000000006</v>
      </c>
      <c r="D114" s="151">
        <v>8.02</v>
      </c>
      <c r="E114" s="153">
        <v>5.16</v>
      </c>
      <c r="F114" s="151">
        <v>8.64</v>
      </c>
      <c r="G114" s="151">
        <v>6.13</v>
      </c>
      <c r="H114" s="151">
        <v>4.29</v>
      </c>
      <c r="I114" s="153">
        <v>4.74</v>
      </c>
      <c r="J114" s="152">
        <v>8.64</v>
      </c>
      <c r="K114" s="151">
        <v>4.5199999999999996</v>
      </c>
      <c r="L114" s="153">
        <v>3.94</v>
      </c>
    </row>
    <row r="115" spans="1:12" ht="11.25" customHeight="1">
      <c r="A115" s="5">
        <v>38009</v>
      </c>
      <c r="B115" s="151">
        <v>11.54</v>
      </c>
      <c r="C115" s="151">
        <v>8.25</v>
      </c>
      <c r="D115" s="151">
        <v>7.98</v>
      </c>
      <c r="E115" s="153">
        <v>5.16</v>
      </c>
      <c r="F115" s="151">
        <v>8.48</v>
      </c>
      <c r="G115" s="151">
        <v>5.96</v>
      </c>
      <c r="H115" s="151">
        <v>4.32</v>
      </c>
      <c r="I115" s="153">
        <v>4.75</v>
      </c>
      <c r="J115" s="152">
        <v>8.48</v>
      </c>
      <c r="K115" s="151">
        <v>4.5199999999999996</v>
      </c>
      <c r="L115" s="153">
        <v>3.79</v>
      </c>
    </row>
    <row r="116" spans="1:12" ht="11.25" customHeight="1">
      <c r="A116" s="5">
        <v>38016</v>
      </c>
      <c r="B116" s="151">
        <v>11.54</v>
      </c>
      <c r="C116" s="151">
        <v>8.25</v>
      </c>
      <c r="D116" s="151">
        <v>7.78</v>
      </c>
      <c r="E116" s="153">
        <v>5.16</v>
      </c>
      <c r="F116" s="151">
        <v>8.48</v>
      </c>
      <c r="G116" s="151">
        <v>5.96</v>
      </c>
      <c r="H116" s="151">
        <v>4.37</v>
      </c>
      <c r="I116" s="153">
        <v>4.7300000000000004</v>
      </c>
      <c r="J116" s="152">
        <v>8.48</v>
      </c>
      <c r="K116" s="151">
        <v>4.5199999999999996</v>
      </c>
      <c r="L116" s="153">
        <v>3.79</v>
      </c>
    </row>
    <row r="117" spans="1:12" ht="11.25" customHeight="1">
      <c r="A117" s="5">
        <v>38023</v>
      </c>
      <c r="B117" s="151">
        <v>11.46</v>
      </c>
      <c r="C117" s="151">
        <v>8.24</v>
      </c>
      <c r="D117" s="151">
        <v>7.64</v>
      </c>
      <c r="E117" s="153">
        <v>5.16</v>
      </c>
      <c r="F117" s="151">
        <v>8.2200000000000006</v>
      </c>
      <c r="G117" s="151">
        <v>5.88</v>
      </c>
      <c r="H117" s="151">
        <v>4.32</v>
      </c>
      <c r="I117" s="153">
        <v>4.7300000000000004</v>
      </c>
      <c r="J117" s="152">
        <v>8.2200000000000006</v>
      </c>
      <c r="K117" s="151">
        <v>4.18</v>
      </c>
      <c r="L117" s="153">
        <v>3.88</v>
      </c>
    </row>
    <row r="118" spans="1:12" ht="11.25" customHeight="1">
      <c r="A118" s="5">
        <v>38030</v>
      </c>
      <c r="B118" s="151">
        <v>11.46</v>
      </c>
      <c r="C118" s="151">
        <v>8.24</v>
      </c>
      <c r="D118" s="151">
        <v>7.62</v>
      </c>
      <c r="E118" s="153">
        <v>5.16</v>
      </c>
      <c r="F118" s="151">
        <v>8.2200000000000006</v>
      </c>
      <c r="G118" s="151">
        <v>5.88</v>
      </c>
      <c r="H118" s="151">
        <v>4.2</v>
      </c>
      <c r="I118" s="153">
        <v>4.6399999999999997</v>
      </c>
      <c r="J118" s="152">
        <v>8.2200000000000006</v>
      </c>
      <c r="K118" s="151">
        <v>4.18</v>
      </c>
      <c r="L118" s="153">
        <v>3.88</v>
      </c>
    </row>
    <row r="119" spans="1:12" ht="11.25" customHeight="1">
      <c r="A119" s="5">
        <v>38037</v>
      </c>
      <c r="B119" s="151">
        <v>11.46</v>
      </c>
      <c r="C119" s="151">
        <v>8.24</v>
      </c>
      <c r="D119" s="151">
        <v>7.54</v>
      </c>
      <c r="E119" s="153">
        <v>5.16</v>
      </c>
      <c r="F119" s="151">
        <v>8.2200000000000006</v>
      </c>
      <c r="G119" s="151">
        <v>5.88</v>
      </c>
      <c r="H119" s="151">
        <v>4.09</v>
      </c>
      <c r="I119" s="153">
        <v>4.57</v>
      </c>
      <c r="J119" s="152">
        <v>8.2200000000000006</v>
      </c>
      <c r="K119" s="151">
        <v>4.18</v>
      </c>
      <c r="L119" s="153">
        <v>3.88</v>
      </c>
    </row>
    <row r="120" spans="1:12" ht="11.25" customHeight="1">
      <c r="A120" s="5">
        <v>38044</v>
      </c>
      <c r="B120" s="151">
        <v>11.46</v>
      </c>
      <c r="C120" s="151">
        <v>8.24</v>
      </c>
      <c r="D120" s="151">
        <v>7.52</v>
      </c>
      <c r="E120" s="153">
        <v>5.16</v>
      </c>
      <c r="F120" s="151">
        <v>8.2200000000000006</v>
      </c>
      <c r="G120" s="151">
        <v>5.88</v>
      </c>
      <c r="H120" s="151">
        <v>4.0999999999999996</v>
      </c>
      <c r="I120" s="153">
        <v>4.57</v>
      </c>
      <c r="J120" s="152">
        <v>8.2200000000000006</v>
      </c>
      <c r="K120" s="151">
        <v>4.18</v>
      </c>
      <c r="L120" s="153">
        <v>3.88</v>
      </c>
    </row>
    <row r="121" spans="1:12" ht="11.25" customHeight="1">
      <c r="A121" s="5">
        <v>38051</v>
      </c>
      <c r="B121" s="151">
        <v>11.46</v>
      </c>
      <c r="C121" s="151">
        <v>8.24</v>
      </c>
      <c r="D121" s="151">
        <v>7.24</v>
      </c>
      <c r="E121" s="153">
        <v>5.16</v>
      </c>
      <c r="F121" s="151">
        <v>8.2200000000000006</v>
      </c>
      <c r="G121" s="151">
        <v>5.88</v>
      </c>
      <c r="H121" s="151">
        <v>3.96</v>
      </c>
      <c r="I121" s="153">
        <v>4.46</v>
      </c>
      <c r="J121" s="152">
        <v>8.2200000000000006</v>
      </c>
      <c r="K121" s="151">
        <v>4.18</v>
      </c>
      <c r="L121" s="153">
        <v>3.88</v>
      </c>
    </row>
    <row r="122" spans="1:12" ht="11.25" customHeight="1">
      <c r="A122" s="5">
        <v>38058</v>
      </c>
      <c r="B122" s="151">
        <v>11.46</v>
      </c>
      <c r="C122" s="151">
        <v>8.24</v>
      </c>
      <c r="D122" s="151">
        <v>7.18</v>
      </c>
      <c r="E122" s="153">
        <v>5.16</v>
      </c>
      <c r="F122" s="151">
        <v>8.19</v>
      </c>
      <c r="G122" s="151">
        <v>5.85</v>
      </c>
      <c r="H122" s="151">
        <v>3.95</v>
      </c>
      <c r="I122" s="153">
        <v>4.3499999999999996</v>
      </c>
      <c r="J122" s="152">
        <v>8.19</v>
      </c>
      <c r="K122" s="151">
        <v>4.18</v>
      </c>
      <c r="L122" s="153">
        <v>3.85</v>
      </c>
    </row>
    <row r="123" spans="1:12" ht="11.25" customHeight="1">
      <c r="A123" s="5">
        <v>38065</v>
      </c>
      <c r="B123" s="151">
        <v>11.46</v>
      </c>
      <c r="C123" s="151">
        <v>8.24</v>
      </c>
      <c r="D123" s="151">
        <v>7.18</v>
      </c>
      <c r="E123" s="153">
        <v>5.16</v>
      </c>
      <c r="F123" s="151">
        <v>8.19</v>
      </c>
      <c r="G123" s="151">
        <v>5.85</v>
      </c>
      <c r="H123" s="151">
        <v>3.97</v>
      </c>
      <c r="I123" s="153">
        <v>4.4000000000000004</v>
      </c>
      <c r="J123" s="152">
        <v>8.19</v>
      </c>
      <c r="K123" s="151">
        <v>4.18</v>
      </c>
      <c r="L123" s="153">
        <v>3.85</v>
      </c>
    </row>
    <row r="124" spans="1:12" ht="11.25" customHeight="1">
      <c r="A124" s="5">
        <v>38072</v>
      </c>
      <c r="B124" s="151">
        <v>11.45</v>
      </c>
      <c r="C124" s="151">
        <v>8.24</v>
      </c>
      <c r="D124" s="151">
        <v>7.21</v>
      </c>
      <c r="E124" s="153">
        <v>5.16</v>
      </c>
      <c r="F124" s="151">
        <v>8.19</v>
      </c>
      <c r="G124" s="151">
        <v>5.85</v>
      </c>
      <c r="H124" s="151">
        <v>3.93</v>
      </c>
      <c r="I124" s="153">
        <v>4.3899999999999997</v>
      </c>
      <c r="J124" s="152">
        <v>8.19</v>
      </c>
      <c r="K124" s="151">
        <v>4.18</v>
      </c>
      <c r="L124" s="153">
        <v>3.85</v>
      </c>
    </row>
    <row r="125" spans="1:12" ht="11.25" customHeight="1">
      <c r="A125" s="5">
        <v>38079</v>
      </c>
      <c r="B125" s="151">
        <v>11.24</v>
      </c>
      <c r="C125" s="151">
        <v>7.87</v>
      </c>
      <c r="D125" s="151">
        <v>7.08</v>
      </c>
      <c r="E125" s="153">
        <v>5.16</v>
      </c>
      <c r="F125" s="151">
        <v>8.02</v>
      </c>
      <c r="G125" s="151">
        <v>5.46</v>
      </c>
      <c r="H125" s="151">
        <v>3.77</v>
      </c>
      <c r="I125" s="153">
        <v>4.32</v>
      </c>
      <c r="J125" s="152">
        <v>8.02</v>
      </c>
      <c r="K125" s="151">
        <v>4.04</v>
      </c>
      <c r="L125" s="153">
        <v>3.83</v>
      </c>
    </row>
    <row r="126" spans="1:12" ht="11.25" customHeight="1">
      <c r="A126" s="5">
        <v>38086</v>
      </c>
      <c r="B126" s="151">
        <v>11.24</v>
      </c>
      <c r="C126" s="151">
        <v>7.87</v>
      </c>
      <c r="D126" s="151">
        <v>7.04</v>
      </c>
      <c r="E126" s="153">
        <v>5.16</v>
      </c>
      <c r="F126" s="151">
        <v>8.02</v>
      </c>
      <c r="G126" s="151">
        <v>5.46</v>
      </c>
      <c r="H126" s="151">
        <v>3.67</v>
      </c>
      <c r="I126" s="153">
        <v>4.2300000000000004</v>
      </c>
      <c r="J126" s="152">
        <v>8.02</v>
      </c>
      <c r="K126" s="151">
        <v>4.04</v>
      </c>
      <c r="L126" s="153">
        <v>3.83</v>
      </c>
    </row>
    <row r="127" spans="1:12" ht="11.25" customHeight="1">
      <c r="A127" s="5">
        <v>38093</v>
      </c>
      <c r="B127" s="151">
        <v>11.24</v>
      </c>
      <c r="C127" s="151">
        <v>7.87</v>
      </c>
      <c r="D127" s="151">
        <v>7.29</v>
      </c>
      <c r="E127" s="153">
        <v>5.16</v>
      </c>
      <c r="F127" s="151">
        <v>8.02</v>
      </c>
      <c r="G127" s="151">
        <v>5.46</v>
      </c>
      <c r="H127" s="151">
        <v>3.75</v>
      </c>
      <c r="I127" s="153">
        <v>4.22</v>
      </c>
      <c r="J127" s="152">
        <v>8.02</v>
      </c>
      <c r="K127" s="151">
        <v>4.04</v>
      </c>
      <c r="L127" s="153">
        <v>3.83</v>
      </c>
    </row>
    <row r="128" spans="1:12" ht="11.25" customHeight="1">
      <c r="A128" s="5">
        <v>38100</v>
      </c>
      <c r="B128" s="151">
        <v>11.24</v>
      </c>
      <c r="C128" s="151">
        <v>7.87</v>
      </c>
      <c r="D128" s="151">
        <v>7.13</v>
      </c>
      <c r="E128" s="153">
        <v>5.16</v>
      </c>
      <c r="F128" s="151">
        <v>8</v>
      </c>
      <c r="G128" s="151">
        <v>5.46</v>
      </c>
      <c r="H128" s="151">
        <v>3.65</v>
      </c>
      <c r="I128" s="153">
        <v>4.1100000000000003</v>
      </c>
      <c r="J128" s="152">
        <v>8</v>
      </c>
      <c r="K128" s="151">
        <v>4.0199999999999996</v>
      </c>
      <c r="L128" s="153">
        <v>3.83</v>
      </c>
    </row>
    <row r="129" spans="1:12" ht="11.25" customHeight="1">
      <c r="A129" s="5">
        <v>38107</v>
      </c>
      <c r="B129" s="151">
        <v>11.24</v>
      </c>
      <c r="C129" s="151">
        <v>7.87</v>
      </c>
      <c r="D129" s="151">
        <v>7.18</v>
      </c>
      <c r="E129" s="153">
        <v>5.16</v>
      </c>
      <c r="F129" s="151">
        <v>8</v>
      </c>
      <c r="G129" s="151">
        <v>5.46</v>
      </c>
      <c r="H129" s="151">
        <v>3.68</v>
      </c>
      <c r="I129" s="153">
        <v>4.0999999999999996</v>
      </c>
      <c r="J129" s="152">
        <v>8</v>
      </c>
      <c r="K129" s="151">
        <v>4.0199999999999996</v>
      </c>
      <c r="L129" s="153">
        <v>3.83</v>
      </c>
    </row>
    <row r="130" spans="1:12" ht="11.25" customHeight="1">
      <c r="A130" s="5">
        <v>38114</v>
      </c>
      <c r="B130" s="151">
        <v>11.24</v>
      </c>
      <c r="C130" s="151">
        <v>7.87</v>
      </c>
      <c r="D130" s="151">
        <v>7.25</v>
      </c>
      <c r="E130" s="153">
        <v>5.35</v>
      </c>
      <c r="F130" s="151">
        <v>8</v>
      </c>
      <c r="G130" s="151">
        <v>5.46</v>
      </c>
      <c r="H130" s="151">
        <v>3.87</v>
      </c>
      <c r="I130" s="153">
        <v>4.29</v>
      </c>
      <c r="J130" s="152">
        <v>8</v>
      </c>
      <c r="K130" s="151">
        <v>4.0199999999999996</v>
      </c>
      <c r="L130" s="153">
        <v>3.83</v>
      </c>
    </row>
    <row r="131" spans="1:12" ht="11.25" customHeight="1">
      <c r="A131" s="5">
        <v>38121</v>
      </c>
      <c r="B131" s="151">
        <v>11.27</v>
      </c>
      <c r="C131" s="151">
        <v>7.88</v>
      </c>
      <c r="D131" s="151">
        <v>7.45</v>
      </c>
      <c r="E131" s="153">
        <v>5.35</v>
      </c>
      <c r="F131" s="151">
        <v>8</v>
      </c>
      <c r="G131" s="151">
        <v>5.46</v>
      </c>
      <c r="H131" s="151">
        <v>3.9</v>
      </c>
      <c r="I131" s="153">
        <v>4.25</v>
      </c>
      <c r="J131" s="152">
        <v>8</v>
      </c>
      <c r="K131" s="151">
        <v>4.0199999999999996</v>
      </c>
      <c r="L131" s="153">
        <v>3.83</v>
      </c>
    </row>
    <row r="132" spans="1:12" ht="11.25" customHeight="1">
      <c r="A132" s="5">
        <v>38128</v>
      </c>
      <c r="B132" s="151">
        <v>11.27</v>
      </c>
      <c r="C132" s="151">
        <v>7.88</v>
      </c>
      <c r="D132" s="151">
        <v>7.44</v>
      </c>
      <c r="E132" s="153">
        <v>5.35</v>
      </c>
      <c r="F132" s="151">
        <v>7.98</v>
      </c>
      <c r="G132" s="151">
        <v>5.44</v>
      </c>
      <c r="H132" s="151">
        <v>3.91</v>
      </c>
      <c r="I132" s="153">
        <v>4.25</v>
      </c>
      <c r="J132" s="152">
        <v>7.98</v>
      </c>
      <c r="K132" s="151">
        <v>4.0199999999999996</v>
      </c>
      <c r="L132" s="153">
        <v>3.81</v>
      </c>
    </row>
    <row r="133" spans="1:12" ht="11.25" customHeight="1">
      <c r="A133" s="5">
        <v>38135</v>
      </c>
      <c r="B133" s="151">
        <v>11.27</v>
      </c>
      <c r="C133" s="151">
        <v>7.88</v>
      </c>
      <c r="D133" s="151">
        <v>7.69</v>
      </c>
      <c r="E133" s="153">
        <v>5.35</v>
      </c>
      <c r="F133" s="151">
        <v>7.98</v>
      </c>
      <c r="G133" s="151">
        <v>5.44</v>
      </c>
      <c r="H133" s="151">
        <v>4.03</v>
      </c>
      <c r="I133" s="153">
        <v>4.34</v>
      </c>
      <c r="J133" s="152">
        <v>7.98</v>
      </c>
      <c r="K133" s="151">
        <v>4.0199999999999996</v>
      </c>
      <c r="L133" s="153">
        <v>3.81</v>
      </c>
    </row>
    <row r="134" spans="1:12" ht="11.25" customHeight="1">
      <c r="A134" s="5">
        <v>38142</v>
      </c>
      <c r="B134" s="151">
        <v>11.28</v>
      </c>
      <c r="C134" s="151">
        <v>7.94</v>
      </c>
      <c r="D134" s="151">
        <v>7.89</v>
      </c>
      <c r="E134" s="153">
        <v>5.59</v>
      </c>
      <c r="F134" s="151">
        <v>7.98</v>
      </c>
      <c r="G134" s="151">
        <v>5.43</v>
      </c>
      <c r="H134" s="151">
        <v>4.2300000000000004</v>
      </c>
      <c r="I134" s="153">
        <v>4.49</v>
      </c>
      <c r="J134" s="152">
        <v>7.98</v>
      </c>
      <c r="K134" s="151">
        <v>4.01</v>
      </c>
      <c r="L134" s="153">
        <v>3.82</v>
      </c>
    </row>
    <row r="135" spans="1:12" ht="11.25" customHeight="1">
      <c r="A135" s="5">
        <v>38149</v>
      </c>
      <c r="B135" s="151">
        <v>11.55</v>
      </c>
      <c r="C135" s="151">
        <v>8.31</v>
      </c>
      <c r="D135" s="151">
        <v>7.88</v>
      </c>
      <c r="E135" s="153">
        <v>5.59</v>
      </c>
      <c r="F135" s="151">
        <v>7.98</v>
      </c>
      <c r="G135" s="151">
        <v>5.43</v>
      </c>
      <c r="H135" s="151">
        <v>4.12</v>
      </c>
      <c r="I135" s="153">
        <v>4.42</v>
      </c>
      <c r="J135" s="152">
        <v>7.98</v>
      </c>
      <c r="K135" s="151">
        <v>4.01</v>
      </c>
      <c r="L135" s="153">
        <v>3.82</v>
      </c>
    </row>
    <row r="136" spans="1:12" ht="11.25" customHeight="1">
      <c r="A136" s="5">
        <v>38156</v>
      </c>
      <c r="B136" s="151">
        <v>11.55</v>
      </c>
      <c r="C136" s="151">
        <v>8.31</v>
      </c>
      <c r="D136" s="151">
        <v>7.76</v>
      </c>
      <c r="E136" s="153">
        <v>5.59</v>
      </c>
      <c r="F136" s="151">
        <v>7.98</v>
      </c>
      <c r="G136" s="151">
        <v>5.43</v>
      </c>
      <c r="H136" s="151">
        <v>4.0999999999999996</v>
      </c>
      <c r="I136" s="153">
        <v>4.28</v>
      </c>
      <c r="J136" s="152">
        <v>7.98</v>
      </c>
      <c r="K136" s="151">
        <v>4.01</v>
      </c>
      <c r="L136" s="153">
        <v>3.82</v>
      </c>
    </row>
    <row r="137" spans="1:12" ht="11.25" customHeight="1">
      <c r="A137" s="5">
        <v>38163</v>
      </c>
      <c r="B137" s="151">
        <v>12.13</v>
      </c>
      <c r="C137" s="151">
        <v>8.31</v>
      </c>
      <c r="D137" s="151">
        <v>7.66</v>
      </c>
      <c r="E137" s="153">
        <v>5.59</v>
      </c>
      <c r="F137" s="151">
        <v>8.17</v>
      </c>
      <c r="G137" s="151">
        <v>5.43</v>
      </c>
      <c r="H137" s="151">
        <v>3.97</v>
      </c>
      <c r="I137" s="153">
        <v>4.2300000000000004</v>
      </c>
      <c r="J137" s="152">
        <v>8.17</v>
      </c>
      <c r="K137" s="151">
        <v>4.01</v>
      </c>
      <c r="L137" s="153">
        <v>4</v>
      </c>
    </row>
    <row r="138" spans="1:12" ht="11.25" customHeight="1">
      <c r="A138" s="5">
        <v>38170</v>
      </c>
      <c r="B138" s="151">
        <v>12.13</v>
      </c>
      <c r="C138" s="151">
        <v>8.31</v>
      </c>
      <c r="D138" s="151">
        <v>7.58</v>
      </c>
      <c r="E138" s="153">
        <v>6.06</v>
      </c>
      <c r="F138" s="151">
        <v>8.17</v>
      </c>
      <c r="G138" s="151">
        <v>5.43</v>
      </c>
      <c r="H138" s="151">
        <v>4.0199999999999996</v>
      </c>
      <c r="I138" s="153">
        <v>4.6500000000000004</v>
      </c>
      <c r="J138" s="152">
        <v>8.17</v>
      </c>
      <c r="K138" s="151">
        <v>4.07</v>
      </c>
      <c r="L138" s="153">
        <v>3.95</v>
      </c>
    </row>
    <row r="139" spans="1:12" ht="11.25" customHeight="1">
      <c r="A139" s="5">
        <v>38177</v>
      </c>
      <c r="B139" s="151">
        <v>12.13</v>
      </c>
      <c r="C139" s="151">
        <v>8.31</v>
      </c>
      <c r="D139" s="151">
        <v>7.51</v>
      </c>
      <c r="E139" s="153">
        <v>6.06</v>
      </c>
      <c r="F139" s="151">
        <v>8.17</v>
      </c>
      <c r="G139" s="151">
        <v>5.43</v>
      </c>
      <c r="H139" s="151">
        <v>3.92</v>
      </c>
      <c r="I139" s="153">
        <v>3.96</v>
      </c>
      <c r="J139" s="152">
        <v>8.17</v>
      </c>
      <c r="K139" s="151">
        <v>4.07</v>
      </c>
      <c r="L139" s="153">
        <v>3.95</v>
      </c>
    </row>
    <row r="140" spans="1:12" ht="11.25" customHeight="1">
      <c r="A140" s="5">
        <v>38184</v>
      </c>
      <c r="B140" s="151">
        <v>12.5</v>
      </c>
      <c r="C140" s="151">
        <v>8.65</v>
      </c>
      <c r="D140" s="151">
        <v>7.51</v>
      </c>
      <c r="E140" s="153">
        <v>6.06</v>
      </c>
      <c r="F140" s="151">
        <v>8.17</v>
      </c>
      <c r="G140" s="151">
        <v>5.43</v>
      </c>
      <c r="H140" s="151">
        <v>3.81</v>
      </c>
      <c r="I140" s="153">
        <v>3.96</v>
      </c>
      <c r="J140" s="152">
        <v>8.17</v>
      </c>
      <c r="K140" s="151">
        <v>4.07</v>
      </c>
      <c r="L140" s="153">
        <v>3.95</v>
      </c>
    </row>
    <row r="141" spans="1:12" ht="11.25" customHeight="1">
      <c r="A141" s="5">
        <v>38191</v>
      </c>
      <c r="B141" s="151">
        <v>12.5</v>
      </c>
      <c r="C141" s="151">
        <v>8.65</v>
      </c>
      <c r="D141" s="151">
        <v>7.6</v>
      </c>
      <c r="E141" s="153">
        <v>6.06</v>
      </c>
      <c r="F141" s="151">
        <v>8.17</v>
      </c>
      <c r="G141" s="151">
        <v>5.43</v>
      </c>
      <c r="H141" s="151">
        <v>3.86</v>
      </c>
      <c r="I141" s="153">
        <v>3.95</v>
      </c>
      <c r="J141" s="152">
        <v>8.17</v>
      </c>
      <c r="K141" s="151">
        <v>4.07</v>
      </c>
      <c r="L141" s="153">
        <v>3.95</v>
      </c>
    </row>
    <row r="142" spans="1:12" ht="11.25" customHeight="1">
      <c r="A142" s="5">
        <v>38198</v>
      </c>
      <c r="B142" s="151">
        <v>12.5</v>
      </c>
      <c r="C142" s="151">
        <v>8.65</v>
      </c>
      <c r="D142" s="151">
        <v>7.63</v>
      </c>
      <c r="E142" s="153">
        <v>6.06</v>
      </c>
      <c r="F142" s="151">
        <v>8.17</v>
      </c>
      <c r="G142" s="151">
        <v>5.43</v>
      </c>
      <c r="H142" s="151">
        <v>3.86</v>
      </c>
      <c r="I142" s="153">
        <v>3.95</v>
      </c>
      <c r="J142" s="152">
        <v>8.17</v>
      </c>
      <c r="K142" s="151">
        <v>4.07</v>
      </c>
      <c r="L142" s="153">
        <v>3.95</v>
      </c>
    </row>
    <row r="143" spans="1:12" ht="11.25" customHeight="1">
      <c r="A143" s="5">
        <v>38205</v>
      </c>
      <c r="B143" s="151">
        <v>12.63</v>
      </c>
      <c r="C143" s="151">
        <v>8.81</v>
      </c>
      <c r="D143" s="151">
        <v>7.63</v>
      </c>
      <c r="E143" s="153">
        <v>6.06</v>
      </c>
      <c r="F143" s="151">
        <v>8.17</v>
      </c>
      <c r="G143" s="151">
        <v>5.43</v>
      </c>
      <c r="H143" s="151">
        <v>3.87</v>
      </c>
      <c r="I143" s="153">
        <v>3.97</v>
      </c>
      <c r="J143" s="152">
        <v>8.17</v>
      </c>
      <c r="K143" s="151">
        <v>4.07</v>
      </c>
      <c r="L143" s="153">
        <v>3.95</v>
      </c>
    </row>
    <row r="144" spans="1:12" ht="11.25" customHeight="1">
      <c r="A144" s="5">
        <v>38212</v>
      </c>
      <c r="B144" s="151">
        <v>12.63</v>
      </c>
      <c r="C144" s="151">
        <v>8.81</v>
      </c>
      <c r="D144" s="151">
        <v>7.66</v>
      </c>
      <c r="E144" s="153">
        <v>6.06</v>
      </c>
      <c r="F144" s="151">
        <v>8.17</v>
      </c>
      <c r="G144" s="151">
        <v>5.43</v>
      </c>
      <c r="H144" s="151">
        <v>3.89</v>
      </c>
      <c r="I144" s="153">
        <v>3.95</v>
      </c>
      <c r="J144" s="152">
        <v>8.17</v>
      </c>
      <c r="K144" s="151">
        <v>4.07</v>
      </c>
      <c r="L144" s="153">
        <v>3.95</v>
      </c>
    </row>
    <row r="145" spans="1:12" ht="11.25" customHeight="1">
      <c r="A145" s="5">
        <v>38219</v>
      </c>
      <c r="B145" s="151">
        <v>12.63</v>
      </c>
      <c r="C145" s="151">
        <v>8.81</v>
      </c>
      <c r="D145" s="151">
        <v>7.65</v>
      </c>
      <c r="E145" s="153">
        <v>6.06</v>
      </c>
      <c r="F145" s="151">
        <v>8.17</v>
      </c>
      <c r="G145" s="151">
        <v>5.43</v>
      </c>
      <c r="H145" s="151">
        <v>3.85</v>
      </c>
      <c r="I145" s="153">
        <v>3.94</v>
      </c>
      <c r="J145" s="152">
        <v>8.17</v>
      </c>
      <c r="K145" s="151">
        <v>4.07</v>
      </c>
      <c r="L145" s="153">
        <v>3.95</v>
      </c>
    </row>
    <row r="146" spans="1:12" ht="11.25" customHeight="1">
      <c r="A146" s="5">
        <v>38226</v>
      </c>
      <c r="B146" s="151">
        <v>12.63</v>
      </c>
      <c r="C146" s="151">
        <v>8.81</v>
      </c>
      <c r="D146" s="151">
        <v>7.64</v>
      </c>
      <c r="E146" s="153">
        <v>6.06</v>
      </c>
      <c r="F146" s="151">
        <v>8.17</v>
      </c>
      <c r="G146" s="151">
        <v>5.43</v>
      </c>
      <c r="H146" s="151">
        <v>3.64</v>
      </c>
      <c r="I146" s="153">
        <v>3.79</v>
      </c>
      <c r="J146" s="152">
        <v>8.17</v>
      </c>
      <c r="K146" s="151">
        <v>4.07</v>
      </c>
      <c r="L146" s="153">
        <v>3.95</v>
      </c>
    </row>
    <row r="147" spans="1:12" ht="11.25" customHeight="1">
      <c r="A147" s="5">
        <v>38233</v>
      </c>
      <c r="B147" s="151">
        <v>12.63</v>
      </c>
      <c r="C147" s="151">
        <v>8.81</v>
      </c>
      <c r="D147" s="151">
        <v>7.74</v>
      </c>
      <c r="E147" s="153">
        <v>6.06</v>
      </c>
      <c r="F147" s="151">
        <v>7.88</v>
      </c>
      <c r="G147" s="151">
        <v>5.08</v>
      </c>
      <c r="H147" s="151">
        <v>3.68</v>
      </c>
      <c r="I147" s="153">
        <v>3.73</v>
      </c>
      <c r="J147" s="152">
        <v>7.88</v>
      </c>
      <c r="K147" s="151">
        <v>3.64</v>
      </c>
      <c r="L147" s="153">
        <v>4.09</v>
      </c>
    </row>
    <row r="148" spans="1:12" ht="11.25" customHeight="1">
      <c r="A148" s="5">
        <v>38240</v>
      </c>
      <c r="B148" s="151">
        <v>12.63</v>
      </c>
      <c r="C148" s="151">
        <v>8.81</v>
      </c>
      <c r="D148" s="151">
        <v>7.72</v>
      </c>
      <c r="E148" s="153">
        <v>6.06</v>
      </c>
      <c r="F148" s="151">
        <v>7.88</v>
      </c>
      <c r="G148" s="151">
        <v>5.08</v>
      </c>
      <c r="H148" s="151">
        <v>3.75</v>
      </c>
      <c r="I148" s="153">
        <v>3.82</v>
      </c>
      <c r="J148" s="152">
        <v>7.88</v>
      </c>
      <c r="K148" s="151">
        <v>3.64</v>
      </c>
      <c r="L148" s="153">
        <v>4.09</v>
      </c>
    </row>
    <row r="149" spans="1:12" ht="11.25" customHeight="1">
      <c r="A149" s="5">
        <v>38247</v>
      </c>
      <c r="B149" s="151">
        <v>12.63</v>
      </c>
      <c r="C149" s="151">
        <v>8.81</v>
      </c>
      <c r="D149" s="151">
        <v>7.76</v>
      </c>
      <c r="E149" s="153">
        <v>6.53</v>
      </c>
      <c r="F149" s="151">
        <v>7.75</v>
      </c>
      <c r="G149" s="151">
        <v>4.99</v>
      </c>
      <c r="H149" s="151">
        <v>3.73</v>
      </c>
      <c r="I149" s="153">
        <v>3.75</v>
      </c>
      <c r="J149" s="152">
        <v>7.75</v>
      </c>
      <c r="K149" s="151">
        <v>3.55</v>
      </c>
      <c r="L149" s="153">
        <v>4.0599999999999996</v>
      </c>
    </row>
    <row r="150" spans="1:12" ht="11.25" customHeight="1">
      <c r="A150" s="5">
        <v>38254</v>
      </c>
      <c r="B150" s="151">
        <v>12.77</v>
      </c>
      <c r="C150" s="151">
        <v>9.3699999999999992</v>
      </c>
      <c r="D150" s="151">
        <v>7.63</v>
      </c>
      <c r="E150" s="153">
        <v>6.53</v>
      </c>
      <c r="F150" s="151">
        <v>7.71</v>
      </c>
      <c r="G150" s="151">
        <v>4.97</v>
      </c>
      <c r="H150" s="151">
        <v>3.68</v>
      </c>
      <c r="I150" s="153">
        <v>3.76</v>
      </c>
      <c r="J150" s="152">
        <v>7.71</v>
      </c>
      <c r="K150" s="151">
        <v>3.45</v>
      </c>
      <c r="L150" s="153">
        <v>4.12</v>
      </c>
    </row>
    <row r="151" spans="1:12" ht="11.25" customHeight="1">
      <c r="A151" s="5">
        <v>38261</v>
      </c>
      <c r="B151" s="151">
        <v>12.9</v>
      </c>
      <c r="C151" s="151">
        <v>9.4</v>
      </c>
      <c r="D151" s="151">
        <v>7.63</v>
      </c>
      <c r="E151" s="153">
        <v>6.53</v>
      </c>
      <c r="F151" s="151">
        <v>7.7</v>
      </c>
      <c r="G151" s="151">
        <v>4.97</v>
      </c>
      <c r="H151" s="151">
        <v>3.69</v>
      </c>
      <c r="I151" s="153">
        <v>3.77</v>
      </c>
      <c r="J151" s="152">
        <v>7.7</v>
      </c>
      <c r="K151" s="151">
        <v>3.39</v>
      </c>
      <c r="L151" s="153">
        <v>4.17</v>
      </c>
    </row>
    <row r="152" spans="1:12" ht="11.25" customHeight="1">
      <c r="A152" s="5">
        <v>38268</v>
      </c>
      <c r="B152" s="151">
        <v>12.9</v>
      </c>
      <c r="C152" s="151">
        <v>9.4</v>
      </c>
      <c r="D152" s="151">
        <v>7.69</v>
      </c>
      <c r="E152" s="153">
        <v>6.53</v>
      </c>
      <c r="F152" s="151">
        <v>7.7</v>
      </c>
      <c r="G152" s="151">
        <v>4.97</v>
      </c>
      <c r="H152" s="151">
        <v>3.74</v>
      </c>
      <c r="I152" s="153">
        <v>3.8</v>
      </c>
      <c r="J152" s="152">
        <v>7.7</v>
      </c>
      <c r="K152" s="151">
        <v>3.39</v>
      </c>
      <c r="L152" s="153">
        <v>4.17</v>
      </c>
    </row>
    <row r="153" spans="1:12" ht="11.25" customHeight="1">
      <c r="A153" s="5">
        <v>38275</v>
      </c>
      <c r="B153" s="151">
        <v>12.9</v>
      </c>
      <c r="C153" s="151">
        <v>9.4</v>
      </c>
      <c r="D153" s="151">
        <v>7.81</v>
      </c>
      <c r="E153" s="153">
        <v>6.53</v>
      </c>
      <c r="F153" s="151">
        <v>7.7</v>
      </c>
      <c r="G153" s="151">
        <v>4.97</v>
      </c>
      <c r="H153" s="151">
        <v>3.73</v>
      </c>
      <c r="I153" s="153">
        <v>3.7</v>
      </c>
      <c r="J153" s="152">
        <v>7.7</v>
      </c>
      <c r="K153" s="151">
        <v>3.39</v>
      </c>
      <c r="L153" s="153">
        <v>4.17</v>
      </c>
    </row>
    <row r="154" spans="1:12" ht="11.25" customHeight="1">
      <c r="A154" s="5">
        <v>38282</v>
      </c>
      <c r="B154" s="151">
        <v>12.9</v>
      </c>
      <c r="C154" s="151">
        <v>9.4</v>
      </c>
      <c r="D154" s="151">
        <v>7.81</v>
      </c>
      <c r="E154" s="153">
        <v>6.53</v>
      </c>
      <c r="F154" s="151">
        <v>7.7</v>
      </c>
      <c r="G154" s="151">
        <v>4.97</v>
      </c>
      <c r="H154" s="151">
        <v>3.76</v>
      </c>
      <c r="I154" s="153">
        <v>3.72</v>
      </c>
      <c r="J154" s="152">
        <v>7.7</v>
      </c>
      <c r="K154" s="151">
        <v>3.39</v>
      </c>
      <c r="L154" s="153">
        <v>4.17</v>
      </c>
    </row>
    <row r="155" spans="1:12" ht="11.25" customHeight="1">
      <c r="A155" s="5">
        <v>38289</v>
      </c>
      <c r="B155" s="151">
        <v>12.9</v>
      </c>
      <c r="C155" s="151">
        <v>9.4</v>
      </c>
      <c r="D155" s="151">
        <v>7.75</v>
      </c>
      <c r="E155" s="153">
        <v>6.99</v>
      </c>
      <c r="F155" s="151">
        <v>7.7</v>
      </c>
      <c r="G155" s="151">
        <v>4.97</v>
      </c>
      <c r="H155" s="151">
        <v>3.68</v>
      </c>
      <c r="I155" s="153">
        <v>3.78</v>
      </c>
      <c r="J155" s="152">
        <v>7.7</v>
      </c>
      <c r="K155" s="151">
        <v>3.39</v>
      </c>
      <c r="L155" s="153">
        <v>4.17</v>
      </c>
    </row>
    <row r="156" spans="1:12" ht="11.25" customHeight="1">
      <c r="A156" s="5">
        <v>38296</v>
      </c>
      <c r="B156" s="151">
        <v>12.9</v>
      </c>
      <c r="C156" s="151">
        <v>9.4</v>
      </c>
      <c r="D156" s="151">
        <v>7.86</v>
      </c>
      <c r="E156" s="153">
        <v>6.99</v>
      </c>
      <c r="F156" s="151">
        <v>7.7</v>
      </c>
      <c r="G156" s="151">
        <v>4.97</v>
      </c>
      <c r="H156" s="151">
        <v>3.76</v>
      </c>
      <c r="I156" s="153">
        <v>3.79</v>
      </c>
      <c r="J156" s="152">
        <v>7.7</v>
      </c>
      <c r="K156" s="151">
        <v>3.39</v>
      </c>
      <c r="L156" s="153">
        <v>4.17</v>
      </c>
    </row>
    <row r="157" spans="1:12" ht="11.25" customHeight="1">
      <c r="A157" s="5">
        <v>38303</v>
      </c>
      <c r="B157" s="151">
        <v>13.33</v>
      </c>
      <c r="C157" s="151">
        <v>9.69</v>
      </c>
      <c r="D157" s="151">
        <v>7.88</v>
      </c>
      <c r="E157" s="153">
        <v>6.99</v>
      </c>
      <c r="F157" s="151">
        <v>7.7</v>
      </c>
      <c r="G157" s="151">
        <v>4.97</v>
      </c>
      <c r="H157" s="151">
        <v>3.74</v>
      </c>
      <c r="I157" s="153">
        <v>3.78</v>
      </c>
      <c r="J157" s="152">
        <v>7.7</v>
      </c>
      <c r="K157" s="151">
        <v>3.39</v>
      </c>
      <c r="L157" s="153">
        <v>4.17</v>
      </c>
    </row>
    <row r="158" spans="1:12" ht="11.25" customHeight="1">
      <c r="A158" s="5">
        <v>38310</v>
      </c>
      <c r="B158" s="151">
        <v>13.33</v>
      </c>
      <c r="C158" s="151">
        <v>9.69</v>
      </c>
      <c r="D158" s="151">
        <v>7.87</v>
      </c>
      <c r="E158" s="153">
        <v>6.99</v>
      </c>
      <c r="F158" s="151">
        <v>7.7</v>
      </c>
      <c r="G158" s="151">
        <v>4.97</v>
      </c>
      <c r="H158" s="151">
        <v>3.65</v>
      </c>
      <c r="I158" s="153">
        <v>3.68</v>
      </c>
      <c r="J158" s="152">
        <v>7.7</v>
      </c>
      <c r="K158" s="151">
        <v>3.39</v>
      </c>
      <c r="L158" s="153">
        <v>4.17</v>
      </c>
    </row>
    <row r="159" spans="1:12" ht="11.25" customHeight="1">
      <c r="A159" s="5">
        <v>38317</v>
      </c>
      <c r="B159" s="151">
        <v>13.33</v>
      </c>
      <c r="C159" s="151">
        <v>9.69</v>
      </c>
      <c r="D159" s="151">
        <v>7.64</v>
      </c>
      <c r="E159" s="153">
        <v>6.99</v>
      </c>
      <c r="F159" s="151">
        <v>7.7</v>
      </c>
      <c r="G159" s="151">
        <v>4.97</v>
      </c>
      <c r="H159" s="151">
        <v>3.56</v>
      </c>
      <c r="I159" s="153">
        <v>3.63</v>
      </c>
      <c r="J159" s="152">
        <v>7.7</v>
      </c>
      <c r="K159" s="151">
        <v>3.39</v>
      </c>
      <c r="L159" s="153">
        <v>4.17</v>
      </c>
    </row>
    <row r="160" spans="1:12" ht="11.25" customHeight="1">
      <c r="A160" s="5">
        <v>38324</v>
      </c>
      <c r="B160" s="151">
        <v>13.33</v>
      </c>
      <c r="C160" s="151">
        <v>9.69</v>
      </c>
      <c r="D160" s="151">
        <v>7.77</v>
      </c>
      <c r="E160" s="153">
        <v>7.92</v>
      </c>
      <c r="F160" s="151">
        <v>7.7</v>
      </c>
      <c r="G160" s="151">
        <v>4.97</v>
      </c>
      <c r="H160" s="151">
        <v>3.67</v>
      </c>
      <c r="I160" s="153">
        <v>3.71</v>
      </c>
      <c r="J160" s="152">
        <v>7.7</v>
      </c>
      <c r="K160" s="151">
        <v>3.39</v>
      </c>
      <c r="L160" s="153">
        <v>4.17</v>
      </c>
    </row>
    <row r="161" spans="1:12" ht="11.25" customHeight="1">
      <c r="A161" s="5">
        <v>38331</v>
      </c>
      <c r="B161" s="151">
        <v>13.33</v>
      </c>
      <c r="C161" s="151">
        <v>9.69</v>
      </c>
      <c r="D161" s="151">
        <v>7.76</v>
      </c>
      <c r="E161" s="153">
        <v>7.92</v>
      </c>
      <c r="F161" s="151">
        <v>7.7</v>
      </c>
      <c r="G161" s="151">
        <v>4.97</v>
      </c>
      <c r="H161" s="151">
        <v>3.76</v>
      </c>
      <c r="I161" s="153">
        <v>3.78</v>
      </c>
      <c r="J161" s="152">
        <v>7.7</v>
      </c>
      <c r="K161" s="151">
        <v>3.39</v>
      </c>
      <c r="L161" s="153">
        <v>4.17</v>
      </c>
    </row>
    <row r="162" spans="1:12" ht="11.25" customHeight="1">
      <c r="A162" s="5">
        <v>38338</v>
      </c>
      <c r="B162" s="151">
        <v>14.16</v>
      </c>
      <c r="C162" s="151">
        <v>10.68</v>
      </c>
      <c r="D162" s="151">
        <v>7.67</v>
      </c>
      <c r="E162" s="153">
        <v>7.92</v>
      </c>
      <c r="F162" s="151">
        <v>7.7</v>
      </c>
      <c r="G162" s="151">
        <v>4.97</v>
      </c>
      <c r="H162" s="151">
        <v>3.71</v>
      </c>
      <c r="I162" s="153">
        <v>3.77</v>
      </c>
      <c r="J162" s="152">
        <v>7.7</v>
      </c>
      <c r="K162" s="151">
        <v>3.39</v>
      </c>
      <c r="L162" s="153">
        <v>4.17</v>
      </c>
    </row>
    <row r="163" spans="1:12" ht="11.25" customHeight="1">
      <c r="A163" s="5">
        <v>38345</v>
      </c>
      <c r="B163" s="151">
        <v>13.95</v>
      </c>
      <c r="C163" s="151">
        <v>10.68</v>
      </c>
      <c r="D163" s="151">
        <v>7.57</v>
      </c>
      <c r="E163" s="153">
        <v>7.92</v>
      </c>
      <c r="F163" s="151">
        <v>7.58</v>
      </c>
      <c r="G163" s="151">
        <v>4.97</v>
      </c>
      <c r="H163" s="151">
        <v>3.64</v>
      </c>
      <c r="I163" s="153">
        <v>3.69</v>
      </c>
      <c r="J163" s="152">
        <v>7.58</v>
      </c>
      <c r="K163" s="151">
        <v>3.46</v>
      </c>
      <c r="L163" s="153">
        <v>3.98</v>
      </c>
    </row>
    <row r="164" spans="1:12" ht="11.25" customHeight="1">
      <c r="A164" s="5">
        <v>38352</v>
      </c>
      <c r="B164" s="151">
        <v>13.95</v>
      </c>
      <c r="C164" s="151">
        <v>10.68</v>
      </c>
      <c r="D164" s="151">
        <v>7.43</v>
      </c>
      <c r="E164" s="153">
        <v>7.92</v>
      </c>
      <c r="F164" s="151">
        <v>7.58</v>
      </c>
      <c r="G164" s="151">
        <v>4.97</v>
      </c>
      <c r="H164" s="151">
        <v>3.61</v>
      </c>
      <c r="I164" s="153">
        <v>3.63</v>
      </c>
      <c r="J164" s="152">
        <v>7.58</v>
      </c>
      <c r="K164" s="151">
        <v>3.46</v>
      </c>
      <c r="L164" s="153">
        <v>3.98</v>
      </c>
    </row>
    <row r="165" spans="1:12" ht="15" customHeight="1">
      <c r="A165" s="5">
        <v>38359</v>
      </c>
      <c r="B165" s="151">
        <v>13.95</v>
      </c>
      <c r="C165" s="151">
        <v>10.73</v>
      </c>
      <c r="D165" s="151">
        <v>7.44</v>
      </c>
      <c r="E165" s="153">
        <v>7.92</v>
      </c>
      <c r="F165" s="151">
        <v>7.58</v>
      </c>
      <c r="G165" s="151">
        <v>4.95</v>
      </c>
      <c r="H165" s="151">
        <v>3.46</v>
      </c>
      <c r="I165" s="153">
        <v>3.53</v>
      </c>
      <c r="J165" s="152">
        <v>7.58</v>
      </c>
      <c r="K165" s="151">
        <v>3.45</v>
      </c>
      <c r="L165" s="153">
        <v>3.99</v>
      </c>
    </row>
    <row r="166" spans="1:12" ht="11.25" customHeight="1">
      <c r="A166" s="5">
        <v>38366</v>
      </c>
      <c r="B166" s="151">
        <v>13.95</v>
      </c>
      <c r="C166" s="151">
        <v>10.73</v>
      </c>
      <c r="D166" s="151">
        <v>7.49</v>
      </c>
      <c r="E166" s="153">
        <v>7.92</v>
      </c>
      <c r="F166" s="151">
        <v>7.58</v>
      </c>
      <c r="G166" s="151">
        <v>4.95</v>
      </c>
      <c r="H166" s="151">
        <v>3.46</v>
      </c>
      <c r="I166" s="153">
        <v>3.5</v>
      </c>
      <c r="J166" s="152">
        <v>7.58</v>
      </c>
      <c r="K166" s="151">
        <v>3.45</v>
      </c>
      <c r="L166" s="153">
        <v>3.99</v>
      </c>
    </row>
    <row r="167" spans="1:12" ht="11.25" customHeight="1">
      <c r="A167" s="5">
        <v>38373</v>
      </c>
      <c r="B167" s="151">
        <v>13.95</v>
      </c>
      <c r="C167" s="151">
        <v>10.73</v>
      </c>
      <c r="D167" s="151">
        <v>7.43</v>
      </c>
      <c r="E167" s="153">
        <v>7.92</v>
      </c>
      <c r="F167" s="151">
        <v>7.58</v>
      </c>
      <c r="G167" s="151">
        <v>4.95</v>
      </c>
      <c r="H167" s="151">
        <v>3.53</v>
      </c>
      <c r="I167" s="153">
        <v>3.53</v>
      </c>
      <c r="J167" s="152">
        <v>7.58</v>
      </c>
      <c r="K167" s="151">
        <v>3.45</v>
      </c>
      <c r="L167" s="153">
        <v>3.99</v>
      </c>
    </row>
    <row r="168" spans="1:12" ht="11.25" customHeight="1">
      <c r="A168" s="5">
        <v>38380</v>
      </c>
      <c r="B168" s="151">
        <v>13.95</v>
      </c>
      <c r="C168" s="151">
        <v>10.73</v>
      </c>
      <c r="D168" s="151">
        <v>7.4</v>
      </c>
      <c r="E168" s="153">
        <v>7.92</v>
      </c>
      <c r="F168" s="151">
        <v>7.58</v>
      </c>
      <c r="G168" s="151">
        <v>4.95</v>
      </c>
      <c r="H168" s="151">
        <v>3.51</v>
      </c>
      <c r="I168" s="153">
        <v>3.52</v>
      </c>
      <c r="J168" s="152">
        <v>7.58</v>
      </c>
      <c r="K168" s="151">
        <v>3.45</v>
      </c>
      <c r="L168" s="153">
        <v>3.99</v>
      </c>
    </row>
    <row r="169" spans="1:12" ht="11.25" customHeight="1">
      <c r="A169" s="5">
        <v>38387</v>
      </c>
      <c r="B169" s="151">
        <v>13.95</v>
      </c>
      <c r="C169" s="151">
        <v>10.73</v>
      </c>
      <c r="D169" s="151">
        <v>7.38</v>
      </c>
      <c r="E169" s="153">
        <v>7.92</v>
      </c>
      <c r="F169" s="151">
        <v>7.58</v>
      </c>
      <c r="G169" s="151">
        <v>4.95</v>
      </c>
      <c r="H169" s="151">
        <v>3.51</v>
      </c>
      <c r="I169" s="153">
        <v>3.52</v>
      </c>
      <c r="J169" s="152">
        <v>7.58</v>
      </c>
      <c r="K169" s="151">
        <v>3.45</v>
      </c>
      <c r="L169" s="153">
        <v>3.99</v>
      </c>
    </row>
    <row r="170" spans="1:12" ht="11.25" customHeight="1">
      <c r="A170" s="5">
        <v>38394</v>
      </c>
      <c r="B170" s="151">
        <v>13.95</v>
      </c>
      <c r="C170" s="151">
        <v>10.73</v>
      </c>
      <c r="D170" s="151">
        <v>7.42</v>
      </c>
      <c r="E170" s="153">
        <v>7.92</v>
      </c>
      <c r="F170" s="151">
        <v>7.58</v>
      </c>
      <c r="G170" s="151">
        <v>4.95</v>
      </c>
      <c r="H170" s="151">
        <v>3.52</v>
      </c>
      <c r="I170" s="153">
        <v>3.52</v>
      </c>
      <c r="J170" s="152">
        <v>7.58</v>
      </c>
      <c r="K170" s="151">
        <v>3.45</v>
      </c>
      <c r="L170" s="153">
        <v>3.99</v>
      </c>
    </row>
    <row r="171" spans="1:12" ht="11.25" customHeight="1">
      <c r="A171" s="5">
        <v>38401</v>
      </c>
      <c r="B171" s="151">
        <v>13.95</v>
      </c>
      <c r="C171" s="151">
        <v>10.73</v>
      </c>
      <c r="D171" s="151">
        <v>7.44</v>
      </c>
      <c r="E171" s="153">
        <v>8.3800000000000008</v>
      </c>
      <c r="F171" s="151">
        <v>7.58</v>
      </c>
      <c r="G171" s="151">
        <v>4.95</v>
      </c>
      <c r="H171" s="151">
        <v>3.5</v>
      </c>
      <c r="I171" s="153">
        <v>3.5</v>
      </c>
      <c r="J171" s="152">
        <v>7.58</v>
      </c>
      <c r="K171" s="151">
        <v>3.45</v>
      </c>
      <c r="L171" s="153">
        <v>3.99</v>
      </c>
    </row>
    <row r="172" spans="1:12" ht="11.25" customHeight="1">
      <c r="A172" s="5">
        <v>38408</v>
      </c>
      <c r="B172" s="151">
        <v>13.95</v>
      </c>
      <c r="C172" s="151">
        <v>10.73</v>
      </c>
      <c r="D172" s="151">
        <v>7.48</v>
      </c>
      <c r="E172" s="153">
        <v>8.3800000000000008</v>
      </c>
      <c r="F172" s="151">
        <v>7.58</v>
      </c>
      <c r="G172" s="151">
        <v>4.95</v>
      </c>
      <c r="H172" s="151">
        <v>3.45</v>
      </c>
      <c r="I172" s="153">
        <v>3.47</v>
      </c>
      <c r="J172" s="152">
        <v>7.58</v>
      </c>
      <c r="K172" s="151">
        <v>3.45</v>
      </c>
      <c r="L172" s="153">
        <v>3.99</v>
      </c>
    </row>
    <row r="173" spans="1:12" ht="11.25" customHeight="1">
      <c r="A173" s="5">
        <v>38415</v>
      </c>
      <c r="B173" s="151">
        <v>14.39</v>
      </c>
      <c r="C173" s="151">
        <v>11.1</v>
      </c>
      <c r="D173" s="151">
        <v>7.55</v>
      </c>
      <c r="E173" s="153">
        <v>8.3800000000000008</v>
      </c>
      <c r="F173" s="151">
        <v>7.56</v>
      </c>
      <c r="G173" s="151">
        <v>4.91</v>
      </c>
      <c r="H173" s="151">
        <v>3.44</v>
      </c>
      <c r="I173" s="153">
        <v>3.5</v>
      </c>
      <c r="J173" s="152">
        <v>7.56</v>
      </c>
      <c r="K173" s="151">
        <v>3.45</v>
      </c>
      <c r="L173" s="153">
        <v>3.97</v>
      </c>
    </row>
    <row r="174" spans="1:12" ht="11.25" customHeight="1">
      <c r="A174" s="5">
        <v>38422</v>
      </c>
      <c r="B174" s="151">
        <v>14.39</v>
      </c>
      <c r="C174" s="151">
        <v>11.1</v>
      </c>
      <c r="D174" s="151">
        <v>7.66</v>
      </c>
      <c r="E174" s="153">
        <v>8.3800000000000008</v>
      </c>
      <c r="F174" s="151">
        <v>7.56</v>
      </c>
      <c r="G174" s="151">
        <v>4.91</v>
      </c>
      <c r="H174" s="151">
        <v>3.44</v>
      </c>
      <c r="I174" s="153">
        <v>3.51</v>
      </c>
      <c r="J174" s="152">
        <v>7.56</v>
      </c>
      <c r="K174" s="151">
        <v>3.45</v>
      </c>
      <c r="L174" s="153">
        <v>3.97</v>
      </c>
    </row>
    <row r="175" spans="1:12" ht="11.25" customHeight="1">
      <c r="A175" s="5">
        <v>38429</v>
      </c>
      <c r="B175" s="151">
        <v>14.39</v>
      </c>
      <c r="C175" s="151">
        <v>11.1</v>
      </c>
      <c r="D175" s="151">
        <v>7.82</v>
      </c>
      <c r="E175" s="153">
        <v>8.3800000000000008</v>
      </c>
      <c r="F175" s="151">
        <v>7.56</v>
      </c>
      <c r="G175" s="151">
        <v>4.91</v>
      </c>
      <c r="H175" s="151">
        <v>3.54</v>
      </c>
      <c r="I175" s="153">
        <v>3.56</v>
      </c>
      <c r="J175" s="152">
        <v>7.56</v>
      </c>
      <c r="K175" s="151">
        <v>3.45</v>
      </c>
      <c r="L175" s="153">
        <v>3.97</v>
      </c>
    </row>
    <row r="176" spans="1:12" ht="11.25" customHeight="1">
      <c r="A176" s="5">
        <v>38436</v>
      </c>
      <c r="B176" s="151">
        <v>14.29</v>
      </c>
      <c r="C176" s="151">
        <v>10.97</v>
      </c>
      <c r="D176" s="151">
        <v>7.72</v>
      </c>
      <c r="E176" s="153">
        <v>8.61</v>
      </c>
      <c r="F176" s="151">
        <v>7.39</v>
      </c>
      <c r="G176" s="151">
        <v>4.92</v>
      </c>
      <c r="H176" s="151">
        <v>3.61</v>
      </c>
      <c r="I176" s="153">
        <v>3.62</v>
      </c>
      <c r="J176" s="152">
        <v>7.39</v>
      </c>
      <c r="K176" s="151">
        <v>3.45</v>
      </c>
      <c r="L176" s="153">
        <v>3.81</v>
      </c>
    </row>
    <row r="177" spans="1:12" ht="11.25" customHeight="1">
      <c r="A177" s="5">
        <v>38443</v>
      </c>
      <c r="B177" s="151">
        <v>14.35</v>
      </c>
      <c r="C177" s="151">
        <v>11.22</v>
      </c>
      <c r="D177" s="151">
        <v>7.72</v>
      </c>
      <c r="E177" s="153">
        <v>8.61</v>
      </c>
      <c r="F177" s="151">
        <v>7.39</v>
      </c>
      <c r="G177" s="151">
        <v>4.92</v>
      </c>
      <c r="H177" s="151">
        <v>3.63</v>
      </c>
      <c r="I177" s="153">
        <v>3.67</v>
      </c>
      <c r="J177" s="152">
        <v>7.39</v>
      </c>
      <c r="K177" s="151">
        <v>3.45</v>
      </c>
      <c r="L177" s="153">
        <v>3.81</v>
      </c>
    </row>
    <row r="178" spans="1:12" ht="11.25" customHeight="1">
      <c r="A178" s="5">
        <v>38450</v>
      </c>
      <c r="B178" s="151">
        <v>14.35</v>
      </c>
      <c r="C178" s="151">
        <v>11.22</v>
      </c>
      <c r="D178" s="151">
        <v>7.75</v>
      </c>
      <c r="E178" s="153">
        <v>8.61</v>
      </c>
      <c r="F178" s="151">
        <v>7.39</v>
      </c>
      <c r="G178" s="151">
        <v>4.92</v>
      </c>
      <c r="H178" s="151">
        <v>3.58</v>
      </c>
      <c r="I178" s="153">
        <v>3.64</v>
      </c>
      <c r="J178" s="152">
        <v>7.39</v>
      </c>
      <c r="K178" s="151">
        <v>3.45</v>
      </c>
      <c r="L178" s="153">
        <v>3.81</v>
      </c>
    </row>
    <row r="179" spans="1:12" ht="11.25" customHeight="1">
      <c r="A179" s="5">
        <v>38457</v>
      </c>
      <c r="B179" s="151">
        <v>14.33</v>
      </c>
      <c r="C179" s="151">
        <v>11.21</v>
      </c>
      <c r="D179" s="151">
        <v>7.7</v>
      </c>
      <c r="E179" s="153">
        <v>8.61</v>
      </c>
      <c r="F179" s="151">
        <v>7.39</v>
      </c>
      <c r="G179" s="151">
        <v>4.92</v>
      </c>
      <c r="H179" s="151">
        <v>3.52</v>
      </c>
      <c r="I179" s="153">
        <v>3.55</v>
      </c>
      <c r="J179" s="152">
        <v>7.39</v>
      </c>
      <c r="K179" s="151">
        <v>3.45</v>
      </c>
      <c r="L179" s="153">
        <v>3.81</v>
      </c>
    </row>
    <row r="180" spans="1:12" ht="11.25" customHeight="1">
      <c r="A180" s="5">
        <v>38464</v>
      </c>
      <c r="B180" s="151">
        <v>14.33</v>
      </c>
      <c r="C180" s="151">
        <v>11.21</v>
      </c>
      <c r="D180" s="151">
        <v>7.69</v>
      </c>
      <c r="E180" s="153">
        <v>8.61</v>
      </c>
      <c r="F180" s="151">
        <v>7.39</v>
      </c>
      <c r="G180" s="151">
        <v>4.92</v>
      </c>
      <c r="H180" s="151">
        <v>3.53</v>
      </c>
      <c r="I180" s="153">
        <v>3.57</v>
      </c>
      <c r="J180" s="152">
        <v>7.39</v>
      </c>
      <c r="K180" s="151">
        <v>3.45</v>
      </c>
      <c r="L180" s="153">
        <v>3.81</v>
      </c>
    </row>
    <row r="181" spans="1:12" ht="11.25" customHeight="1">
      <c r="A181" s="5">
        <v>38471</v>
      </c>
      <c r="B181" s="151">
        <v>14.33</v>
      </c>
      <c r="C181" s="151">
        <v>11.21</v>
      </c>
      <c r="D181" s="151">
        <v>7.67</v>
      </c>
      <c r="E181" s="153">
        <v>8.61</v>
      </c>
      <c r="F181" s="151">
        <v>7.39</v>
      </c>
      <c r="G181" s="151">
        <v>4.92</v>
      </c>
      <c r="H181" s="151">
        <v>3.54</v>
      </c>
      <c r="I181" s="153">
        <v>3.58</v>
      </c>
      <c r="J181" s="152">
        <v>7.39</v>
      </c>
      <c r="K181" s="151">
        <v>3.45</v>
      </c>
      <c r="L181" s="153">
        <v>3.81</v>
      </c>
    </row>
    <row r="182" spans="1:12" ht="11.25" customHeight="1">
      <c r="A182" s="5">
        <v>38478</v>
      </c>
      <c r="B182" s="151">
        <v>14.33</v>
      </c>
      <c r="C182" s="151">
        <v>11.21</v>
      </c>
      <c r="D182" s="151">
        <v>7.55</v>
      </c>
      <c r="E182" s="153">
        <v>8.61</v>
      </c>
      <c r="F182" s="151">
        <v>7.39</v>
      </c>
      <c r="G182" s="151">
        <v>4.92</v>
      </c>
      <c r="H182" s="151">
        <v>3.59</v>
      </c>
      <c r="I182" s="153">
        <v>3.66</v>
      </c>
      <c r="J182" s="152">
        <v>7.39</v>
      </c>
      <c r="K182" s="151">
        <v>3.45</v>
      </c>
      <c r="L182" s="153">
        <v>3.81</v>
      </c>
    </row>
    <row r="183" spans="1:12" ht="11.25" customHeight="1">
      <c r="A183" s="5">
        <v>38485</v>
      </c>
      <c r="B183" s="151">
        <v>14.33</v>
      </c>
      <c r="C183" s="151">
        <v>11.21</v>
      </c>
      <c r="D183" s="151">
        <v>7.49</v>
      </c>
      <c r="E183" s="153">
        <v>8.61</v>
      </c>
      <c r="F183" s="151">
        <v>7.39</v>
      </c>
      <c r="G183" s="151">
        <v>4.92</v>
      </c>
      <c r="H183" s="151">
        <v>3.6</v>
      </c>
      <c r="I183" s="153">
        <v>3.66</v>
      </c>
      <c r="J183" s="152">
        <v>7.39</v>
      </c>
      <c r="K183" s="151">
        <v>3.45</v>
      </c>
      <c r="L183" s="153">
        <v>3.81</v>
      </c>
    </row>
    <row r="184" spans="1:12" ht="11.25" customHeight="1">
      <c r="A184" s="5">
        <v>38492</v>
      </c>
      <c r="B184" s="151">
        <v>14.33</v>
      </c>
      <c r="C184" s="151">
        <v>11.21</v>
      </c>
      <c r="D184" s="151">
        <v>7.51</v>
      </c>
      <c r="E184" s="153">
        <v>8.61</v>
      </c>
      <c r="F184" s="151">
        <v>7.39</v>
      </c>
      <c r="G184" s="151">
        <v>4.92</v>
      </c>
      <c r="H184" s="151">
        <v>3.57</v>
      </c>
      <c r="I184" s="153">
        <v>3.6</v>
      </c>
      <c r="J184" s="152">
        <v>7.39</v>
      </c>
      <c r="K184" s="151">
        <v>3.45</v>
      </c>
      <c r="L184" s="153">
        <v>3.81</v>
      </c>
    </row>
    <row r="185" spans="1:12" ht="11.25" customHeight="1">
      <c r="A185" s="5">
        <v>38499</v>
      </c>
      <c r="B185" s="151">
        <v>14.26</v>
      </c>
      <c r="C185" s="151">
        <v>11.21</v>
      </c>
      <c r="D185" s="151">
        <v>7.51</v>
      </c>
      <c r="E185" s="153">
        <v>8.61</v>
      </c>
      <c r="F185" s="151">
        <v>7.39</v>
      </c>
      <c r="G185" s="151">
        <v>4.92</v>
      </c>
      <c r="H185" s="151">
        <v>3.57</v>
      </c>
      <c r="I185" s="153">
        <v>3.61</v>
      </c>
      <c r="J185" s="152">
        <v>7.39</v>
      </c>
      <c r="K185" s="151">
        <v>3.45</v>
      </c>
      <c r="L185" s="153">
        <v>3.81</v>
      </c>
    </row>
    <row r="186" spans="1:12" ht="11.25" customHeight="1">
      <c r="A186" s="5">
        <v>38506</v>
      </c>
      <c r="B186" s="151">
        <v>14.26</v>
      </c>
      <c r="C186" s="151">
        <v>11.21</v>
      </c>
      <c r="D186" s="151">
        <v>7.5</v>
      </c>
      <c r="E186" s="153">
        <v>9.07</v>
      </c>
      <c r="F186" s="151">
        <v>7.39</v>
      </c>
      <c r="G186" s="151">
        <v>4.92</v>
      </c>
      <c r="H186" s="151">
        <v>3.54</v>
      </c>
      <c r="I186" s="153">
        <v>3.55</v>
      </c>
      <c r="J186" s="152">
        <v>7.39</v>
      </c>
      <c r="K186" s="151">
        <v>3.45</v>
      </c>
      <c r="L186" s="153">
        <v>3.81</v>
      </c>
    </row>
    <row r="187" spans="1:12" ht="11.25" customHeight="1">
      <c r="A187" s="5">
        <v>38513</v>
      </c>
      <c r="B187" s="151">
        <v>14.26</v>
      </c>
      <c r="C187" s="151">
        <v>11.21</v>
      </c>
      <c r="D187" s="151">
        <v>7.54</v>
      </c>
      <c r="E187" s="153">
        <v>9.07</v>
      </c>
      <c r="F187" s="151">
        <v>7.39</v>
      </c>
      <c r="G187" s="151">
        <v>4.92</v>
      </c>
      <c r="H187" s="151">
        <v>3.52</v>
      </c>
      <c r="I187" s="153">
        <v>3.57</v>
      </c>
      <c r="J187" s="152">
        <v>7.39</v>
      </c>
      <c r="K187" s="151">
        <v>3.45</v>
      </c>
      <c r="L187" s="153">
        <v>3.81</v>
      </c>
    </row>
    <row r="188" spans="1:12" ht="11.25" customHeight="1">
      <c r="A188" s="5">
        <v>38519</v>
      </c>
      <c r="B188" s="151">
        <v>14.76</v>
      </c>
      <c r="C188" s="151">
        <v>11.71</v>
      </c>
      <c r="D188" s="151">
        <v>7.55</v>
      </c>
      <c r="E188" s="153">
        <v>9.07</v>
      </c>
      <c r="F188" s="151">
        <v>7.39</v>
      </c>
      <c r="G188" s="151">
        <v>4.92</v>
      </c>
      <c r="H188" s="151">
        <v>3.53</v>
      </c>
      <c r="I188" s="153">
        <v>3.56</v>
      </c>
      <c r="J188" s="152">
        <v>7.39</v>
      </c>
      <c r="K188" s="151">
        <v>3.45</v>
      </c>
      <c r="L188" s="153">
        <v>3.81</v>
      </c>
    </row>
    <row r="189" spans="1:12" ht="11.25" customHeight="1">
      <c r="A189" s="5">
        <v>38527</v>
      </c>
      <c r="B189" s="151">
        <v>14.76</v>
      </c>
      <c r="C189" s="151">
        <v>11.71</v>
      </c>
      <c r="D189" s="151">
        <v>7.54</v>
      </c>
      <c r="E189" s="153">
        <v>9.07</v>
      </c>
      <c r="F189" s="151">
        <v>7.39</v>
      </c>
      <c r="G189" s="151">
        <v>4.92</v>
      </c>
      <c r="H189" s="151">
        <v>3.52</v>
      </c>
      <c r="I189" s="153">
        <v>3.57</v>
      </c>
      <c r="J189" s="152">
        <v>7.39</v>
      </c>
      <c r="K189" s="151">
        <v>3.45</v>
      </c>
      <c r="L189" s="153">
        <v>3.81</v>
      </c>
    </row>
    <row r="190" spans="1:12" ht="11.25" customHeight="1">
      <c r="A190" s="5">
        <v>38534</v>
      </c>
      <c r="B190" s="151">
        <v>14.76</v>
      </c>
      <c r="C190" s="151">
        <v>11.71</v>
      </c>
      <c r="D190" s="151">
        <v>7.52</v>
      </c>
      <c r="E190" s="153">
        <v>9.07</v>
      </c>
      <c r="F190" s="151">
        <v>7.39</v>
      </c>
      <c r="G190" s="151">
        <v>4.92</v>
      </c>
      <c r="H190" s="151">
        <v>3.56</v>
      </c>
      <c r="I190" s="153">
        <v>3.59</v>
      </c>
      <c r="J190" s="152">
        <v>7.39</v>
      </c>
      <c r="K190" s="151">
        <v>3.45</v>
      </c>
      <c r="L190" s="153">
        <v>3.81</v>
      </c>
    </row>
    <row r="191" spans="1:12" ht="11.25" customHeight="1">
      <c r="A191" s="5">
        <v>38541</v>
      </c>
      <c r="B191" s="151">
        <v>14.76</v>
      </c>
      <c r="C191" s="151">
        <v>11.71</v>
      </c>
      <c r="D191" s="151">
        <v>7.53</v>
      </c>
      <c r="E191" s="153">
        <v>9.07</v>
      </c>
      <c r="F191" s="151">
        <v>7.39</v>
      </c>
      <c r="G191" s="151">
        <v>4.92</v>
      </c>
      <c r="H191" s="151">
        <v>3.56</v>
      </c>
      <c r="I191" s="153">
        <v>3.57</v>
      </c>
      <c r="J191" s="152">
        <v>7.39</v>
      </c>
      <c r="K191" s="151">
        <v>3.45</v>
      </c>
      <c r="L191" s="153">
        <v>3.81</v>
      </c>
    </row>
    <row r="192" spans="1:12" ht="11.25" customHeight="1">
      <c r="A192" s="5">
        <v>38548</v>
      </c>
      <c r="B192" s="151">
        <v>14.76</v>
      </c>
      <c r="C192" s="151">
        <v>11.71</v>
      </c>
      <c r="D192" s="151">
        <v>7.51</v>
      </c>
      <c r="E192" s="153">
        <v>9.07</v>
      </c>
      <c r="F192" s="151">
        <v>7.39</v>
      </c>
      <c r="G192" s="151">
        <v>4.92</v>
      </c>
      <c r="H192" s="151">
        <v>3.57</v>
      </c>
      <c r="I192" s="153">
        <v>3.61</v>
      </c>
      <c r="J192" s="152">
        <v>7.39</v>
      </c>
      <c r="K192" s="151">
        <v>3.45</v>
      </c>
      <c r="L192" s="153">
        <v>3.81</v>
      </c>
    </row>
    <row r="193" spans="1:12" ht="11.25" customHeight="1">
      <c r="A193" s="5">
        <v>38555</v>
      </c>
      <c r="B193" s="151">
        <v>14.75</v>
      </c>
      <c r="C193" s="151">
        <v>11.71</v>
      </c>
      <c r="D193" s="151">
        <v>7.44</v>
      </c>
      <c r="E193" s="153">
        <v>9.07</v>
      </c>
      <c r="F193" s="151">
        <v>7.38</v>
      </c>
      <c r="G193" s="151">
        <v>4.9400000000000004</v>
      </c>
      <c r="H193" s="151">
        <v>3.58</v>
      </c>
      <c r="I193" s="153">
        <v>3.63</v>
      </c>
      <c r="J193" s="152">
        <v>7.38</v>
      </c>
      <c r="K193" s="151">
        <v>3.45</v>
      </c>
      <c r="L193" s="153">
        <v>3.8</v>
      </c>
    </row>
    <row r="194" spans="1:12" ht="11.25" customHeight="1">
      <c r="A194" s="5">
        <v>38562</v>
      </c>
      <c r="B194" s="151">
        <v>14.75</v>
      </c>
      <c r="C194" s="151">
        <v>11.71</v>
      </c>
      <c r="D194" s="151">
        <v>7.33</v>
      </c>
      <c r="E194" s="153">
        <v>9.07</v>
      </c>
      <c r="F194" s="151">
        <v>7.38</v>
      </c>
      <c r="G194" s="151">
        <v>4.9400000000000004</v>
      </c>
      <c r="H194" s="151">
        <v>3.66</v>
      </c>
      <c r="I194" s="153">
        <v>3.72</v>
      </c>
      <c r="J194" s="152">
        <v>7.38</v>
      </c>
      <c r="K194" s="151">
        <v>3.45</v>
      </c>
      <c r="L194" s="153">
        <v>3.8</v>
      </c>
    </row>
    <row r="195" spans="1:12" ht="11.25" customHeight="1">
      <c r="A195" s="5">
        <v>38569</v>
      </c>
      <c r="B195" s="151">
        <v>14.82</v>
      </c>
      <c r="C195" s="151">
        <v>11.71</v>
      </c>
      <c r="D195" s="151">
        <v>7.39</v>
      </c>
      <c r="E195" s="153">
        <v>9.07</v>
      </c>
      <c r="F195" s="151">
        <v>7.15</v>
      </c>
      <c r="G195" s="151">
        <v>4.9400000000000004</v>
      </c>
      <c r="H195" s="151">
        <v>3.72</v>
      </c>
      <c r="I195" s="153">
        <v>3.76</v>
      </c>
      <c r="J195" s="152">
        <v>7.15</v>
      </c>
      <c r="K195" s="151">
        <v>3.45</v>
      </c>
      <c r="L195" s="153">
        <v>3.58</v>
      </c>
    </row>
    <row r="196" spans="1:12" ht="11.25" customHeight="1">
      <c r="A196" s="5">
        <v>38576</v>
      </c>
      <c r="B196" s="151">
        <v>14.95</v>
      </c>
      <c r="C196" s="151">
        <v>11.71</v>
      </c>
      <c r="D196" s="151">
        <v>7.46</v>
      </c>
      <c r="E196" s="153">
        <v>9.07</v>
      </c>
      <c r="F196" s="151">
        <v>6.93</v>
      </c>
      <c r="G196" s="151">
        <v>4.9400000000000004</v>
      </c>
      <c r="H196" s="151">
        <v>3.64</v>
      </c>
      <c r="I196" s="153">
        <v>3.71</v>
      </c>
      <c r="J196" s="152">
        <v>6.93</v>
      </c>
      <c r="K196" s="151">
        <v>3.45</v>
      </c>
      <c r="L196" s="153">
        <v>3.37</v>
      </c>
    </row>
    <row r="197" spans="1:12" ht="11.25" customHeight="1">
      <c r="A197" s="5">
        <v>38583</v>
      </c>
      <c r="B197" s="151">
        <v>14.95</v>
      </c>
      <c r="C197" s="151">
        <v>11.71</v>
      </c>
      <c r="D197" s="151">
        <v>7.46</v>
      </c>
      <c r="E197" s="153">
        <v>9.07</v>
      </c>
      <c r="F197" s="151">
        <v>6.93</v>
      </c>
      <c r="G197" s="151">
        <v>4.9400000000000004</v>
      </c>
      <c r="H197" s="151">
        <v>3.6</v>
      </c>
      <c r="I197" s="153">
        <v>3.69</v>
      </c>
      <c r="J197" s="152">
        <v>6.93</v>
      </c>
      <c r="K197" s="151">
        <v>3.45</v>
      </c>
      <c r="L197" s="153">
        <v>3.37</v>
      </c>
    </row>
    <row r="198" spans="1:12" ht="11.25" customHeight="1">
      <c r="A198" s="5">
        <v>38590</v>
      </c>
      <c r="B198" s="151">
        <v>14.95</v>
      </c>
      <c r="C198" s="151">
        <v>11.71</v>
      </c>
      <c r="D198" s="151">
        <v>7.46</v>
      </c>
      <c r="E198" s="153">
        <v>9.07</v>
      </c>
      <c r="F198" s="151">
        <v>6.93</v>
      </c>
      <c r="G198" s="151">
        <v>4.9400000000000004</v>
      </c>
      <c r="H198" s="151">
        <v>3.6</v>
      </c>
      <c r="I198" s="153">
        <v>3.69</v>
      </c>
      <c r="J198" s="152">
        <v>6.93</v>
      </c>
      <c r="K198" s="151">
        <v>3.45</v>
      </c>
      <c r="L198" s="153">
        <v>3.37</v>
      </c>
    </row>
    <row r="199" spans="1:12" ht="11.25" customHeight="1">
      <c r="A199" s="5">
        <v>38597</v>
      </c>
      <c r="B199" s="151">
        <v>14.95</v>
      </c>
      <c r="C199" s="151">
        <v>11.76</v>
      </c>
      <c r="D199" s="151">
        <v>7.43</v>
      </c>
      <c r="E199" s="153">
        <v>9.07</v>
      </c>
      <c r="F199" s="151">
        <v>6.78</v>
      </c>
      <c r="G199" s="151">
        <v>4.7699999999999996</v>
      </c>
      <c r="H199" s="151">
        <v>3.6</v>
      </c>
      <c r="I199" s="153">
        <v>3.69</v>
      </c>
      <c r="J199" s="152">
        <v>6.78</v>
      </c>
      <c r="K199" s="151">
        <v>3.45</v>
      </c>
      <c r="L199" s="153">
        <v>3.22</v>
      </c>
    </row>
    <row r="200" spans="1:12" ht="11.25" customHeight="1">
      <c r="A200" s="5">
        <v>38604</v>
      </c>
      <c r="B200" s="151">
        <v>14.95</v>
      </c>
      <c r="C200" s="151">
        <v>11.76</v>
      </c>
      <c r="D200" s="151">
        <v>7.39</v>
      </c>
      <c r="E200" s="153">
        <v>9.07</v>
      </c>
      <c r="F200" s="151">
        <v>6.78</v>
      </c>
      <c r="G200" s="151">
        <v>4.7699999999999996</v>
      </c>
      <c r="H200" s="151">
        <v>3.56</v>
      </c>
      <c r="I200" s="153">
        <v>3.64</v>
      </c>
      <c r="J200" s="152">
        <v>6.78</v>
      </c>
      <c r="K200" s="151">
        <v>3.45</v>
      </c>
      <c r="L200" s="153">
        <v>3.22</v>
      </c>
    </row>
    <row r="201" spans="1:12" ht="11.25" customHeight="1">
      <c r="A201" s="5">
        <v>38611</v>
      </c>
      <c r="B201" s="151">
        <v>14.95</v>
      </c>
      <c r="C201" s="151">
        <v>11.76</v>
      </c>
      <c r="D201" s="151">
        <v>7.49</v>
      </c>
      <c r="E201" s="153">
        <v>9.07</v>
      </c>
      <c r="F201" s="151">
        <v>6.78</v>
      </c>
      <c r="G201" s="151">
        <v>4.7699999999999996</v>
      </c>
      <c r="H201" s="151">
        <v>3.55</v>
      </c>
      <c r="I201" s="153">
        <v>3.62</v>
      </c>
      <c r="J201" s="152">
        <v>6.78</v>
      </c>
      <c r="K201" s="151">
        <v>3.45</v>
      </c>
      <c r="L201" s="153">
        <v>3.22</v>
      </c>
    </row>
    <row r="202" spans="1:12" ht="11.25" customHeight="1">
      <c r="A202" s="5">
        <v>38618</v>
      </c>
      <c r="B202" s="151">
        <v>14.95</v>
      </c>
      <c r="C202" s="151">
        <v>11.76</v>
      </c>
      <c r="D202" s="151">
        <v>7.47</v>
      </c>
      <c r="E202" s="153">
        <v>9.07</v>
      </c>
      <c r="F202" s="151">
        <v>6.76</v>
      </c>
      <c r="G202" s="151">
        <v>4.75</v>
      </c>
      <c r="H202" s="151">
        <v>3.63</v>
      </c>
      <c r="I202" s="153">
        <v>3.69</v>
      </c>
      <c r="J202" s="152">
        <v>6.76</v>
      </c>
      <c r="K202" s="151">
        <v>3.45</v>
      </c>
      <c r="L202" s="153">
        <v>3.2</v>
      </c>
    </row>
    <row r="203" spans="1:12" ht="11.25" customHeight="1">
      <c r="A203" s="5">
        <v>38625</v>
      </c>
      <c r="B203" s="151">
        <v>14.95</v>
      </c>
      <c r="C203" s="151">
        <v>11.76</v>
      </c>
      <c r="D203" s="151">
        <v>7.69</v>
      </c>
      <c r="E203" s="153">
        <v>9.75</v>
      </c>
      <c r="F203" s="151">
        <v>6.76</v>
      </c>
      <c r="G203" s="151">
        <v>4.75</v>
      </c>
      <c r="H203" s="151">
        <v>3.59</v>
      </c>
      <c r="I203" s="153">
        <v>3.77</v>
      </c>
      <c r="J203" s="152">
        <v>6.76</v>
      </c>
      <c r="K203" s="151">
        <v>3.45</v>
      </c>
      <c r="L203" s="153">
        <v>3.2</v>
      </c>
    </row>
    <row r="204" spans="1:12" ht="11.25" customHeight="1">
      <c r="A204" s="5">
        <v>38632</v>
      </c>
      <c r="B204" s="151">
        <v>15.71</v>
      </c>
      <c r="C204" s="151">
        <v>12.6</v>
      </c>
      <c r="D204" s="151">
        <v>7.66</v>
      </c>
      <c r="E204" s="153">
        <v>9.75</v>
      </c>
      <c r="F204" s="151">
        <v>6.71</v>
      </c>
      <c r="G204" s="151">
        <v>4.76</v>
      </c>
      <c r="H204" s="151">
        <v>3.84</v>
      </c>
      <c r="I204" s="153">
        <v>3.86</v>
      </c>
      <c r="J204" s="152">
        <v>6.71</v>
      </c>
      <c r="K204" s="151">
        <v>3.45</v>
      </c>
      <c r="L204" s="153">
        <v>3.15</v>
      </c>
    </row>
    <row r="205" spans="1:12" ht="11.25" customHeight="1">
      <c r="A205" s="5">
        <v>38639</v>
      </c>
      <c r="B205" s="151">
        <v>15.71</v>
      </c>
      <c r="C205" s="151">
        <v>12.6</v>
      </c>
      <c r="D205" s="151">
        <v>7.65</v>
      </c>
      <c r="E205" s="153">
        <v>9.75</v>
      </c>
      <c r="F205" s="151">
        <v>6.71</v>
      </c>
      <c r="G205" s="151">
        <v>4.76</v>
      </c>
      <c r="H205" s="151">
        <v>3.86</v>
      </c>
      <c r="I205" s="153">
        <v>3.89</v>
      </c>
      <c r="J205" s="152">
        <v>6.71</v>
      </c>
      <c r="K205" s="151">
        <v>3.45</v>
      </c>
      <c r="L205" s="153">
        <v>3.15</v>
      </c>
    </row>
    <row r="206" spans="1:12" ht="11.25" customHeight="1">
      <c r="A206" s="5">
        <v>38646</v>
      </c>
      <c r="B206" s="151">
        <v>15.71</v>
      </c>
      <c r="C206" s="151">
        <v>12.6</v>
      </c>
      <c r="D206" s="151">
        <v>7.51</v>
      </c>
      <c r="E206" s="153">
        <v>9.75</v>
      </c>
      <c r="F206" s="151">
        <v>6.71</v>
      </c>
      <c r="G206" s="151">
        <v>4.76</v>
      </c>
      <c r="H206" s="151">
        <v>3.89</v>
      </c>
      <c r="I206" s="153">
        <v>4</v>
      </c>
      <c r="J206" s="152">
        <v>6.71</v>
      </c>
      <c r="K206" s="151">
        <v>3.45</v>
      </c>
      <c r="L206" s="153">
        <v>3.15</v>
      </c>
    </row>
    <row r="207" spans="1:12" ht="11.25" customHeight="1">
      <c r="A207" s="5">
        <v>38653</v>
      </c>
      <c r="B207" s="151">
        <v>15.71</v>
      </c>
      <c r="C207" s="151">
        <v>12.6</v>
      </c>
      <c r="D207" s="151">
        <v>7.76</v>
      </c>
      <c r="E207" s="153">
        <v>9.75</v>
      </c>
      <c r="F207" s="151">
        <v>6.71</v>
      </c>
      <c r="G207" s="151">
        <v>4.76</v>
      </c>
      <c r="H207" s="151">
        <v>4.04</v>
      </c>
      <c r="I207" s="153">
        <v>4.1900000000000004</v>
      </c>
      <c r="J207" s="152">
        <v>6.71</v>
      </c>
      <c r="K207" s="151">
        <v>3.45</v>
      </c>
      <c r="L207" s="153">
        <v>3.15</v>
      </c>
    </row>
    <row r="208" spans="1:12" ht="11.25" customHeight="1">
      <c r="A208" s="5">
        <v>38660</v>
      </c>
      <c r="B208" s="151">
        <v>15.71</v>
      </c>
      <c r="C208" s="151">
        <v>12.6</v>
      </c>
      <c r="D208" s="151">
        <v>7.78</v>
      </c>
      <c r="E208" s="153">
        <v>9.75</v>
      </c>
      <c r="F208" s="151">
        <v>6.71</v>
      </c>
      <c r="G208" s="151">
        <v>4.76</v>
      </c>
      <c r="H208" s="151">
        <v>4.1100000000000003</v>
      </c>
      <c r="I208" s="153">
        <v>4.41</v>
      </c>
      <c r="J208" s="152">
        <v>6.71</v>
      </c>
      <c r="K208" s="151">
        <v>3.45</v>
      </c>
      <c r="L208" s="153">
        <v>3.15</v>
      </c>
    </row>
    <row r="209" spans="1:12" ht="11.25" customHeight="1">
      <c r="A209" s="5">
        <v>38667</v>
      </c>
      <c r="B209" s="151">
        <v>15.71</v>
      </c>
      <c r="C209" s="151">
        <v>12.6</v>
      </c>
      <c r="D209" s="151">
        <v>7.68</v>
      </c>
      <c r="E209" s="153">
        <v>9.75</v>
      </c>
      <c r="F209" s="151">
        <v>6.71</v>
      </c>
      <c r="G209" s="151">
        <v>4.76</v>
      </c>
      <c r="H209" s="151">
        <v>4.22</v>
      </c>
      <c r="I209" s="153">
        <v>4.4000000000000004</v>
      </c>
      <c r="J209" s="152">
        <v>6.71</v>
      </c>
      <c r="K209" s="151">
        <v>3.45</v>
      </c>
      <c r="L209" s="153">
        <v>3.15</v>
      </c>
    </row>
    <row r="210" spans="1:12" ht="11.25" customHeight="1">
      <c r="A210" s="5">
        <v>38674</v>
      </c>
      <c r="B210" s="151">
        <v>15.71</v>
      </c>
      <c r="C210" s="151">
        <v>12.6</v>
      </c>
      <c r="D210" s="151">
        <v>7.69</v>
      </c>
      <c r="E210" s="153">
        <v>9.75</v>
      </c>
      <c r="F210" s="151">
        <v>6.71</v>
      </c>
      <c r="G210" s="151">
        <v>4.76</v>
      </c>
      <c r="H210" s="151">
        <v>4.16</v>
      </c>
      <c r="I210" s="153">
        <v>4.2699999999999996</v>
      </c>
      <c r="J210" s="152">
        <v>6.71</v>
      </c>
      <c r="K210" s="151">
        <v>3.45</v>
      </c>
      <c r="L210" s="153">
        <v>3.15</v>
      </c>
    </row>
    <row r="211" spans="1:12" ht="11.25" customHeight="1">
      <c r="A211" s="5">
        <v>38681</v>
      </c>
      <c r="B211" s="151">
        <v>15.71</v>
      </c>
      <c r="C211" s="151">
        <v>12.6</v>
      </c>
      <c r="D211" s="151">
        <v>7.73</v>
      </c>
      <c r="E211" s="153">
        <v>9.75</v>
      </c>
      <c r="F211" s="151">
        <v>6.71</v>
      </c>
      <c r="G211" s="151">
        <v>4.76</v>
      </c>
      <c r="H211" s="151">
        <v>4.2300000000000004</v>
      </c>
      <c r="I211" s="153">
        <v>4.3600000000000003</v>
      </c>
      <c r="J211" s="152">
        <v>6.71</v>
      </c>
      <c r="K211" s="151">
        <v>3.45</v>
      </c>
      <c r="L211" s="153">
        <v>3.15</v>
      </c>
    </row>
    <row r="212" spans="1:12" ht="11.25" customHeight="1">
      <c r="A212" s="5">
        <v>38688</v>
      </c>
      <c r="B212" s="151">
        <v>15.71</v>
      </c>
      <c r="C212" s="151">
        <v>12.6</v>
      </c>
      <c r="D212" s="151">
        <v>7.84</v>
      </c>
      <c r="E212" s="153">
        <v>9.9700000000000006</v>
      </c>
      <c r="F212" s="151">
        <v>6.71</v>
      </c>
      <c r="G212" s="151">
        <v>4.76</v>
      </c>
      <c r="H212" s="151">
        <v>4.2300000000000004</v>
      </c>
      <c r="I212" s="153">
        <v>4.3499999999999996</v>
      </c>
      <c r="J212" s="152">
        <v>6.71</v>
      </c>
      <c r="K212" s="151">
        <v>3.45</v>
      </c>
      <c r="L212" s="153">
        <v>3.15</v>
      </c>
    </row>
    <row r="213" spans="1:12" ht="11.25" customHeight="1">
      <c r="A213" s="5">
        <v>38695</v>
      </c>
      <c r="B213" s="151">
        <v>15.71</v>
      </c>
      <c r="C213" s="151">
        <v>12.6</v>
      </c>
      <c r="D213" s="151">
        <v>7.65</v>
      </c>
      <c r="E213" s="153">
        <v>9.9700000000000006</v>
      </c>
      <c r="F213" s="151">
        <v>6.71</v>
      </c>
      <c r="G213" s="151">
        <v>4.76</v>
      </c>
      <c r="H213" s="151">
        <v>4.24</v>
      </c>
      <c r="I213" s="153">
        <v>4.4800000000000004</v>
      </c>
      <c r="J213" s="152">
        <v>6.71</v>
      </c>
      <c r="K213" s="151">
        <v>3.45</v>
      </c>
      <c r="L213" s="153">
        <v>3.15</v>
      </c>
    </row>
    <row r="214" spans="1:12" ht="11.25" customHeight="1">
      <c r="A214" s="5">
        <v>38702</v>
      </c>
      <c r="B214" s="151">
        <v>15.96</v>
      </c>
      <c r="C214" s="151">
        <v>12.85</v>
      </c>
      <c r="D214" s="151">
        <v>7.86</v>
      </c>
      <c r="E214" s="153">
        <v>9.9700000000000006</v>
      </c>
      <c r="F214" s="151">
        <v>6.71</v>
      </c>
      <c r="G214" s="151">
        <v>4.76</v>
      </c>
      <c r="H214" s="151">
        <v>4.22</v>
      </c>
      <c r="I214" s="153">
        <v>4.4400000000000004</v>
      </c>
      <c r="J214" s="152">
        <v>6.71</v>
      </c>
      <c r="K214" s="151">
        <v>3.45</v>
      </c>
      <c r="L214" s="153">
        <v>3.15</v>
      </c>
    </row>
    <row r="215" spans="1:12" ht="11.25" customHeight="1">
      <c r="A215" s="5">
        <v>38709</v>
      </c>
      <c r="B215" s="151">
        <v>15.96</v>
      </c>
      <c r="C215" s="151">
        <v>12.85</v>
      </c>
      <c r="D215" s="151">
        <v>7.78</v>
      </c>
      <c r="E215" s="153">
        <v>9.9700000000000006</v>
      </c>
      <c r="F215" s="151">
        <v>6.71</v>
      </c>
      <c r="G215" s="151">
        <v>4.76</v>
      </c>
      <c r="H215" s="151">
        <v>4.16</v>
      </c>
      <c r="I215" s="153">
        <v>4.3600000000000003</v>
      </c>
      <c r="J215" s="152">
        <v>6.71</v>
      </c>
      <c r="K215" s="151">
        <v>3.45</v>
      </c>
      <c r="L215" s="153">
        <v>3.15</v>
      </c>
    </row>
    <row r="216" spans="1:12" ht="11.25" customHeight="1">
      <c r="A216" s="5">
        <v>38716</v>
      </c>
      <c r="B216" s="151">
        <v>15.96</v>
      </c>
      <c r="C216" s="151">
        <v>12.85</v>
      </c>
      <c r="D216" s="151">
        <v>7.76</v>
      </c>
      <c r="E216" s="153">
        <v>9.9700000000000006</v>
      </c>
      <c r="F216" s="151">
        <v>6.71</v>
      </c>
      <c r="G216" s="151">
        <v>4.76</v>
      </c>
      <c r="H216" s="151">
        <v>4.09</v>
      </c>
      <c r="I216" s="153">
        <v>4.29</v>
      </c>
      <c r="J216" s="152">
        <v>6.71</v>
      </c>
      <c r="K216" s="151">
        <v>3.45</v>
      </c>
      <c r="L216" s="153">
        <v>3.15</v>
      </c>
    </row>
    <row r="217" spans="1:12" ht="11.25" customHeight="1">
      <c r="A217" s="5">
        <v>38723</v>
      </c>
      <c r="B217" s="151">
        <v>15.96</v>
      </c>
      <c r="C217" s="151">
        <v>12.85</v>
      </c>
      <c r="D217" s="151">
        <v>7.68</v>
      </c>
      <c r="E217" s="153">
        <v>9.9700000000000006</v>
      </c>
      <c r="F217" s="151">
        <v>6.71</v>
      </c>
      <c r="G217" s="151">
        <v>4.76</v>
      </c>
      <c r="H217" s="151">
        <v>4.25</v>
      </c>
      <c r="I217" s="153">
        <v>4.42</v>
      </c>
      <c r="J217" s="152">
        <v>6.71</v>
      </c>
      <c r="K217" s="151">
        <v>3.45</v>
      </c>
      <c r="L217" s="153">
        <v>3.15</v>
      </c>
    </row>
    <row r="218" spans="1:12" ht="11.25" customHeight="1">
      <c r="A218" s="5">
        <v>38730</v>
      </c>
      <c r="B218" s="151">
        <v>15.96</v>
      </c>
      <c r="C218" s="151">
        <v>12.85</v>
      </c>
      <c r="D218" s="151">
        <v>7.91</v>
      </c>
      <c r="E218" s="153">
        <v>9.9700000000000006</v>
      </c>
      <c r="F218" s="151">
        <v>6.71</v>
      </c>
      <c r="G218" s="151">
        <v>4.76</v>
      </c>
      <c r="H218" s="151">
        <v>4.21</v>
      </c>
      <c r="I218" s="153">
        <v>4.3899999999999997</v>
      </c>
      <c r="J218" s="152">
        <v>6.71</v>
      </c>
      <c r="K218" s="151">
        <v>3.45</v>
      </c>
      <c r="L218" s="153">
        <v>3.15</v>
      </c>
    </row>
    <row r="219" spans="1:12" ht="11.25" customHeight="1">
      <c r="A219" s="5">
        <v>38737</v>
      </c>
      <c r="B219" s="151">
        <v>15.96</v>
      </c>
      <c r="C219" s="151">
        <v>12.85</v>
      </c>
      <c r="D219" s="151">
        <v>8.0299999999999994</v>
      </c>
      <c r="E219" s="153">
        <v>9.9700000000000006</v>
      </c>
      <c r="F219" s="151">
        <v>6.71</v>
      </c>
      <c r="G219" s="151">
        <v>4.76</v>
      </c>
      <c r="H219" s="151">
        <v>4.26</v>
      </c>
      <c r="I219" s="153">
        <v>4.43</v>
      </c>
      <c r="J219" s="152">
        <v>6.71</v>
      </c>
      <c r="K219" s="151">
        <v>3.45</v>
      </c>
      <c r="L219" s="153">
        <v>3.15</v>
      </c>
    </row>
    <row r="220" spans="1:12" ht="11.25" customHeight="1">
      <c r="A220" s="5">
        <v>38744</v>
      </c>
      <c r="B220" s="151">
        <v>15.96</v>
      </c>
      <c r="C220" s="151">
        <v>12.85</v>
      </c>
      <c r="D220" s="151">
        <v>8.1999999999999993</v>
      </c>
      <c r="E220" s="153">
        <v>10.199999999999999</v>
      </c>
      <c r="F220" s="151">
        <v>6.71</v>
      </c>
      <c r="G220" s="151">
        <v>4.76</v>
      </c>
      <c r="H220" s="151">
        <v>4.3899999999999997</v>
      </c>
      <c r="I220" s="153">
        <v>4.58</v>
      </c>
      <c r="J220" s="152">
        <v>6.71</v>
      </c>
      <c r="K220" s="151">
        <v>3.45</v>
      </c>
      <c r="L220" s="153">
        <v>3.15</v>
      </c>
    </row>
    <row r="221" spans="1:12" ht="11.25" customHeight="1">
      <c r="A221" s="5">
        <v>38751</v>
      </c>
      <c r="B221" s="151">
        <v>16.23</v>
      </c>
      <c r="C221" s="151">
        <v>13.06</v>
      </c>
      <c r="D221" s="151">
        <v>8.17</v>
      </c>
      <c r="E221" s="153">
        <v>10.199999999999999</v>
      </c>
      <c r="F221" s="151">
        <v>6.6</v>
      </c>
      <c r="G221" s="151">
        <v>4.7699999999999996</v>
      </c>
      <c r="H221" s="151">
        <v>4.59</v>
      </c>
      <c r="I221" s="153">
        <v>4.75</v>
      </c>
      <c r="J221" s="152">
        <v>6.6</v>
      </c>
      <c r="K221" s="151">
        <v>3.45</v>
      </c>
      <c r="L221" s="153">
        <v>3.04</v>
      </c>
    </row>
    <row r="222" spans="1:12" ht="11.25" customHeight="1">
      <c r="A222" s="5">
        <v>38758</v>
      </c>
      <c r="B222" s="151">
        <v>16.23</v>
      </c>
      <c r="C222" s="151">
        <v>13.06</v>
      </c>
      <c r="D222" s="151">
        <v>8.14</v>
      </c>
      <c r="E222" s="153">
        <v>10.199999999999999</v>
      </c>
      <c r="F222" s="151">
        <v>6.6</v>
      </c>
      <c r="G222" s="151">
        <v>4.7699999999999996</v>
      </c>
      <c r="H222" s="151">
        <v>4.41</v>
      </c>
      <c r="I222" s="153">
        <v>4.5599999999999996</v>
      </c>
      <c r="J222" s="152">
        <v>6.6</v>
      </c>
      <c r="K222" s="151">
        <v>3.45</v>
      </c>
      <c r="L222" s="153">
        <v>3.04</v>
      </c>
    </row>
    <row r="223" spans="1:12" ht="11.25" customHeight="1">
      <c r="A223" s="5">
        <v>38765</v>
      </c>
      <c r="B223" s="151">
        <v>16.23</v>
      </c>
      <c r="C223" s="151">
        <v>13.06</v>
      </c>
      <c r="D223" s="151">
        <v>7.96</v>
      </c>
      <c r="E223" s="153">
        <v>10.199999999999999</v>
      </c>
      <c r="F223" s="151">
        <v>6.62</v>
      </c>
      <c r="G223" s="151">
        <v>4.8099999999999996</v>
      </c>
      <c r="H223" s="151">
        <v>4.18</v>
      </c>
      <c r="I223" s="153">
        <v>4.3899999999999997</v>
      </c>
      <c r="J223" s="152">
        <v>6.62</v>
      </c>
      <c r="K223" s="151">
        <v>3.45</v>
      </c>
      <c r="L223" s="153">
        <v>3.07</v>
      </c>
    </row>
    <row r="224" spans="1:12" ht="11.25" customHeight="1">
      <c r="A224" s="5">
        <v>38772</v>
      </c>
      <c r="B224" s="151">
        <v>16.23</v>
      </c>
      <c r="C224" s="151">
        <v>13.06</v>
      </c>
      <c r="D224" s="151">
        <v>8.09</v>
      </c>
      <c r="E224" s="153">
        <v>10.199999999999999</v>
      </c>
      <c r="F224" s="151">
        <v>6.76</v>
      </c>
      <c r="G224" s="151">
        <v>4.97</v>
      </c>
      <c r="H224" s="151">
        <v>4.12</v>
      </c>
      <c r="I224" s="153">
        <v>4.26</v>
      </c>
      <c r="J224" s="152">
        <v>6.76</v>
      </c>
      <c r="K224" s="151">
        <v>3.5</v>
      </c>
      <c r="L224" s="153">
        <v>3.14</v>
      </c>
    </row>
    <row r="225" spans="1:12" ht="11.25" customHeight="1">
      <c r="A225" s="5">
        <v>38779</v>
      </c>
      <c r="B225" s="151">
        <v>16.23</v>
      </c>
      <c r="C225" s="151">
        <v>13.06</v>
      </c>
      <c r="D225" s="151">
        <v>8.0299999999999994</v>
      </c>
      <c r="E225" s="153">
        <v>10.199999999999999</v>
      </c>
      <c r="F225" s="151">
        <v>6.76</v>
      </c>
      <c r="G225" s="151">
        <v>4.97</v>
      </c>
      <c r="H225" s="151">
        <v>4.12</v>
      </c>
      <c r="I225" s="153">
        <v>4.28</v>
      </c>
      <c r="J225" s="152">
        <v>6.76</v>
      </c>
      <c r="K225" s="151">
        <v>3.5</v>
      </c>
      <c r="L225" s="153">
        <v>3.14</v>
      </c>
    </row>
    <row r="226" spans="1:12" ht="11.25" customHeight="1">
      <c r="A226" s="5">
        <v>38786</v>
      </c>
      <c r="B226" s="151">
        <v>16.23</v>
      </c>
      <c r="C226" s="151">
        <v>13.06</v>
      </c>
      <c r="D226" s="151">
        <v>8.27</v>
      </c>
      <c r="E226" s="153">
        <v>10.199999999999999</v>
      </c>
      <c r="F226" s="151">
        <v>6.76</v>
      </c>
      <c r="G226" s="151">
        <v>4.97</v>
      </c>
      <c r="H226" s="151">
        <v>4.08</v>
      </c>
      <c r="I226" s="153">
        <v>4.18</v>
      </c>
      <c r="J226" s="152">
        <v>6.76</v>
      </c>
      <c r="K226" s="151">
        <v>3.5</v>
      </c>
      <c r="L226" s="153">
        <v>3.14</v>
      </c>
    </row>
    <row r="227" spans="1:12" ht="11.25" customHeight="1">
      <c r="A227" s="5">
        <v>38793</v>
      </c>
      <c r="B227" s="151">
        <v>16.23</v>
      </c>
      <c r="C227" s="151">
        <v>13.06</v>
      </c>
      <c r="D227" s="151">
        <v>8.2899999999999991</v>
      </c>
      <c r="E227" s="153">
        <v>10.199999999999999</v>
      </c>
      <c r="F227" s="151">
        <v>6.76</v>
      </c>
      <c r="G227" s="151">
        <v>4.97</v>
      </c>
      <c r="H227" s="151">
        <v>4.16</v>
      </c>
      <c r="I227" s="153">
        <v>4.1900000000000004</v>
      </c>
      <c r="J227" s="152">
        <v>6.76</v>
      </c>
      <c r="K227" s="151">
        <v>3.5</v>
      </c>
      <c r="L227" s="153">
        <v>3.14</v>
      </c>
    </row>
    <row r="228" spans="1:12" ht="11.25" customHeight="1">
      <c r="A228" s="5">
        <v>38800</v>
      </c>
      <c r="B228" s="151">
        <v>16.21</v>
      </c>
      <c r="C228" s="151">
        <v>13.06</v>
      </c>
      <c r="D228" s="151">
        <v>8.24</v>
      </c>
      <c r="E228" s="153">
        <v>10.199999999999999</v>
      </c>
      <c r="F228" s="151">
        <v>6.76</v>
      </c>
      <c r="G228" s="151">
        <v>4.9800000000000004</v>
      </c>
      <c r="H228" s="151">
        <v>4.21</v>
      </c>
      <c r="I228" s="153">
        <v>4.26</v>
      </c>
      <c r="J228" s="152">
        <v>6.76</v>
      </c>
      <c r="K228" s="151">
        <v>3.5</v>
      </c>
      <c r="L228" s="153">
        <v>3.15</v>
      </c>
    </row>
    <row r="229" spans="1:12" ht="11.25" customHeight="1">
      <c r="A229" s="5">
        <v>38807</v>
      </c>
      <c r="B229" s="151">
        <v>16.21</v>
      </c>
      <c r="C229" s="151">
        <v>13.06</v>
      </c>
      <c r="D229" s="151">
        <v>8.64</v>
      </c>
      <c r="E229" s="153">
        <v>10.87</v>
      </c>
      <c r="F229" s="151">
        <v>6.76</v>
      </c>
      <c r="G229" s="151">
        <v>4.9800000000000004</v>
      </c>
      <c r="H229" s="151">
        <v>4.37</v>
      </c>
      <c r="I229" s="153">
        <v>4.4400000000000004</v>
      </c>
      <c r="J229" s="152">
        <v>6.76</v>
      </c>
      <c r="K229" s="151">
        <v>3.5</v>
      </c>
      <c r="L229" s="153">
        <v>3.15</v>
      </c>
    </row>
    <row r="230" spans="1:12" ht="11.25" customHeight="1">
      <c r="A230" s="5">
        <v>38814</v>
      </c>
      <c r="B230" s="151">
        <v>16.96</v>
      </c>
      <c r="C230" s="151">
        <v>13.8</v>
      </c>
      <c r="D230" s="151">
        <v>8.92</v>
      </c>
      <c r="E230" s="153">
        <v>10.87</v>
      </c>
      <c r="F230" s="151">
        <v>6.79</v>
      </c>
      <c r="G230" s="151">
        <v>5.0199999999999996</v>
      </c>
      <c r="H230" s="151">
        <v>4.32</v>
      </c>
      <c r="I230" s="153">
        <v>4.3899999999999997</v>
      </c>
      <c r="J230" s="152">
        <v>6.79</v>
      </c>
      <c r="K230" s="151">
        <v>3.5</v>
      </c>
      <c r="L230" s="153">
        <v>3.18</v>
      </c>
    </row>
    <row r="231" spans="1:12" ht="11.25" customHeight="1">
      <c r="A231" s="5">
        <v>38819</v>
      </c>
      <c r="B231" s="151">
        <v>16.96</v>
      </c>
      <c r="C231" s="151">
        <v>13.8</v>
      </c>
      <c r="D231" s="151">
        <v>9.0500000000000007</v>
      </c>
      <c r="E231" s="153">
        <v>10.87</v>
      </c>
      <c r="F231" s="151">
        <v>6.81</v>
      </c>
      <c r="G231" s="151">
        <v>5.0599999999999996</v>
      </c>
      <c r="H231" s="151">
        <v>4.29</v>
      </c>
      <c r="I231" s="153">
        <v>4.34</v>
      </c>
      <c r="J231" s="152">
        <v>6.81</v>
      </c>
      <c r="K231" s="151">
        <v>3.5</v>
      </c>
      <c r="L231" s="153">
        <v>3.2</v>
      </c>
    </row>
    <row r="232" spans="1:12" ht="11.25" customHeight="1">
      <c r="A232" s="5">
        <v>38828</v>
      </c>
      <c r="B232" s="151">
        <v>16.96</v>
      </c>
      <c r="C232" s="151">
        <v>13.8</v>
      </c>
      <c r="D232" s="151">
        <v>9.08</v>
      </c>
      <c r="E232" s="153">
        <v>10.87</v>
      </c>
      <c r="F232" s="151">
        <v>6.81</v>
      </c>
      <c r="G232" s="151">
        <v>5.0599999999999996</v>
      </c>
      <c r="H232" s="151">
        <v>4.45</v>
      </c>
      <c r="I232" s="153">
        <v>4.5</v>
      </c>
      <c r="J232" s="152">
        <v>6.81</v>
      </c>
      <c r="K232" s="151">
        <v>3.5</v>
      </c>
      <c r="L232" s="153">
        <v>3.2</v>
      </c>
    </row>
    <row r="233" spans="1:12" ht="11.25" customHeight="1">
      <c r="A233" s="5">
        <v>38835</v>
      </c>
      <c r="B233" s="151">
        <v>16.96</v>
      </c>
      <c r="C233" s="151">
        <v>13.8</v>
      </c>
      <c r="D233" s="151">
        <v>9.09</v>
      </c>
      <c r="E233" s="153">
        <v>10.87</v>
      </c>
      <c r="F233" s="151">
        <v>6.81</v>
      </c>
      <c r="G233" s="151">
        <v>5.0599999999999996</v>
      </c>
      <c r="H233" s="151">
        <v>4.26</v>
      </c>
      <c r="I233" s="153">
        <v>4.46</v>
      </c>
      <c r="J233" s="152">
        <v>6.81</v>
      </c>
      <c r="K233" s="151">
        <v>3.5</v>
      </c>
      <c r="L233" s="153">
        <v>3.2</v>
      </c>
    </row>
    <row r="234" spans="1:12" ht="11.25" customHeight="1">
      <c r="A234" s="5">
        <v>38842</v>
      </c>
      <c r="B234" s="151">
        <v>17.010000000000002</v>
      </c>
      <c r="C234" s="151">
        <v>13.81</v>
      </c>
      <c r="D234" s="151">
        <v>8.76</v>
      </c>
      <c r="E234" s="153">
        <v>10.87</v>
      </c>
      <c r="F234" s="151">
        <v>6.85</v>
      </c>
      <c r="G234" s="151">
        <v>5.17</v>
      </c>
      <c r="H234" s="151">
        <v>4.18</v>
      </c>
      <c r="I234" s="153">
        <v>4.26</v>
      </c>
      <c r="J234" s="152">
        <v>6.85</v>
      </c>
      <c r="K234" s="151">
        <v>3.51</v>
      </c>
      <c r="L234" s="153">
        <v>3.22</v>
      </c>
    </row>
    <row r="235" spans="1:12" ht="11.25" customHeight="1">
      <c r="A235" s="5">
        <v>38849</v>
      </c>
      <c r="B235" s="151">
        <v>17.010000000000002</v>
      </c>
      <c r="C235" s="151">
        <v>13.81</v>
      </c>
      <c r="D235" s="151">
        <v>8.7899999999999991</v>
      </c>
      <c r="E235" s="153">
        <v>10.87</v>
      </c>
      <c r="F235" s="151">
        <v>6.86</v>
      </c>
      <c r="G235" s="151">
        <v>5.17</v>
      </c>
      <c r="H235" s="151" t="s">
        <v>148</v>
      </c>
      <c r="I235" s="153">
        <v>4.29</v>
      </c>
      <c r="J235" s="152">
        <v>6.86</v>
      </c>
      <c r="K235" s="151">
        <v>3.54</v>
      </c>
      <c r="L235" s="153">
        <v>3.21</v>
      </c>
    </row>
    <row r="236" spans="1:12" ht="11.25" customHeight="1">
      <c r="A236" s="5">
        <v>38856</v>
      </c>
      <c r="B236" s="151">
        <v>17.010000000000002</v>
      </c>
      <c r="C236" s="151">
        <v>13.81</v>
      </c>
      <c r="D236" s="151">
        <v>8.8800000000000008</v>
      </c>
      <c r="E236" s="153">
        <v>11.54</v>
      </c>
      <c r="F236" s="151">
        <v>6.86</v>
      </c>
      <c r="G236" s="151">
        <v>5.17</v>
      </c>
      <c r="H236" s="151" t="s">
        <v>148</v>
      </c>
      <c r="I236" s="153">
        <v>4.3499999999999996</v>
      </c>
      <c r="J236" s="152">
        <v>6.86</v>
      </c>
      <c r="K236" s="151">
        <v>3.54</v>
      </c>
      <c r="L236" s="153">
        <v>3.21</v>
      </c>
    </row>
    <row r="237" spans="1:12" ht="11.25" customHeight="1">
      <c r="A237" s="5">
        <v>38863</v>
      </c>
      <c r="B237" s="151">
        <v>17.52</v>
      </c>
      <c r="C237" s="151">
        <v>14.58</v>
      </c>
      <c r="D237" s="151">
        <v>8.89</v>
      </c>
      <c r="E237" s="153">
        <v>11.54</v>
      </c>
      <c r="F237" s="151">
        <v>7.04</v>
      </c>
      <c r="G237" s="151">
        <v>5.36</v>
      </c>
      <c r="H237" s="151" t="s">
        <v>148</v>
      </c>
      <c r="I237" s="153">
        <v>4.2699999999999996</v>
      </c>
      <c r="J237" s="152">
        <v>7.04</v>
      </c>
      <c r="K237" s="151">
        <v>3.67</v>
      </c>
      <c r="L237" s="153">
        <v>3.25</v>
      </c>
    </row>
    <row r="238" spans="1:12" ht="11.25" customHeight="1">
      <c r="A238" s="5">
        <v>38870</v>
      </c>
      <c r="B238" s="151">
        <v>17.559999999999999</v>
      </c>
      <c r="C238" s="151">
        <v>14.58</v>
      </c>
      <c r="D238" s="151">
        <v>8.82</v>
      </c>
      <c r="E238" s="153">
        <v>11.54</v>
      </c>
      <c r="F238" s="151">
        <v>7.07</v>
      </c>
      <c r="G238" s="151">
        <v>5.38</v>
      </c>
      <c r="H238" s="151" t="s">
        <v>148</v>
      </c>
      <c r="I238" s="153">
        <v>4.28</v>
      </c>
      <c r="J238" s="152">
        <v>7.07</v>
      </c>
      <c r="K238" s="151">
        <v>3.81</v>
      </c>
      <c r="L238" s="153">
        <v>3.14</v>
      </c>
    </row>
    <row r="239" spans="1:12" ht="11.25" customHeight="1">
      <c r="A239" s="5">
        <v>38877</v>
      </c>
      <c r="B239" s="151">
        <v>17.559999999999999</v>
      </c>
      <c r="C239" s="151">
        <v>14.58</v>
      </c>
      <c r="D239" s="151">
        <v>9.02</v>
      </c>
      <c r="E239" s="153">
        <v>11.54</v>
      </c>
      <c r="F239" s="151">
        <v>7.07</v>
      </c>
      <c r="G239" s="151">
        <v>5.38</v>
      </c>
      <c r="H239" s="151" t="s">
        <v>148</v>
      </c>
      <c r="I239" s="153">
        <v>4.26</v>
      </c>
      <c r="J239" s="152">
        <v>7.07</v>
      </c>
      <c r="K239" s="151">
        <v>3.81</v>
      </c>
      <c r="L239" s="153">
        <v>3.14</v>
      </c>
    </row>
    <row r="240" spans="1:12" ht="11.25" customHeight="1">
      <c r="A240" s="5">
        <v>38884</v>
      </c>
      <c r="B240" s="151">
        <v>17.559999999999999</v>
      </c>
      <c r="C240" s="151">
        <v>14.58</v>
      </c>
      <c r="D240" s="151">
        <v>9.1300000000000008</v>
      </c>
      <c r="E240" s="153">
        <v>11.54</v>
      </c>
      <c r="F240" s="151">
        <v>7.07</v>
      </c>
      <c r="G240" s="151">
        <v>5.38</v>
      </c>
      <c r="H240" s="151" t="s">
        <v>148</v>
      </c>
      <c r="I240" s="153">
        <v>4.4000000000000004</v>
      </c>
      <c r="J240" s="152">
        <v>7.07</v>
      </c>
      <c r="K240" s="151">
        <v>3.81</v>
      </c>
      <c r="L240" s="153">
        <v>3.14</v>
      </c>
    </row>
    <row r="241" spans="1:12" ht="11.25" customHeight="1">
      <c r="A241" s="5">
        <v>38891</v>
      </c>
      <c r="B241" s="151">
        <v>17.559999999999999</v>
      </c>
      <c r="C241" s="151">
        <v>14.58</v>
      </c>
      <c r="D241" s="151">
        <v>9.17</v>
      </c>
      <c r="E241" s="153">
        <v>11.54</v>
      </c>
      <c r="F241" s="151">
        <v>7.07</v>
      </c>
      <c r="G241" s="151">
        <v>5.38</v>
      </c>
      <c r="H241" s="151" t="s">
        <v>148</v>
      </c>
      <c r="I241" s="153">
        <v>4.53</v>
      </c>
      <c r="J241" s="152">
        <v>7.07</v>
      </c>
      <c r="K241" s="151">
        <v>3.81</v>
      </c>
      <c r="L241" s="153">
        <v>3.14</v>
      </c>
    </row>
    <row r="242" spans="1:12" ht="11.25" customHeight="1">
      <c r="A242" s="5">
        <v>38898</v>
      </c>
      <c r="B242" s="151">
        <v>17.559999999999999</v>
      </c>
      <c r="C242" s="151">
        <v>14.58</v>
      </c>
      <c r="D242" s="151">
        <v>9.1</v>
      </c>
      <c r="E242" s="153">
        <v>11.54</v>
      </c>
      <c r="F242" s="151">
        <v>7.07</v>
      </c>
      <c r="G242" s="151">
        <v>5.38</v>
      </c>
      <c r="H242" s="151" t="s">
        <v>148</v>
      </c>
      <c r="I242" s="153">
        <v>4.5199999999999996</v>
      </c>
      <c r="J242" s="152">
        <v>7.07</v>
      </c>
      <c r="K242" s="151">
        <v>3.81</v>
      </c>
      <c r="L242" s="153">
        <v>3.14</v>
      </c>
    </row>
    <row r="243" spans="1:12" ht="11.25" customHeight="1">
      <c r="A243" s="5">
        <v>38905</v>
      </c>
      <c r="B243" s="151">
        <v>17.559999999999999</v>
      </c>
      <c r="C243" s="151">
        <v>14.58</v>
      </c>
      <c r="D243" s="151">
        <v>9.19</v>
      </c>
      <c r="E243" s="153">
        <v>12.21</v>
      </c>
      <c r="F243" s="151">
        <v>7.07</v>
      </c>
      <c r="G243" s="151">
        <v>5.38</v>
      </c>
      <c r="H243" s="151" t="s">
        <v>148</v>
      </c>
      <c r="I243" s="153">
        <v>4.57</v>
      </c>
      <c r="J243" s="152">
        <v>7.07</v>
      </c>
      <c r="K243" s="151">
        <v>3.81</v>
      </c>
      <c r="L243" s="153">
        <v>3.14</v>
      </c>
    </row>
    <row r="244" spans="1:12" ht="11.25" customHeight="1">
      <c r="A244" s="5">
        <v>38912</v>
      </c>
      <c r="B244" s="151">
        <v>18.399999999999999</v>
      </c>
      <c r="C244" s="151">
        <v>15.45</v>
      </c>
      <c r="D244" s="151">
        <v>8.94</v>
      </c>
      <c r="E244" s="153">
        <v>12.21</v>
      </c>
      <c r="F244" s="151">
        <v>7.2</v>
      </c>
      <c r="G244" s="151">
        <v>5.5</v>
      </c>
      <c r="H244" s="151" t="s">
        <v>148</v>
      </c>
      <c r="I244" s="153">
        <v>4.58</v>
      </c>
      <c r="J244" s="152">
        <v>7.2</v>
      </c>
      <c r="K244" s="151">
        <v>3.96</v>
      </c>
      <c r="L244" s="153">
        <v>3.12</v>
      </c>
    </row>
    <row r="245" spans="1:12" ht="11.25" customHeight="1">
      <c r="A245" s="5">
        <v>38919</v>
      </c>
      <c r="B245" s="151">
        <v>18.29</v>
      </c>
      <c r="C245" s="151">
        <v>15.4</v>
      </c>
      <c r="D245" s="151">
        <v>8.91</v>
      </c>
      <c r="E245" s="153">
        <v>12.21</v>
      </c>
      <c r="F245" s="151">
        <v>7.21</v>
      </c>
      <c r="G245" s="151">
        <v>5.48</v>
      </c>
      <c r="H245" s="151" t="s">
        <v>148</v>
      </c>
      <c r="I245" s="153">
        <v>4.54</v>
      </c>
      <c r="J245" s="152">
        <v>7.21</v>
      </c>
      <c r="K245" s="151">
        <v>3.96</v>
      </c>
      <c r="L245" s="153">
        <v>3.13</v>
      </c>
    </row>
    <row r="246" spans="1:12" ht="11.25" customHeight="1">
      <c r="A246" s="5">
        <v>38926</v>
      </c>
      <c r="B246" s="151">
        <v>18.29</v>
      </c>
      <c r="C246" s="151">
        <v>15.4</v>
      </c>
      <c r="D246" s="151">
        <v>8.91</v>
      </c>
      <c r="E246" s="153">
        <v>12.21</v>
      </c>
      <c r="F246" s="151">
        <v>7.21</v>
      </c>
      <c r="G246" s="151">
        <v>5.48</v>
      </c>
      <c r="H246" s="151" t="s">
        <v>148</v>
      </c>
      <c r="I246" s="153">
        <v>4.59</v>
      </c>
      <c r="J246" s="152">
        <v>7.21</v>
      </c>
      <c r="K246" s="151">
        <v>3.96</v>
      </c>
      <c r="L246" s="153">
        <v>3.13</v>
      </c>
    </row>
    <row r="247" spans="1:12" ht="11.25" customHeight="1">
      <c r="A247" s="5">
        <v>38933</v>
      </c>
      <c r="B247" s="151">
        <v>18.440000000000001</v>
      </c>
      <c r="C247" s="151">
        <v>15.46</v>
      </c>
      <c r="D247" s="151">
        <v>8.81</v>
      </c>
      <c r="E247" s="153">
        <v>12.21</v>
      </c>
      <c r="F247" s="151">
        <v>7.22</v>
      </c>
      <c r="G247" s="151">
        <v>5.49</v>
      </c>
      <c r="H247" s="151" t="s">
        <v>148</v>
      </c>
      <c r="I247" s="153">
        <v>4.53</v>
      </c>
      <c r="J247" s="152">
        <v>7.22</v>
      </c>
      <c r="K247" s="151">
        <v>4.03</v>
      </c>
      <c r="L247" s="153">
        <v>3.07</v>
      </c>
    </row>
    <row r="248" spans="1:12" ht="11.25" customHeight="1">
      <c r="A248" s="5">
        <v>38940</v>
      </c>
      <c r="B248" s="151">
        <v>18.440000000000001</v>
      </c>
      <c r="C248" s="151">
        <v>15.46</v>
      </c>
      <c r="D248" s="151">
        <v>8.7899999999999991</v>
      </c>
      <c r="E248" s="153">
        <v>12.21</v>
      </c>
      <c r="F248" s="151">
        <v>7.22</v>
      </c>
      <c r="G248" s="151">
        <v>5.49</v>
      </c>
      <c r="H248" s="151" t="s">
        <v>148</v>
      </c>
      <c r="I248" s="153">
        <v>4.49</v>
      </c>
      <c r="J248" s="152">
        <v>7.22</v>
      </c>
      <c r="K248" s="151">
        <v>4.03</v>
      </c>
      <c r="L248" s="153">
        <v>3.07</v>
      </c>
    </row>
    <row r="249" spans="1:12" ht="11.25" customHeight="1">
      <c r="A249" s="5">
        <v>38947</v>
      </c>
      <c r="B249" s="151">
        <v>18.440000000000001</v>
      </c>
      <c r="C249" s="151">
        <v>15.46</v>
      </c>
      <c r="D249" s="151">
        <v>8.36</v>
      </c>
      <c r="E249" s="153">
        <v>12.65</v>
      </c>
      <c r="F249" s="151">
        <v>7.22</v>
      </c>
      <c r="G249" s="151">
        <v>5.49</v>
      </c>
      <c r="H249" s="151" t="s">
        <v>148</v>
      </c>
      <c r="I249" s="153">
        <v>4.37</v>
      </c>
      <c r="J249" s="152">
        <v>7.22</v>
      </c>
      <c r="K249" s="151">
        <v>4.03</v>
      </c>
      <c r="L249" s="153">
        <v>3.07</v>
      </c>
    </row>
    <row r="250" spans="1:12" ht="11.25" customHeight="1">
      <c r="A250" s="5">
        <v>38954</v>
      </c>
      <c r="B250" s="151">
        <v>18.79</v>
      </c>
      <c r="C250" s="151">
        <v>15.95</v>
      </c>
      <c r="D250" s="151">
        <v>8.19</v>
      </c>
      <c r="E250" s="153">
        <v>12.65</v>
      </c>
      <c r="F250" s="151">
        <v>7.24</v>
      </c>
      <c r="G250" s="151">
        <v>5.53</v>
      </c>
      <c r="H250" s="151" t="s">
        <v>148</v>
      </c>
      <c r="I250" s="153">
        <v>4.3899999999999997</v>
      </c>
      <c r="J250" s="152">
        <v>7.24</v>
      </c>
      <c r="K250" s="151">
        <v>4.03</v>
      </c>
      <c r="L250" s="153">
        <v>3.09</v>
      </c>
    </row>
    <row r="251" spans="1:12" ht="11.25" customHeight="1">
      <c r="A251" s="5">
        <v>38961</v>
      </c>
      <c r="B251" s="151">
        <v>18.79</v>
      </c>
      <c r="C251" s="151">
        <v>15.95</v>
      </c>
      <c r="D251" s="151">
        <v>7.86</v>
      </c>
      <c r="E251" s="153">
        <v>12.65</v>
      </c>
      <c r="F251" s="151">
        <v>7.24</v>
      </c>
      <c r="G251" s="151">
        <v>5.53</v>
      </c>
      <c r="H251" s="151" t="s">
        <v>148</v>
      </c>
      <c r="I251" s="153">
        <v>4.42</v>
      </c>
      <c r="J251" s="152">
        <v>7.24</v>
      </c>
      <c r="K251" s="151">
        <v>4.03</v>
      </c>
      <c r="L251" s="153">
        <v>3.08</v>
      </c>
    </row>
    <row r="252" spans="1:12" ht="11.25" customHeight="1">
      <c r="A252" s="5">
        <v>38968</v>
      </c>
      <c r="B252" s="151">
        <v>18.79</v>
      </c>
      <c r="C252" s="151">
        <v>15.95</v>
      </c>
      <c r="D252" s="151">
        <v>8.0299999999999994</v>
      </c>
      <c r="E252" s="153">
        <v>12.65</v>
      </c>
      <c r="F252" s="151">
        <v>7.24</v>
      </c>
      <c r="G252" s="151">
        <v>5.53</v>
      </c>
      <c r="H252" s="151" t="s">
        <v>148</v>
      </c>
      <c r="I252" s="153">
        <v>4.3600000000000003</v>
      </c>
      <c r="J252" s="152">
        <v>7.24</v>
      </c>
      <c r="K252" s="151">
        <v>4.03</v>
      </c>
      <c r="L252" s="153">
        <v>3.08</v>
      </c>
    </row>
    <row r="253" spans="1:12" ht="11.25" customHeight="1">
      <c r="A253" s="5">
        <v>38975</v>
      </c>
      <c r="B253" s="151">
        <v>18.79</v>
      </c>
      <c r="C253" s="151">
        <v>15.95</v>
      </c>
      <c r="D253" s="151">
        <v>7.93</v>
      </c>
      <c r="E253" s="153">
        <v>13.09</v>
      </c>
      <c r="F253" s="151">
        <v>7.24</v>
      </c>
      <c r="G253" s="151">
        <v>5.53</v>
      </c>
      <c r="H253" s="151" t="s">
        <v>148</v>
      </c>
      <c r="I253" s="153">
        <v>4.32</v>
      </c>
      <c r="J253" s="152">
        <v>7.24</v>
      </c>
      <c r="K253" s="151">
        <v>4.03</v>
      </c>
      <c r="L253" s="153">
        <v>3.08</v>
      </c>
    </row>
    <row r="254" spans="1:12" ht="11.25" customHeight="1">
      <c r="A254" s="5">
        <v>38982</v>
      </c>
      <c r="B254" s="151">
        <v>19.29</v>
      </c>
      <c r="C254" s="151">
        <v>16.45</v>
      </c>
      <c r="D254" s="151">
        <v>7.87</v>
      </c>
      <c r="E254" s="153">
        <v>13.09</v>
      </c>
      <c r="F254" s="151">
        <v>7.24</v>
      </c>
      <c r="G254" s="151">
        <v>5.53</v>
      </c>
      <c r="H254" s="151" t="s">
        <v>148</v>
      </c>
      <c r="I254" s="153">
        <v>4.28</v>
      </c>
      <c r="J254" s="152">
        <v>7.24</v>
      </c>
      <c r="K254" s="151">
        <v>4.03</v>
      </c>
      <c r="L254" s="153">
        <v>3.08</v>
      </c>
    </row>
    <row r="255" spans="1:12" ht="11.25" customHeight="1">
      <c r="A255" s="5">
        <v>38989</v>
      </c>
      <c r="B255" s="151">
        <v>19.29</v>
      </c>
      <c r="C255" s="151">
        <v>16.45</v>
      </c>
      <c r="D255" s="151">
        <v>7.81</v>
      </c>
      <c r="E255" s="153">
        <v>13.09</v>
      </c>
      <c r="F255" s="151">
        <v>7.24</v>
      </c>
      <c r="G255" s="151">
        <v>5.53</v>
      </c>
      <c r="H255" s="151" t="s">
        <v>148</v>
      </c>
      <c r="I255" s="153">
        <v>4.4000000000000004</v>
      </c>
      <c r="J255" s="152">
        <v>7.24</v>
      </c>
      <c r="K255" s="151">
        <v>4.03</v>
      </c>
      <c r="L255" s="153">
        <v>3.08</v>
      </c>
    </row>
    <row r="256" spans="1:12" ht="11.25" customHeight="1">
      <c r="A256" s="5">
        <v>38996</v>
      </c>
      <c r="B256" s="151">
        <v>19.28</v>
      </c>
      <c r="C256" s="151">
        <v>16.41</v>
      </c>
      <c r="D256" s="151">
        <v>7.75</v>
      </c>
      <c r="E256" s="153">
        <v>13.09</v>
      </c>
      <c r="F256" s="151">
        <v>7.24</v>
      </c>
      <c r="G256" s="151">
        <v>5.53</v>
      </c>
      <c r="H256" s="151" t="s">
        <v>148</v>
      </c>
      <c r="I256" s="153">
        <v>4.3899999999999997</v>
      </c>
      <c r="J256" s="152">
        <v>7.24</v>
      </c>
      <c r="K256" s="151">
        <v>4.0199999999999996</v>
      </c>
      <c r="L256" s="153">
        <v>3.1</v>
      </c>
    </row>
    <row r="257" spans="1:12" ht="11.25" customHeight="1">
      <c r="A257" s="5">
        <v>39003</v>
      </c>
      <c r="B257" s="151">
        <v>19.28</v>
      </c>
      <c r="C257" s="151">
        <v>16.41</v>
      </c>
      <c r="D257" s="151">
        <v>7.66</v>
      </c>
      <c r="E257" s="153">
        <v>13.09</v>
      </c>
      <c r="F257" s="151">
        <v>7.24</v>
      </c>
      <c r="G257" s="151">
        <v>5.53</v>
      </c>
      <c r="H257" s="151" t="s">
        <v>148</v>
      </c>
      <c r="I257" s="153">
        <v>4.8099999999999996</v>
      </c>
      <c r="J257" s="152">
        <v>7.24</v>
      </c>
      <c r="K257" s="151">
        <v>4.0199999999999996</v>
      </c>
      <c r="L257" s="153">
        <v>3.1</v>
      </c>
    </row>
    <row r="258" spans="1:12" ht="11.25" customHeight="1">
      <c r="A258" s="5">
        <v>39010</v>
      </c>
      <c r="B258" s="151">
        <v>19.28</v>
      </c>
      <c r="C258" s="151">
        <v>16.41</v>
      </c>
      <c r="D258" s="151">
        <v>8.1</v>
      </c>
      <c r="E258" s="153">
        <v>13.09</v>
      </c>
      <c r="F258" s="151">
        <v>7.24</v>
      </c>
      <c r="G258" s="151">
        <v>5.53</v>
      </c>
      <c r="H258" s="151" t="s">
        <v>148</v>
      </c>
      <c r="I258" s="153">
        <v>4.84</v>
      </c>
      <c r="J258" s="152">
        <v>7.24</v>
      </c>
      <c r="K258" s="151">
        <v>4.0199999999999996</v>
      </c>
      <c r="L258" s="153">
        <v>3.1</v>
      </c>
    </row>
    <row r="259" spans="1:12" ht="11.25" customHeight="1">
      <c r="A259" s="5">
        <v>39017</v>
      </c>
      <c r="B259" s="151">
        <v>19.28</v>
      </c>
      <c r="C259" s="151">
        <v>16.41</v>
      </c>
      <c r="D259" s="151">
        <v>7.95</v>
      </c>
      <c r="E259" s="153">
        <v>13.09</v>
      </c>
      <c r="F259" s="151">
        <v>7.42</v>
      </c>
      <c r="G259" s="151">
        <v>5.66</v>
      </c>
      <c r="H259" s="151" t="s">
        <v>148</v>
      </c>
      <c r="I259" s="153">
        <v>4.79</v>
      </c>
      <c r="J259" s="152">
        <v>7.42</v>
      </c>
      <c r="K259" s="151">
        <v>4.16</v>
      </c>
      <c r="L259" s="153">
        <v>3.13</v>
      </c>
    </row>
    <row r="260" spans="1:12" ht="11.25" customHeight="1">
      <c r="A260" s="5">
        <v>39024</v>
      </c>
      <c r="B260" s="151">
        <v>19.28</v>
      </c>
      <c r="C260" s="151">
        <v>16.41</v>
      </c>
      <c r="D260" s="151">
        <v>7.99</v>
      </c>
      <c r="E260" s="153">
        <v>13.09</v>
      </c>
      <c r="F260" s="151">
        <v>7.51</v>
      </c>
      <c r="G260" s="151">
        <v>5.75</v>
      </c>
      <c r="H260" s="151" t="s">
        <v>148</v>
      </c>
      <c r="I260" s="153">
        <v>4.97</v>
      </c>
      <c r="J260" s="152">
        <v>7.51</v>
      </c>
      <c r="K260" s="151">
        <v>4.1900000000000004</v>
      </c>
      <c r="L260" s="153">
        <v>3.19</v>
      </c>
    </row>
    <row r="261" spans="1:12" ht="11.25" customHeight="1">
      <c r="A261" s="5">
        <v>39031</v>
      </c>
      <c r="B261" s="151">
        <v>19.28</v>
      </c>
      <c r="C261" s="151">
        <v>16.41</v>
      </c>
      <c r="D261" s="151">
        <v>7.98</v>
      </c>
      <c r="E261" s="153">
        <v>13.09</v>
      </c>
      <c r="F261" s="151">
        <v>7.51</v>
      </c>
      <c r="G261" s="151">
        <v>5.75</v>
      </c>
      <c r="H261" s="151" t="s">
        <v>148</v>
      </c>
      <c r="I261" s="153">
        <v>5.16</v>
      </c>
      <c r="J261" s="152">
        <v>7.51</v>
      </c>
      <c r="K261" s="151">
        <v>4.1900000000000004</v>
      </c>
      <c r="L261" s="153">
        <v>3.19</v>
      </c>
    </row>
    <row r="262" spans="1:12" ht="11.25" customHeight="1">
      <c r="A262" s="5">
        <v>39038</v>
      </c>
      <c r="B262" s="151">
        <v>19.28</v>
      </c>
      <c r="C262" s="151">
        <v>16.41</v>
      </c>
      <c r="D262" s="151">
        <v>8.15</v>
      </c>
      <c r="E262" s="153">
        <v>13.09</v>
      </c>
      <c r="F262" s="151">
        <v>7.55</v>
      </c>
      <c r="G262" s="151">
        <v>5.78</v>
      </c>
      <c r="H262" s="151" t="s">
        <v>148</v>
      </c>
      <c r="I262" s="153">
        <v>5.1100000000000003</v>
      </c>
      <c r="J262" s="152">
        <v>7.55</v>
      </c>
      <c r="K262" s="151">
        <v>4.3099999999999996</v>
      </c>
      <c r="L262" s="153">
        <v>3.11</v>
      </c>
    </row>
    <row r="263" spans="1:12" ht="11.25" customHeight="1">
      <c r="A263" s="5">
        <v>39045</v>
      </c>
      <c r="B263" s="151">
        <v>19.28</v>
      </c>
      <c r="C263" s="151">
        <v>16.41</v>
      </c>
      <c r="D263" s="151">
        <v>8.35</v>
      </c>
      <c r="E263" s="153">
        <v>13.09</v>
      </c>
      <c r="F263" s="151">
        <v>7.55</v>
      </c>
      <c r="G263" s="151">
        <v>5.78</v>
      </c>
      <c r="H263" s="151" t="s">
        <v>148</v>
      </c>
      <c r="I263" s="153">
        <v>5.12</v>
      </c>
      <c r="J263" s="152">
        <v>7.55</v>
      </c>
      <c r="K263" s="151">
        <v>4.3099999999999996</v>
      </c>
      <c r="L263" s="153">
        <v>3.11</v>
      </c>
    </row>
    <row r="264" spans="1:12" ht="11.25" customHeight="1">
      <c r="A264" s="5">
        <v>39052</v>
      </c>
      <c r="B264" s="151">
        <v>19.28</v>
      </c>
      <c r="C264" s="151">
        <v>16.41</v>
      </c>
      <c r="D264" s="151">
        <v>8.44</v>
      </c>
      <c r="E264" s="153">
        <v>13.09</v>
      </c>
      <c r="F264" s="151">
        <v>7.82</v>
      </c>
      <c r="G264" s="151">
        <v>6.04</v>
      </c>
      <c r="H264" s="151" t="s">
        <v>148</v>
      </c>
      <c r="I264" s="153">
        <v>5.13</v>
      </c>
      <c r="J264" s="152">
        <v>7.82</v>
      </c>
      <c r="K264" s="151">
        <v>4.34</v>
      </c>
      <c r="L264" s="153">
        <v>3.33</v>
      </c>
    </row>
    <row r="265" spans="1:12" ht="11.25" customHeight="1">
      <c r="A265" s="5">
        <v>39059</v>
      </c>
      <c r="B265" s="151">
        <v>19.28</v>
      </c>
      <c r="C265" s="151">
        <v>16.41</v>
      </c>
      <c r="D265" s="151">
        <v>8.6199999999999992</v>
      </c>
      <c r="E265" s="153">
        <v>13.09</v>
      </c>
      <c r="F265" s="151">
        <v>7.82</v>
      </c>
      <c r="G265" s="151">
        <v>6.04</v>
      </c>
      <c r="H265" s="151" t="s">
        <v>148</v>
      </c>
      <c r="I265" s="153">
        <v>5.15</v>
      </c>
      <c r="J265" s="152">
        <v>7.82</v>
      </c>
      <c r="K265" s="151">
        <v>4.34</v>
      </c>
      <c r="L265" s="153">
        <v>3.33</v>
      </c>
    </row>
    <row r="266" spans="1:12" ht="11.25" customHeight="1">
      <c r="A266" s="5">
        <v>39066</v>
      </c>
      <c r="B266" s="151">
        <v>19.37</v>
      </c>
      <c r="C266" s="151">
        <v>16.43</v>
      </c>
      <c r="D266" s="151">
        <v>8.48</v>
      </c>
      <c r="E266" s="153">
        <v>13.09</v>
      </c>
      <c r="F266" s="151">
        <v>7.91</v>
      </c>
      <c r="G266" s="151">
        <v>6.14</v>
      </c>
      <c r="H266" s="151" t="s">
        <v>148</v>
      </c>
      <c r="I266" s="153">
        <v>5.16</v>
      </c>
      <c r="J266" s="152">
        <v>7.91</v>
      </c>
      <c r="K266" s="151">
        <v>4.45</v>
      </c>
      <c r="L266" s="153">
        <v>3.31</v>
      </c>
    </row>
    <row r="267" spans="1:12" ht="11.25" customHeight="1">
      <c r="A267" s="5">
        <v>39073</v>
      </c>
      <c r="B267" s="151">
        <v>19.55</v>
      </c>
      <c r="C267" s="151">
        <v>16.579999999999998</v>
      </c>
      <c r="D267" s="151">
        <v>8.77</v>
      </c>
      <c r="E267" s="153">
        <v>13.3</v>
      </c>
      <c r="F267" s="151">
        <v>8.36</v>
      </c>
      <c r="G267" s="151">
        <v>6.62</v>
      </c>
      <c r="H267" s="151" t="s">
        <v>148</v>
      </c>
      <c r="I267" s="153">
        <v>5.15</v>
      </c>
      <c r="J267" s="152">
        <v>8.36</v>
      </c>
      <c r="K267" s="151">
        <v>4.6100000000000003</v>
      </c>
      <c r="L267" s="153">
        <v>3.59</v>
      </c>
    </row>
    <row r="268" spans="1:12" ht="11.25" customHeight="1">
      <c r="A268" s="5">
        <v>39080</v>
      </c>
      <c r="B268" s="151">
        <v>19.55</v>
      </c>
      <c r="C268" s="151">
        <v>16.579999999999998</v>
      </c>
      <c r="D268" s="151">
        <v>8.85</v>
      </c>
      <c r="E268" s="153">
        <v>13.3</v>
      </c>
      <c r="F268" s="151">
        <v>8.36</v>
      </c>
      <c r="G268" s="151">
        <v>6.62</v>
      </c>
      <c r="H268" s="151" t="s">
        <v>148</v>
      </c>
      <c r="I268" s="153">
        <v>5.05</v>
      </c>
      <c r="J268" s="152">
        <v>8.36</v>
      </c>
      <c r="K268" s="151">
        <v>4.6100000000000003</v>
      </c>
      <c r="L268" s="153">
        <v>3.59</v>
      </c>
    </row>
    <row r="269" spans="1:12" ht="11.25" customHeight="1">
      <c r="A269" s="25">
        <v>39087</v>
      </c>
      <c r="B269" s="151">
        <v>19.559999999999999</v>
      </c>
      <c r="C269" s="151">
        <v>16.649999999999999</v>
      </c>
      <c r="D269" s="151">
        <v>8.8800000000000008</v>
      </c>
      <c r="E269" s="153">
        <v>13.3</v>
      </c>
      <c r="F269" s="151">
        <v>8.25</v>
      </c>
      <c r="G269" s="151">
        <v>6.63</v>
      </c>
      <c r="H269" s="151" t="s">
        <v>148</v>
      </c>
      <c r="I269" s="153">
        <v>5.2</v>
      </c>
      <c r="J269" s="152">
        <v>8.25</v>
      </c>
      <c r="K269" s="151">
        <v>4.74</v>
      </c>
      <c r="L269" s="153">
        <v>3.35</v>
      </c>
    </row>
    <row r="270" spans="1:12" ht="11.25" customHeight="1">
      <c r="A270" s="25">
        <v>39094</v>
      </c>
      <c r="B270" s="151">
        <v>19.559999999999999</v>
      </c>
      <c r="C270" s="151">
        <v>16.649999999999999</v>
      </c>
      <c r="D270" s="151">
        <v>8.91</v>
      </c>
      <c r="E270" s="153">
        <v>13.3</v>
      </c>
      <c r="F270" s="151">
        <v>8.68</v>
      </c>
      <c r="G270" s="151">
        <v>6.84</v>
      </c>
      <c r="H270" s="151" t="s">
        <v>148</v>
      </c>
      <c r="I270" s="153">
        <v>5.31</v>
      </c>
      <c r="J270" s="152">
        <v>8.68</v>
      </c>
      <c r="K270" s="151">
        <v>5.03</v>
      </c>
      <c r="L270" s="153">
        <v>3.48</v>
      </c>
    </row>
    <row r="271" spans="1:12" ht="11.25" customHeight="1">
      <c r="A271" s="25">
        <v>39101</v>
      </c>
      <c r="B271" s="151">
        <v>19.559999999999999</v>
      </c>
      <c r="C271" s="151">
        <v>16.649999999999999</v>
      </c>
      <c r="D271" s="151">
        <v>8.42</v>
      </c>
      <c r="E271" s="153">
        <v>13.3</v>
      </c>
      <c r="F271" s="151">
        <v>8.68</v>
      </c>
      <c r="G271" s="151">
        <v>6.84</v>
      </c>
      <c r="H271" s="151" t="s">
        <v>148</v>
      </c>
      <c r="I271" s="153">
        <v>5.25</v>
      </c>
      <c r="J271" s="152">
        <v>8.68</v>
      </c>
      <c r="K271" s="151">
        <v>5.03</v>
      </c>
      <c r="L271" s="153">
        <v>3.48</v>
      </c>
    </row>
    <row r="272" spans="1:12" ht="11.25" customHeight="1">
      <c r="A272" s="25">
        <v>39108</v>
      </c>
      <c r="B272" s="151">
        <v>19.559999999999999</v>
      </c>
      <c r="C272" s="151">
        <v>16.649999999999999</v>
      </c>
      <c r="D272" s="151">
        <v>8.26</v>
      </c>
      <c r="E272" s="153">
        <v>13.3</v>
      </c>
      <c r="F272" s="151">
        <v>8.8000000000000007</v>
      </c>
      <c r="G272" s="151">
        <v>7.03</v>
      </c>
      <c r="H272" s="151" t="s">
        <v>148</v>
      </c>
      <c r="I272" s="153">
        <v>5.28</v>
      </c>
      <c r="J272" s="152">
        <v>8.8000000000000007</v>
      </c>
      <c r="K272" s="151">
        <v>5.09</v>
      </c>
      <c r="L272" s="153">
        <v>3.53</v>
      </c>
    </row>
    <row r="273" spans="1:12" ht="11.25" customHeight="1">
      <c r="A273" s="25">
        <v>39115</v>
      </c>
      <c r="B273" s="151">
        <v>19.47</v>
      </c>
      <c r="C273" s="151">
        <v>16.649999999999999</v>
      </c>
      <c r="D273" s="151">
        <v>8.36</v>
      </c>
      <c r="E273" s="153">
        <v>13.3</v>
      </c>
      <c r="F273" s="151">
        <v>8.5</v>
      </c>
      <c r="G273" s="151">
        <v>7.06</v>
      </c>
      <c r="H273" s="151" t="s">
        <v>148</v>
      </c>
      <c r="I273" s="153">
        <v>5.44</v>
      </c>
      <c r="J273" s="152">
        <v>8.5</v>
      </c>
      <c r="K273" s="151">
        <v>5.16</v>
      </c>
      <c r="L273" s="153">
        <v>3.17</v>
      </c>
    </row>
    <row r="274" spans="1:12" ht="11.25" customHeight="1">
      <c r="A274" s="25">
        <v>39122</v>
      </c>
      <c r="B274" s="151">
        <v>19.47</v>
      </c>
      <c r="C274" s="151">
        <v>16.649999999999999</v>
      </c>
      <c r="D274" s="151">
        <v>8.6199999999999992</v>
      </c>
      <c r="E274" s="153">
        <v>13.3</v>
      </c>
      <c r="F274" s="151">
        <v>8.5</v>
      </c>
      <c r="G274" s="151">
        <v>7.06</v>
      </c>
      <c r="H274" s="151" t="s">
        <v>148</v>
      </c>
      <c r="I274" s="153">
        <v>5.54</v>
      </c>
      <c r="J274" s="152">
        <v>8.5</v>
      </c>
      <c r="K274" s="151">
        <v>5.16</v>
      </c>
      <c r="L274" s="153">
        <v>3.17</v>
      </c>
    </row>
    <row r="275" spans="1:12" ht="11.25" customHeight="1">
      <c r="A275" s="25">
        <v>39129</v>
      </c>
      <c r="B275" s="151">
        <v>19.32</v>
      </c>
      <c r="C275" s="151">
        <v>16.649999999999999</v>
      </c>
      <c r="D275" s="151">
        <v>8.92</v>
      </c>
      <c r="E275" s="153">
        <v>13.3</v>
      </c>
      <c r="F275" s="151">
        <v>8.5</v>
      </c>
      <c r="G275" s="151">
        <v>7.08</v>
      </c>
      <c r="H275" s="151" t="s">
        <v>148</v>
      </c>
      <c r="I275" s="153">
        <v>5.55</v>
      </c>
      <c r="J275" s="152">
        <v>8.5</v>
      </c>
      <c r="K275" s="151">
        <v>5.16</v>
      </c>
      <c r="L275" s="153">
        <v>3.17</v>
      </c>
    </row>
    <row r="276" spans="1:12" ht="11.25" customHeight="1">
      <c r="A276" s="25">
        <v>39136</v>
      </c>
      <c r="B276" s="151">
        <v>19.170000000000002</v>
      </c>
      <c r="C276" s="151">
        <v>16.649999999999999</v>
      </c>
      <c r="D276" s="151">
        <v>8.83</v>
      </c>
      <c r="E276" s="153">
        <v>13.3</v>
      </c>
      <c r="F276" s="151">
        <v>8.5</v>
      </c>
      <c r="G276" s="151">
        <v>7.21</v>
      </c>
      <c r="H276" s="151" t="s">
        <v>148</v>
      </c>
      <c r="I276" s="153">
        <v>5.68</v>
      </c>
      <c r="J276" s="152">
        <v>8.5</v>
      </c>
      <c r="K276" s="151">
        <v>5.23</v>
      </c>
      <c r="L276" s="153">
        <v>3.11</v>
      </c>
    </row>
    <row r="277" spans="1:12" ht="11.25" customHeight="1">
      <c r="A277" s="25">
        <v>39143</v>
      </c>
      <c r="B277" s="151">
        <v>19.32</v>
      </c>
      <c r="C277" s="151">
        <v>16.649999999999999</v>
      </c>
      <c r="D277" s="151">
        <v>8.8699999999999992</v>
      </c>
      <c r="E277" s="153">
        <v>13.3</v>
      </c>
      <c r="F277" s="151">
        <v>8.14</v>
      </c>
      <c r="G277" s="151">
        <v>7.2</v>
      </c>
      <c r="H277" s="151" t="s">
        <v>148</v>
      </c>
      <c r="I277" s="153">
        <v>5.7</v>
      </c>
      <c r="J277" s="152">
        <v>8.14</v>
      </c>
      <c r="K277" s="151">
        <v>5.32</v>
      </c>
      <c r="L277" s="153">
        <v>2.67</v>
      </c>
    </row>
    <row r="278" spans="1:12" ht="11.25" customHeight="1">
      <c r="A278" s="25">
        <v>39150</v>
      </c>
      <c r="B278" s="151">
        <v>19.32</v>
      </c>
      <c r="C278" s="151">
        <v>16.649999999999999</v>
      </c>
      <c r="D278" s="151">
        <v>8.92</v>
      </c>
      <c r="E278" s="153">
        <v>13.3</v>
      </c>
      <c r="F278" s="151">
        <v>8.14</v>
      </c>
      <c r="G278" s="151">
        <v>7.2</v>
      </c>
      <c r="H278" s="151" t="s">
        <v>148</v>
      </c>
      <c r="I278" s="153">
        <v>5.65</v>
      </c>
      <c r="J278" s="152">
        <v>8.14</v>
      </c>
      <c r="K278" s="151">
        <v>5.32</v>
      </c>
      <c r="L278" s="153">
        <v>2.67</v>
      </c>
    </row>
    <row r="279" spans="1:12" ht="11.25" customHeight="1">
      <c r="A279" s="25">
        <v>39157</v>
      </c>
      <c r="B279" s="151">
        <v>19.170000000000002</v>
      </c>
      <c r="C279" s="151">
        <v>16.649999999999999</v>
      </c>
      <c r="D279" s="151">
        <v>9</v>
      </c>
      <c r="E279" s="153">
        <v>13.3</v>
      </c>
      <c r="F279" s="151">
        <v>8.14</v>
      </c>
      <c r="G279" s="151">
        <v>7.2</v>
      </c>
      <c r="H279" s="151" t="s">
        <v>148</v>
      </c>
      <c r="I279" s="153">
        <v>5.18</v>
      </c>
      <c r="J279" s="152">
        <v>8.14</v>
      </c>
      <c r="K279" s="151">
        <v>5.38</v>
      </c>
      <c r="L279" s="153">
        <v>2.62</v>
      </c>
    </row>
    <row r="280" spans="1:12" ht="11.25" customHeight="1">
      <c r="A280" s="25">
        <v>39164</v>
      </c>
      <c r="B280" s="151">
        <v>19.170000000000002</v>
      </c>
      <c r="C280" s="151">
        <v>16.649999999999999</v>
      </c>
      <c r="D280" s="151">
        <v>8.92</v>
      </c>
      <c r="E280" s="153">
        <v>13.3</v>
      </c>
      <c r="F280" s="151">
        <v>8.14</v>
      </c>
      <c r="G280" s="151">
        <v>7.2</v>
      </c>
      <c r="H280" s="151" t="s">
        <v>148</v>
      </c>
      <c r="I280" s="153">
        <v>5.14</v>
      </c>
      <c r="J280" s="152">
        <v>8.14</v>
      </c>
      <c r="K280" s="151">
        <v>5.38</v>
      </c>
      <c r="L280" s="153">
        <v>2.62</v>
      </c>
    </row>
    <row r="281" spans="1:12" ht="11.25" customHeight="1">
      <c r="A281" s="25">
        <v>39171</v>
      </c>
      <c r="B281" s="151">
        <v>19.170000000000002</v>
      </c>
      <c r="C281" s="151">
        <v>16.649999999999999</v>
      </c>
      <c r="D281" s="151">
        <v>9.0500000000000007</v>
      </c>
      <c r="E281" s="153">
        <v>13.3</v>
      </c>
      <c r="F281" s="151">
        <v>8.14</v>
      </c>
      <c r="G281" s="151">
        <v>7.2</v>
      </c>
      <c r="H281" s="151" t="s">
        <v>148</v>
      </c>
      <c r="I281" s="153">
        <v>5.15</v>
      </c>
      <c r="J281" s="152">
        <v>8.14</v>
      </c>
      <c r="K281" s="151">
        <v>5.38</v>
      </c>
      <c r="L281" s="153">
        <v>2.62</v>
      </c>
    </row>
    <row r="282" spans="1:12" ht="11.25" customHeight="1">
      <c r="A282" s="25">
        <v>39176</v>
      </c>
      <c r="B282" s="151">
        <v>19.170000000000002</v>
      </c>
      <c r="C282" s="151">
        <v>16.649999999999999</v>
      </c>
      <c r="D282" s="151">
        <v>9.07</v>
      </c>
      <c r="E282" s="153">
        <v>13.3</v>
      </c>
      <c r="F282" s="151">
        <v>8.18</v>
      </c>
      <c r="G282" s="151">
        <v>7.2</v>
      </c>
      <c r="H282" s="151" t="s">
        <v>148</v>
      </c>
      <c r="I282" s="153">
        <v>5.08</v>
      </c>
      <c r="J282" s="152">
        <v>8.18</v>
      </c>
      <c r="K282" s="151">
        <v>5.38</v>
      </c>
      <c r="L282" s="153">
        <v>2.66</v>
      </c>
    </row>
    <row r="283" spans="1:12" ht="11.25" customHeight="1">
      <c r="A283" s="25">
        <v>39185</v>
      </c>
      <c r="B283" s="151">
        <v>19.170000000000002</v>
      </c>
      <c r="C283" s="151">
        <v>16.649999999999999</v>
      </c>
      <c r="D283" s="151">
        <v>9</v>
      </c>
      <c r="E283" s="153">
        <v>13.3</v>
      </c>
      <c r="F283" s="151">
        <v>8.18</v>
      </c>
      <c r="G283" s="151">
        <v>7.2</v>
      </c>
      <c r="H283" s="151" t="s">
        <v>148</v>
      </c>
      <c r="I283" s="153">
        <v>5.0599999999999996</v>
      </c>
      <c r="J283" s="152">
        <v>8.18</v>
      </c>
      <c r="K283" s="151">
        <v>5.38</v>
      </c>
      <c r="L283" s="153">
        <v>2.66</v>
      </c>
    </row>
    <row r="284" spans="1:12" ht="11.25" customHeight="1">
      <c r="A284" s="25">
        <v>39192</v>
      </c>
      <c r="B284" s="151">
        <v>19.170000000000002</v>
      </c>
      <c r="C284" s="151">
        <v>16.649999999999999</v>
      </c>
      <c r="D284" s="151">
        <v>8.9700000000000006</v>
      </c>
      <c r="E284" s="153">
        <v>13.3</v>
      </c>
      <c r="F284" s="151">
        <v>8.18</v>
      </c>
      <c r="G284" s="151">
        <v>7.2</v>
      </c>
      <c r="H284" s="151" t="s">
        <v>148</v>
      </c>
      <c r="I284" s="153">
        <v>5.16</v>
      </c>
      <c r="J284" s="152">
        <v>8.18</v>
      </c>
      <c r="K284" s="151">
        <v>5.38</v>
      </c>
      <c r="L284" s="153">
        <v>2.66</v>
      </c>
    </row>
    <row r="285" spans="1:12" ht="11.25" customHeight="1">
      <c r="A285" s="25">
        <v>39199</v>
      </c>
      <c r="B285" s="151">
        <v>19.170000000000002</v>
      </c>
      <c r="C285" s="151">
        <v>16.649999999999999</v>
      </c>
      <c r="D285" s="151">
        <v>9.18</v>
      </c>
      <c r="E285" s="153">
        <v>13.3</v>
      </c>
      <c r="F285" s="151">
        <v>8.27</v>
      </c>
      <c r="G285" s="151">
        <v>7.34</v>
      </c>
      <c r="H285" s="151" t="s">
        <v>148</v>
      </c>
      <c r="I285" s="153">
        <v>5.27</v>
      </c>
      <c r="J285" s="152">
        <v>8.27</v>
      </c>
      <c r="K285" s="151">
        <v>5.41</v>
      </c>
      <c r="L285" s="153">
        <v>2.72</v>
      </c>
    </row>
    <row r="286" spans="1:12" ht="11.25" customHeight="1">
      <c r="A286" s="25">
        <v>39206</v>
      </c>
      <c r="B286" s="151">
        <v>19.170000000000002</v>
      </c>
      <c r="C286" s="151">
        <v>16.649999999999999</v>
      </c>
      <c r="D286" s="151">
        <v>9.0500000000000007</v>
      </c>
      <c r="E286" s="153">
        <v>13.3</v>
      </c>
      <c r="F286" s="151">
        <v>8.27</v>
      </c>
      <c r="G286" s="151">
        <v>7.57</v>
      </c>
      <c r="H286" s="151" t="s">
        <v>148</v>
      </c>
      <c r="I286" s="153">
        <v>5.31</v>
      </c>
      <c r="J286" s="152">
        <v>8.27</v>
      </c>
      <c r="K286" s="151">
        <v>5.41</v>
      </c>
      <c r="L286" s="153">
        <v>2.72</v>
      </c>
    </row>
    <row r="287" spans="1:12" ht="11.25" customHeight="1">
      <c r="A287" s="25">
        <v>39213</v>
      </c>
      <c r="B287" s="151">
        <v>19.170000000000002</v>
      </c>
      <c r="C287" s="151">
        <v>16.649999999999999</v>
      </c>
      <c r="D287" s="151">
        <v>9.2100000000000009</v>
      </c>
      <c r="E287" s="153">
        <v>13.3</v>
      </c>
      <c r="F287" s="151">
        <v>8.27</v>
      </c>
      <c r="G287" s="151">
        <v>7.77</v>
      </c>
      <c r="H287" s="151" t="s">
        <v>148</v>
      </c>
      <c r="I287" s="153">
        <v>5.35</v>
      </c>
      <c r="J287" s="152">
        <v>8.27</v>
      </c>
      <c r="K287" s="151">
        <v>5.52</v>
      </c>
      <c r="L287" s="153">
        <v>2.61</v>
      </c>
    </row>
    <row r="288" spans="1:12" ht="11.25" customHeight="1">
      <c r="A288" s="25">
        <v>39220</v>
      </c>
      <c r="B288" s="151">
        <v>19.170000000000002</v>
      </c>
      <c r="C288" s="151">
        <v>16.649999999999999</v>
      </c>
      <c r="D288" s="151">
        <v>9.27</v>
      </c>
      <c r="E288" s="153">
        <v>13.3</v>
      </c>
      <c r="F288" s="151">
        <v>8.27</v>
      </c>
      <c r="G288" s="151">
        <v>7.77</v>
      </c>
      <c r="H288" s="151" t="s">
        <v>148</v>
      </c>
      <c r="I288" s="153">
        <v>5.44</v>
      </c>
      <c r="J288" s="152">
        <v>8.27</v>
      </c>
      <c r="K288" s="151">
        <v>5.52</v>
      </c>
      <c r="L288" s="153">
        <v>2.61</v>
      </c>
    </row>
    <row r="289" spans="1:12" ht="11.25" customHeight="1">
      <c r="A289" s="25">
        <v>39227</v>
      </c>
      <c r="B289" s="151">
        <v>19.170000000000002</v>
      </c>
      <c r="C289" s="151">
        <v>16.649999999999999</v>
      </c>
      <c r="D289" s="151">
        <v>9.1300000000000008</v>
      </c>
      <c r="E289" s="153">
        <v>13.3</v>
      </c>
      <c r="F289" s="151">
        <v>8.27</v>
      </c>
      <c r="G289" s="151">
        <v>7.77</v>
      </c>
      <c r="H289" s="151" t="s">
        <v>148</v>
      </c>
      <c r="I289" s="153">
        <v>5.32</v>
      </c>
      <c r="J289" s="152">
        <v>8.27</v>
      </c>
      <c r="K289" s="151">
        <v>5.52</v>
      </c>
      <c r="L289" s="153">
        <v>2.61</v>
      </c>
    </row>
    <row r="290" spans="1:12" ht="11.25" customHeight="1">
      <c r="A290" s="25">
        <v>39234</v>
      </c>
      <c r="B290" s="151">
        <v>19.170000000000002</v>
      </c>
      <c r="C290" s="151">
        <v>16.649999999999999</v>
      </c>
      <c r="D290" s="151">
        <v>9.23</v>
      </c>
      <c r="E290" s="153">
        <v>13.3</v>
      </c>
      <c r="F290" s="151">
        <v>8.3699999999999992</v>
      </c>
      <c r="G290" s="151">
        <v>7.88</v>
      </c>
      <c r="H290" s="151" t="s">
        <v>148</v>
      </c>
      <c r="I290" s="153">
        <v>5.42</v>
      </c>
      <c r="J290" s="152">
        <v>8.3699999999999992</v>
      </c>
      <c r="K290" s="151">
        <v>5.84</v>
      </c>
      <c r="L290" s="153">
        <v>2.39</v>
      </c>
    </row>
    <row r="291" spans="1:12" ht="11.25" customHeight="1">
      <c r="A291" s="25">
        <v>39241</v>
      </c>
      <c r="B291" s="151">
        <v>19.170000000000002</v>
      </c>
      <c r="C291" s="151">
        <v>16.649999999999999</v>
      </c>
      <c r="D291" s="151">
        <v>9.1999999999999993</v>
      </c>
      <c r="E291" s="153">
        <v>13.3</v>
      </c>
      <c r="F291" s="151">
        <v>8.3699999999999992</v>
      </c>
      <c r="G291" s="151">
        <v>7.88</v>
      </c>
      <c r="H291" s="151" t="s">
        <v>148</v>
      </c>
      <c r="I291" s="153">
        <v>5.35</v>
      </c>
      <c r="J291" s="152">
        <v>8.3699999999999992</v>
      </c>
      <c r="K291" s="151">
        <v>5.84</v>
      </c>
      <c r="L291" s="153">
        <v>2.39</v>
      </c>
    </row>
    <row r="292" spans="1:12" ht="11.25" customHeight="1">
      <c r="A292" s="25">
        <v>39248</v>
      </c>
      <c r="B292" s="151">
        <v>19.170000000000002</v>
      </c>
      <c r="C292" s="151">
        <v>16.649999999999999</v>
      </c>
      <c r="D292" s="151">
        <v>9.0399999999999991</v>
      </c>
      <c r="E292" s="153">
        <v>13.3</v>
      </c>
      <c r="F292" s="151">
        <v>8.3699999999999992</v>
      </c>
      <c r="G292" s="151">
        <v>7.88</v>
      </c>
      <c r="H292" s="151" t="s">
        <v>148</v>
      </c>
      <c r="I292" s="153">
        <v>5.3</v>
      </c>
      <c r="J292" s="152">
        <v>8.3699999999999992</v>
      </c>
      <c r="K292" s="151">
        <v>5.84</v>
      </c>
      <c r="L292" s="153">
        <v>2.39</v>
      </c>
    </row>
    <row r="293" spans="1:12" ht="11.25" customHeight="1">
      <c r="A293" s="25">
        <v>39255</v>
      </c>
      <c r="B293" s="151">
        <v>19.170000000000002</v>
      </c>
      <c r="C293" s="151">
        <v>16.649999999999999</v>
      </c>
      <c r="D293" s="151">
        <v>9</v>
      </c>
      <c r="E293" s="153">
        <v>13.3</v>
      </c>
      <c r="F293" s="151">
        <v>8.6</v>
      </c>
      <c r="G293" s="151">
        <v>7.88</v>
      </c>
      <c r="H293" s="151" t="s">
        <v>148</v>
      </c>
      <c r="I293" s="153">
        <v>5.34</v>
      </c>
      <c r="J293" s="152">
        <v>8.6</v>
      </c>
      <c r="K293" s="151">
        <v>5.92</v>
      </c>
      <c r="L293" s="153">
        <v>2.5299999999999998</v>
      </c>
    </row>
    <row r="294" spans="1:12" ht="11.25" customHeight="1">
      <c r="A294" s="25">
        <v>39262</v>
      </c>
      <c r="B294" s="151">
        <v>19.170000000000002</v>
      </c>
      <c r="C294" s="151">
        <v>16.649999999999999</v>
      </c>
      <c r="D294" s="151">
        <v>9.07</v>
      </c>
      <c r="E294" s="153">
        <v>13.3</v>
      </c>
      <c r="F294" s="151">
        <v>8.6</v>
      </c>
      <c r="G294" s="151">
        <v>7.88</v>
      </c>
      <c r="H294" s="151" t="s">
        <v>148</v>
      </c>
      <c r="I294" s="153">
        <v>5.44</v>
      </c>
      <c r="J294" s="152">
        <v>8.6</v>
      </c>
      <c r="K294" s="151">
        <v>5.92</v>
      </c>
      <c r="L294" s="153">
        <v>2.5299999999999998</v>
      </c>
    </row>
    <row r="295" spans="1:12" s="38" customFormat="1" ht="11.25" customHeight="1">
      <c r="A295" s="25">
        <v>39269</v>
      </c>
      <c r="B295" s="151">
        <v>19.170000000000002</v>
      </c>
      <c r="C295" s="151">
        <v>16.649999999999999</v>
      </c>
      <c r="D295" s="151">
        <v>9.27</v>
      </c>
      <c r="E295" s="153">
        <v>13.3</v>
      </c>
      <c r="F295" s="151">
        <v>8.6</v>
      </c>
      <c r="G295" s="151">
        <v>7.88</v>
      </c>
      <c r="H295" s="151" t="s">
        <v>148</v>
      </c>
      <c r="I295" s="153">
        <v>5.65</v>
      </c>
      <c r="J295" s="152">
        <v>8.6</v>
      </c>
      <c r="K295" s="151">
        <v>5.92</v>
      </c>
      <c r="L295" s="153">
        <v>2.5299999999999998</v>
      </c>
    </row>
    <row r="296" spans="1:12" ht="11.25" customHeight="1">
      <c r="A296" s="25">
        <v>39276</v>
      </c>
      <c r="B296" s="151">
        <v>19.170000000000002</v>
      </c>
      <c r="C296" s="151">
        <v>16.649999999999999</v>
      </c>
      <c r="D296" s="151">
        <v>9.4499999999999993</v>
      </c>
      <c r="E296" s="153">
        <v>13.3</v>
      </c>
      <c r="F296" s="151">
        <v>8.7200000000000006</v>
      </c>
      <c r="G296" s="151">
        <v>7.98</v>
      </c>
      <c r="H296" s="151" t="s">
        <v>148</v>
      </c>
      <c r="I296" s="153">
        <v>5.73</v>
      </c>
      <c r="J296" s="152">
        <v>8.7200000000000006</v>
      </c>
      <c r="K296" s="151">
        <v>5.96</v>
      </c>
      <c r="L296" s="153">
        <v>2.61</v>
      </c>
    </row>
    <row r="297" spans="1:12" ht="11.25" customHeight="1">
      <c r="A297" s="25">
        <v>39283</v>
      </c>
      <c r="B297" s="151">
        <v>19.170000000000002</v>
      </c>
      <c r="C297" s="151">
        <v>16.649999999999999</v>
      </c>
      <c r="D297" s="151">
        <v>9.6199999999999992</v>
      </c>
      <c r="E297" s="153">
        <v>13.3</v>
      </c>
      <c r="F297" s="151">
        <v>8.7200000000000006</v>
      </c>
      <c r="G297" s="151">
        <v>7.98</v>
      </c>
      <c r="H297" s="151" t="s">
        <v>148</v>
      </c>
      <c r="I297" s="153">
        <v>5.89</v>
      </c>
      <c r="J297" s="152">
        <v>8.7200000000000006</v>
      </c>
      <c r="K297" s="151">
        <v>5.96</v>
      </c>
      <c r="L297" s="153">
        <v>2.61</v>
      </c>
    </row>
    <row r="298" spans="1:12" ht="11.25" customHeight="1">
      <c r="A298" s="25">
        <v>39290</v>
      </c>
      <c r="B298" s="151">
        <v>19.170000000000002</v>
      </c>
      <c r="C298" s="151">
        <v>16.7</v>
      </c>
      <c r="D298" s="151">
        <v>9.59</v>
      </c>
      <c r="E298" s="153">
        <v>13.3</v>
      </c>
      <c r="F298" s="151">
        <v>8.9</v>
      </c>
      <c r="G298" s="151">
        <v>8.14</v>
      </c>
      <c r="H298" s="151" t="s">
        <v>148</v>
      </c>
      <c r="I298" s="153">
        <v>5.84</v>
      </c>
      <c r="J298" s="152">
        <v>8.9</v>
      </c>
      <c r="K298" s="151">
        <v>5.97</v>
      </c>
      <c r="L298" s="153">
        <v>2.77</v>
      </c>
    </row>
    <row r="299" spans="1:12" ht="11.25" customHeight="1">
      <c r="A299" s="25">
        <v>39297</v>
      </c>
      <c r="B299" s="151">
        <v>19.309999999999999</v>
      </c>
      <c r="C299" s="151">
        <v>16.7</v>
      </c>
      <c r="D299" s="151">
        <v>9.6199999999999992</v>
      </c>
      <c r="E299" s="153">
        <v>13.3</v>
      </c>
      <c r="F299" s="151">
        <v>9.26</v>
      </c>
      <c r="G299" s="151">
        <v>8.1999999999999993</v>
      </c>
      <c r="H299" s="151" t="s">
        <v>148</v>
      </c>
      <c r="I299" s="153">
        <v>5.53</v>
      </c>
      <c r="J299" s="152">
        <v>9.26</v>
      </c>
      <c r="K299" s="151">
        <v>5.97</v>
      </c>
      <c r="L299" s="153">
        <v>3.11</v>
      </c>
    </row>
    <row r="300" spans="1:12" ht="11.25" customHeight="1">
      <c r="A300" s="25">
        <v>39304</v>
      </c>
      <c r="B300" s="151">
        <v>19.309999999999999</v>
      </c>
      <c r="C300" s="151">
        <v>16.7</v>
      </c>
      <c r="D300" s="151">
        <v>9.4600000000000009</v>
      </c>
      <c r="E300" s="153">
        <v>13.3</v>
      </c>
      <c r="F300" s="151">
        <v>9.26</v>
      </c>
      <c r="G300" s="151">
        <v>8.1999999999999993</v>
      </c>
      <c r="H300" s="151" t="s">
        <v>148</v>
      </c>
      <c r="I300" s="153">
        <v>5.6</v>
      </c>
      <c r="J300" s="152">
        <v>9.26</v>
      </c>
      <c r="K300" s="151">
        <v>5.97</v>
      </c>
      <c r="L300" s="153">
        <v>3.11</v>
      </c>
    </row>
    <row r="301" spans="1:12" ht="11.25" customHeight="1">
      <c r="A301" s="25">
        <v>39311</v>
      </c>
      <c r="B301" s="151">
        <v>19.309999999999999</v>
      </c>
      <c r="C301" s="151">
        <v>16.7</v>
      </c>
      <c r="D301" s="151">
        <v>9.5399999999999991</v>
      </c>
      <c r="E301" s="153">
        <v>13.3</v>
      </c>
      <c r="F301" s="151">
        <v>9.31</v>
      </c>
      <c r="G301" s="151">
        <v>8.1999999999999993</v>
      </c>
      <c r="H301" s="151" t="s">
        <v>148</v>
      </c>
      <c r="I301" s="153">
        <v>5.17</v>
      </c>
      <c r="J301" s="152">
        <v>9.31</v>
      </c>
      <c r="K301" s="151">
        <v>6.04</v>
      </c>
      <c r="L301" s="153">
        <v>3.09</v>
      </c>
    </row>
    <row r="302" spans="1:12" ht="11.25" customHeight="1">
      <c r="A302" s="25">
        <v>39318</v>
      </c>
      <c r="B302" s="151">
        <v>19.309999999999999</v>
      </c>
      <c r="C302" s="151">
        <v>16.7</v>
      </c>
      <c r="D302" s="151">
        <v>9.5</v>
      </c>
      <c r="E302" s="153">
        <v>13.3</v>
      </c>
      <c r="F302" s="151">
        <v>9.31</v>
      </c>
      <c r="G302" s="151">
        <v>8.1999999999999993</v>
      </c>
      <c r="H302" s="151" t="s">
        <v>148</v>
      </c>
      <c r="I302" s="153">
        <v>5.47</v>
      </c>
      <c r="J302" s="152">
        <v>9.31</v>
      </c>
      <c r="K302" s="151">
        <v>6.22</v>
      </c>
      <c r="L302" s="153">
        <v>2.91</v>
      </c>
    </row>
    <row r="303" spans="1:12" ht="11.25" customHeight="1">
      <c r="A303" s="25">
        <v>39325</v>
      </c>
      <c r="B303" s="151">
        <v>19.309999999999999</v>
      </c>
      <c r="C303" s="151">
        <v>16.7</v>
      </c>
      <c r="D303" s="151">
        <v>9.6300000000000008</v>
      </c>
      <c r="E303" s="153">
        <v>13.3</v>
      </c>
      <c r="F303" s="151">
        <v>9.31</v>
      </c>
      <c r="G303" s="151">
        <v>8.1999999999999993</v>
      </c>
      <c r="H303" s="151" t="s">
        <v>148</v>
      </c>
      <c r="I303" s="153">
        <v>5.31</v>
      </c>
      <c r="J303" s="152">
        <v>9.31</v>
      </c>
      <c r="K303" s="151">
        <v>6.22</v>
      </c>
      <c r="L303" s="153">
        <v>2.91</v>
      </c>
    </row>
    <row r="304" spans="1:12" ht="11.25" customHeight="1">
      <c r="A304" s="25">
        <v>39332</v>
      </c>
      <c r="B304" s="151">
        <v>19.309999999999999</v>
      </c>
      <c r="C304" s="151">
        <v>16.7</v>
      </c>
      <c r="D304" s="151">
        <v>9.6300000000000008</v>
      </c>
      <c r="E304" s="153">
        <v>13.3</v>
      </c>
      <c r="F304" s="151">
        <v>9.31</v>
      </c>
      <c r="G304" s="151">
        <v>8.1999999999999993</v>
      </c>
      <c r="H304" s="151" t="s">
        <v>148</v>
      </c>
      <c r="I304" s="153">
        <v>5.31</v>
      </c>
      <c r="J304" s="152">
        <v>9.31</v>
      </c>
      <c r="K304" s="151">
        <v>6.22</v>
      </c>
      <c r="L304" s="153">
        <v>2.91</v>
      </c>
    </row>
    <row r="305" spans="1:12" ht="11.25" customHeight="1">
      <c r="A305" s="25">
        <v>39339</v>
      </c>
      <c r="B305" s="151">
        <v>19.309999999999999</v>
      </c>
      <c r="C305" s="151">
        <v>16.7</v>
      </c>
      <c r="D305" s="151">
        <v>9.67</v>
      </c>
      <c r="E305" s="153">
        <v>13.3</v>
      </c>
      <c r="F305" s="151">
        <v>9.31</v>
      </c>
      <c r="G305" s="151">
        <v>8.1999999999999993</v>
      </c>
      <c r="H305" s="151" t="s">
        <v>148</v>
      </c>
      <c r="I305" s="153">
        <v>5.32</v>
      </c>
      <c r="J305" s="152">
        <v>9.31</v>
      </c>
      <c r="K305" s="151">
        <v>6.22</v>
      </c>
      <c r="L305" s="153">
        <v>2.91</v>
      </c>
    </row>
    <row r="306" spans="1:12" ht="11.25" customHeight="1">
      <c r="A306" s="25">
        <v>39346</v>
      </c>
      <c r="B306" s="151">
        <v>19.309999999999999</v>
      </c>
      <c r="C306" s="151">
        <v>16.7</v>
      </c>
      <c r="D306" s="151">
        <v>9.5</v>
      </c>
      <c r="E306" s="153">
        <v>13.3</v>
      </c>
      <c r="F306" s="151">
        <v>9.31</v>
      </c>
      <c r="G306" s="151">
        <v>8.1999999999999993</v>
      </c>
      <c r="H306" s="151" t="s">
        <v>148</v>
      </c>
      <c r="I306" s="153">
        <v>5.3</v>
      </c>
      <c r="J306" s="152">
        <v>9.31</v>
      </c>
      <c r="K306" s="151">
        <v>6.22</v>
      </c>
      <c r="L306" s="153">
        <v>2.91</v>
      </c>
    </row>
    <row r="307" spans="1:12" ht="11.25" customHeight="1">
      <c r="A307" s="25">
        <v>39353</v>
      </c>
      <c r="B307" s="151">
        <v>19.309999999999999</v>
      </c>
      <c r="C307" s="151">
        <v>16.7</v>
      </c>
      <c r="D307" s="151">
        <v>9.52</v>
      </c>
      <c r="E307" s="153">
        <v>13.3</v>
      </c>
      <c r="F307" s="151">
        <v>9.31</v>
      </c>
      <c r="G307" s="151">
        <v>8.1999999999999993</v>
      </c>
      <c r="H307" s="151" t="s">
        <v>148</v>
      </c>
      <c r="I307" s="153">
        <v>5.59</v>
      </c>
      <c r="J307" s="152">
        <v>9.31</v>
      </c>
      <c r="K307" s="151">
        <v>6.22</v>
      </c>
      <c r="L307" s="153">
        <v>2.91</v>
      </c>
    </row>
    <row r="308" spans="1:12" ht="11.25" customHeight="1">
      <c r="A308" s="25">
        <v>39360</v>
      </c>
      <c r="B308" s="151">
        <v>19.3</v>
      </c>
      <c r="C308" s="151">
        <v>16.7</v>
      </c>
      <c r="D308" s="151">
        <v>9.6199999999999992</v>
      </c>
      <c r="E308" s="153">
        <v>13.3</v>
      </c>
      <c r="F308" s="151">
        <v>9.32</v>
      </c>
      <c r="G308" s="151">
        <v>8.1999999999999993</v>
      </c>
      <c r="H308" s="151" t="s">
        <v>148</v>
      </c>
      <c r="I308" s="153">
        <v>5.94</v>
      </c>
      <c r="J308" s="152">
        <v>9.32</v>
      </c>
      <c r="K308" s="151">
        <v>6.22</v>
      </c>
      <c r="L308" s="153">
        <v>2.91</v>
      </c>
    </row>
    <row r="309" spans="1:12" ht="11.25" customHeight="1">
      <c r="A309" s="25">
        <v>39367</v>
      </c>
      <c r="B309" s="151">
        <v>19.3</v>
      </c>
      <c r="C309" s="151">
        <v>16.7</v>
      </c>
      <c r="D309" s="151">
        <v>9.6199999999999992</v>
      </c>
      <c r="E309" s="153">
        <v>13.3</v>
      </c>
      <c r="F309" s="151">
        <v>9.33</v>
      </c>
      <c r="G309" s="151">
        <v>8.1999999999999993</v>
      </c>
      <c r="H309" s="151" t="s">
        <v>148</v>
      </c>
      <c r="I309" s="153">
        <v>5.92</v>
      </c>
      <c r="J309" s="152">
        <v>9.33</v>
      </c>
      <c r="K309" s="151">
        <v>6.22</v>
      </c>
      <c r="L309" s="153">
        <v>2.93</v>
      </c>
    </row>
    <row r="310" spans="1:12" ht="11.25" customHeight="1">
      <c r="A310" s="25">
        <v>39374</v>
      </c>
      <c r="B310" s="151">
        <v>19.3</v>
      </c>
      <c r="C310" s="151">
        <v>16.7</v>
      </c>
      <c r="D310" s="151">
        <v>9.89</v>
      </c>
      <c r="E310" s="153">
        <v>13.3</v>
      </c>
      <c r="F310" s="151">
        <v>9.33</v>
      </c>
      <c r="G310" s="151">
        <v>8.1999999999999993</v>
      </c>
      <c r="H310" s="151" t="s">
        <v>148</v>
      </c>
      <c r="I310" s="153">
        <v>5.92</v>
      </c>
      <c r="J310" s="152">
        <v>9.33</v>
      </c>
      <c r="K310" s="151">
        <v>6.22</v>
      </c>
      <c r="L310" s="153">
        <v>2.93</v>
      </c>
    </row>
    <row r="311" spans="1:12" ht="11.25" customHeight="1">
      <c r="A311" s="25">
        <v>39381</v>
      </c>
      <c r="B311" s="151">
        <v>19.329999999999998</v>
      </c>
      <c r="C311" s="151">
        <v>16.71</v>
      </c>
      <c r="D311" s="151">
        <v>9.9600000000000009</v>
      </c>
      <c r="E311" s="153">
        <v>13.3</v>
      </c>
      <c r="F311" s="151">
        <v>9.33</v>
      </c>
      <c r="G311" s="151">
        <v>8.2100000000000009</v>
      </c>
      <c r="H311" s="151" t="s">
        <v>148</v>
      </c>
      <c r="I311" s="153">
        <v>6.07</v>
      </c>
      <c r="J311" s="152">
        <v>9.33</v>
      </c>
      <c r="K311" s="151">
        <v>6.21</v>
      </c>
      <c r="L311" s="153">
        <v>2.94</v>
      </c>
    </row>
    <row r="312" spans="1:12" ht="11.25" customHeight="1">
      <c r="A312" s="25">
        <v>39388</v>
      </c>
      <c r="B312" s="151">
        <v>19.329999999999998</v>
      </c>
      <c r="C312" s="151">
        <v>16.71</v>
      </c>
      <c r="D312" s="151">
        <v>10.38</v>
      </c>
      <c r="E312" s="153">
        <v>13.75</v>
      </c>
      <c r="F312" s="151">
        <v>9.57</v>
      </c>
      <c r="G312" s="151">
        <v>8.2100000000000009</v>
      </c>
      <c r="H312" s="151" t="s">
        <v>148</v>
      </c>
      <c r="I312" s="153">
        <v>6.5</v>
      </c>
      <c r="J312" s="152">
        <v>9.57</v>
      </c>
      <c r="K312" s="151">
        <v>6.21</v>
      </c>
      <c r="L312" s="153">
        <v>3.17</v>
      </c>
    </row>
    <row r="313" spans="1:12" ht="11.25" customHeight="1">
      <c r="A313" s="25">
        <v>39395</v>
      </c>
      <c r="B313" s="151">
        <v>19.329999999999998</v>
      </c>
      <c r="C313" s="151">
        <v>16.71</v>
      </c>
      <c r="D313" s="151">
        <v>10.42</v>
      </c>
      <c r="E313" s="153">
        <v>13.75</v>
      </c>
      <c r="F313" s="151">
        <v>9.57</v>
      </c>
      <c r="G313" s="151">
        <v>8.2100000000000009</v>
      </c>
      <c r="H313" s="151" t="s">
        <v>148</v>
      </c>
      <c r="I313" s="153">
        <v>6.48</v>
      </c>
      <c r="J313" s="152">
        <v>9.57</v>
      </c>
      <c r="K313" s="151">
        <v>6.21</v>
      </c>
      <c r="L313" s="153">
        <v>3.17</v>
      </c>
    </row>
    <row r="314" spans="1:12" ht="11.25" customHeight="1">
      <c r="A314" s="25">
        <v>39402</v>
      </c>
      <c r="B314" s="151">
        <v>19.48</v>
      </c>
      <c r="C314" s="151">
        <v>17.16</v>
      </c>
      <c r="D314" s="151">
        <v>10.53</v>
      </c>
      <c r="E314" s="153">
        <v>13.75</v>
      </c>
      <c r="F314" s="151">
        <v>9.84</v>
      </c>
      <c r="G314" s="151">
        <v>8.8000000000000007</v>
      </c>
      <c r="H314" s="151" t="s">
        <v>148</v>
      </c>
      <c r="I314" s="153">
        <v>6.43</v>
      </c>
      <c r="J314" s="152">
        <v>9.84</v>
      </c>
      <c r="K314" s="151">
        <v>6.37</v>
      </c>
      <c r="L314" s="153">
        <v>3.26</v>
      </c>
    </row>
    <row r="315" spans="1:12" ht="11.25" customHeight="1">
      <c r="A315" s="25">
        <v>39409</v>
      </c>
      <c r="B315" s="151">
        <v>19.48</v>
      </c>
      <c r="C315" s="151">
        <v>17.16</v>
      </c>
      <c r="D315" s="151">
        <v>10.64</v>
      </c>
      <c r="E315" s="153">
        <v>13.75</v>
      </c>
      <c r="F315" s="151">
        <v>9.93</v>
      </c>
      <c r="G315" s="151">
        <v>8.81</v>
      </c>
      <c r="H315" s="151" t="s">
        <v>148</v>
      </c>
      <c r="I315" s="153">
        <v>6.42</v>
      </c>
      <c r="J315" s="152">
        <v>9.93</v>
      </c>
      <c r="K315" s="151">
        <v>6.5</v>
      </c>
      <c r="L315" s="153">
        <v>3.22</v>
      </c>
    </row>
    <row r="316" spans="1:12" ht="11.25" customHeight="1">
      <c r="A316" s="25">
        <v>39416</v>
      </c>
      <c r="B316" s="151">
        <v>19.48</v>
      </c>
      <c r="C316" s="151">
        <v>17.16</v>
      </c>
      <c r="D316" s="151">
        <v>10.38</v>
      </c>
      <c r="E316" s="153">
        <v>13.75</v>
      </c>
      <c r="F316" s="151">
        <v>9.93</v>
      </c>
      <c r="G316" s="151">
        <v>8.81</v>
      </c>
      <c r="H316" s="151" t="s">
        <v>148</v>
      </c>
      <c r="I316" s="153">
        <v>6.52</v>
      </c>
      <c r="J316" s="152">
        <v>9.93</v>
      </c>
      <c r="K316" s="151">
        <v>6.5</v>
      </c>
      <c r="L316" s="153">
        <v>3.22</v>
      </c>
    </row>
    <row r="317" spans="1:12" ht="11.25" customHeight="1">
      <c r="A317" s="25">
        <v>39423</v>
      </c>
      <c r="B317" s="151">
        <v>19.48</v>
      </c>
      <c r="C317" s="151">
        <v>17.16</v>
      </c>
      <c r="D317" s="151">
        <v>10.48</v>
      </c>
      <c r="E317" s="153">
        <v>13.75</v>
      </c>
      <c r="F317" s="151">
        <v>9.93</v>
      </c>
      <c r="G317" s="151">
        <v>8.8800000000000008</v>
      </c>
      <c r="H317" s="151" t="s">
        <v>148</v>
      </c>
      <c r="I317" s="153">
        <v>6.35</v>
      </c>
      <c r="J317" s="152">
        <v>9.93</v>
      </c>
      <c r="K317" s="151">
        <v>6.92</v>
      </c>
      <c r="L317" s="153">
        <v>2.82</v>
      </c>
    </row>
    <row r="318" spans="1:12" ht="11.25" customHeight="1">
      <c r="A318" s="25">
        <v>39430</v>
      </c>
      <c r="B318" s="151">
        <v>19.48</v>
      </c>
      <c r="C318" s="151">
        <v>17.16</v>
      </c>
      <c r="D318" s="151">
        <v>10.72</v>
      </c>
      <c r="E318" s="153">
        <v>13.75</v>
      </c>
      <c r="F318" s="151">
        <v>9.93</v>
      </c>
      <c r="G318" s="151">
        <v>8.8800000000000008</v>
      </c>
      <c r="H318" s="151" t="s">
        <v>148</v>
      </c>
      <c r="I318" s="153">
        <v>6.39</v>
      </c>
      <c r="J318" s="152">
        <v>9.93</v>
      </c>
      <c r="K318" s="151">
        <v>6.92</v>
      </c>
      <c r="L318" s="153">
        <v>2.82</v>
      </c>
    </row>
    <row r="319" spans="1:12" ht="11.25" customHeight="1">
      <c r="A319" s="25">
        <v>39437</v>
      </c>
      <c r="B319" s="151">
        <v>19.47</v>
      </c>
      <c r="C319" s="151">
        <v>17.16</v>
      </c>
      <c r="D319" s="151">
        <v>10.5</v>
      </c>
      <c r="E319" s="153">
        <v>13.75</v>
      </c>
      <c r="F319" s="151">
        <v>9.93</v>
      </c>
      <c r="G319" s="151">
        <v>8.8800000000000008</v>
      </c>
      <c r="H319" s="151" t="s">
        <v>148</v>
      </c>
      <c r="I319" s="153">
        <v>6.39</v>
      </c>
      <c r="J319" s="152">
        <v>9.93</v>
      </c>
      <c r="K319" s="151">
        <v>6.92</v>
      </c>
      <c r="L319" s="153">
        <v>2.82</v>
      </c>
    </row>
    <row r="320" spans="1:12" ht="11.25" customHeight="1">
      <c r="A320" s="25">
        <v>39444</v>
      </c>
      <c r="B320" s="151">
        <v>19.47</v>
      </c>
      <c r="C320" s="151">
        <v>17.16</v>
      </c>
      <c r="D320" s="151">
        <v>10.220000000000001</v>
      </c>
      <c r="E320" s="153">
        <v>13.75</v>
      </c>
      <c r="F320" s="151">
        <v>9.93</v>
      </c>
      <c r="G320" s="151">
        <v>8.8800000000000008</v>
      </c>
      <c r="H320" s="151" t="s">
        <v>148</v>
      </c>
      <c r="I320" s="153">
        <v>6.24</v>
      </c>
      <c r="J320" s="152">
        <v>9.93</v>
      </c>
      <c r="K320" s="151">
        <v>6.92</v>
      </c>
      <c r="L320" s="153">
        <v>2.82</v>
      </c>
    </row>
    <row r="321" spans="1:12" ht="11.25" customHeight="1">
      <c r="A321" s="25">
        <v>39451</v>
      </c>
      <c r="B321" s="151">
        <v>19.47</v>
      </c>
      <c r="C321" s="151">
        <v>17.16</v>
      </c>
      <c r="D321" s="151">
        <v>10.31</v>
      </c>
      <c r="E321" s="153">
        <v>13.75</v>
      </c>
      <c r="F321" s="151">
        <v>9.93</v>
      </c>
      <c r="G321" s="151">
        <v>8.8800000000000008</v>
      </c>
      <c r="H321" s="151" t="s">
        <v>148</v>
      </c>
      <c r="I321" s="153">
        <v>6.21</v>
      </c>
      <c r="J321" s="152">
        <v>9.93</v>
      </c>
      <c r="K321" s="151">
        <v>6.92</v>
      </c>
      <c r="L321" s="153">
        <v>2.82</v>
      </c>
    </row>
    <row r="322" spans="1:12" ht="11.25" customHeight="1">
      <c r="A322" s="25">
        <v>39458</v>
      </c>
      <c r="B322" s="151">
        <v>19.47</v>
      </c>
      <c r="C322" s="151">
        <v>17.16</v>
      </c>
      <c r="D322" s="151">
        <v>9.25</v>
      </c>
      <c r="E322" s="153">
        <v>13.75</v>
      </c>
      <c r="F322" s="151">
        <v>9.93</v>
      </c>
      <c r="G322" s="151">
        <v>8.8800000000000008</v>
      </c>
      <c r="H322" s="151" t="s">
        <v>148</v>
      </c>
      <c r="I322" s="153">
        <v>5.55</v>
      </c>
      <c r="J322" s="152">
        <v>9.93</v>
      </c>
      <c r="K322" s="151">
        <v>6.92</v>
      </c>
      <c r="L322" s="153">
        <v>2.82</v>
      </c>
    </row>
    <row r="323" spans="1:12" ht="11.25" customHeight="1">
      <c r="A323" s="25">
        <v>39465</v>
      </c>
      <c r="B323" s="151">
        <v>19.47</v>
      </c>
      <c r="C323" s="151">
        <v>17.16</v>
      </c>
      <c r="D323" s="151">
        <v>9.65</v>
      </c>
      <c r="E323" s="153">
        <v>13.75</v>
      </c>
      <c r="F323" s="151">
        <v>9.93</v>
      </c>
      <c r="G323" s="151">
        <v>8.8800000000000008</v>
      </c>
      <c r="H323" s="151" t="s">
        <v>148</v>
      </c>
      <c r="I323" s="153">
        <v>5.48</v>
      </c>
      <c r="J323" s="152">
        <v>9.93</v>
      </c>
      <c r="K323" s="151">
        <v>6.92</v>
      </c>
      <c r="L323" s="153">
        <v>2.82</v>
      </c>
    </row>
    <row r="324" spans="1:12" ht="11.25" customHeight="1">
      <c r="A324" s="25">
        <v>39472</v>
      </c>
      <c r="B324" s="151">
        <v>19.53</v>
      </c>
      <c r="C324" s="151">
        <v>17.149999999999999</v>
      </c>
      <c r="D324" s="151">
        <v>9.52</v>
      </c>
      <c r="E324" s="153">
        <v>13.75</v>
      </c>
      <c r="F324" s="151">
        <v>10.01</v>
      </c>
      <c r="G324" s="151">
        <v>8.8800000000000008</v>
      </c>
      <c r="H324" s="151" t="s">
        <v>148</v>
      </c>
      <c r="I324" s="153">
        <v>5.38</v>
      </c>
      <c r="J324" s="152">
        <v>10.01</v>
      </c>
      <c r="K324" s="151">
        <v>6.92</v>
      </c>
      <c r="L324" s="153">
        <v>2.89</v>
      </c>
    </row>
    <row r="325" spans="1:12" ht="11.25" customHeight="1">
      <c r="A325" s="25">
        <v>39479</v>
      </c>
      <c r="B325" s="151">
        <v>19.53</v>
      </c>
      <c r="C325" s="151">
        <v>17.16</v>
      </c>
      <c r="D325" s="151">
        <v>9.5500000000000007</v>
      </c>
      <c r="E325" s="153">
        <v>13.75</v>
      </c>
      <c r="F325" s="151">
        <v>10.02</v>
      </c>
      <c r="G325" s="151">
        <v>8.8800000000000008</v>
      </c>
      <c r="H325" s="151" t="s">
        <v>148</v>
      </c>
      <c r="I325" s="153">
        <v>5.57</v>
      </c>
      <c r="J325" s="152">
        <v>10.02</v>
      </c>
      <c r="K325" s="151">
        <v>6.92</v>
      </c>
      <c r="L325" s="153">
        <v>2.9</v>
      </c>
    </row>
    <row r="326" spans="1:12" ht="11.25" customHeight="1">
      <c r="A326" s="25">
        <v>39486</v>
      </c>
      <c r="B326" s="151">
        <v>19.53</v>
      </c>
      <c r="C326" s="151">
        <v>17.16</v>
      </c>
      <c r="D326" s="151">
        <v>9.3000000000000007</v>
      </c>
      <c r="E326" s="153">
        <v>13.75</v>
      </c>
      <c r="F326" s="151">
        <v>10.02</v>
      </c>
      <c r="G326" s="151">
        <v>8.8800000000000008</v>
      </c>
      <c r="H326" s="151" t="s">
        <v>148</v>
      </c>
      <c r="I326" s="153">
        <v>5.33</v>
      </c>
      <c r="J326" s="152">
        <v>10.02</v>
      </c>
      <c r="K326" s="151">
        <v>6.92</v>
      </c>
      <c r="L326" s="153">
        <v>2.9</v>
      </c>
    </row>
    <row r="327" spans="1:12" ht="11.25" customHeight="1">
      <c r="A327" s="25">
        <v>39493</v>
      </c>
      <c r="B327" s="151">
        <v>19.53</v>
      </c>
      <c r="C327" s="151">
        <v>17.16</v>
      </c>
      <c r="D327" s="151">
        <v>9.67</v>
      </c>
      <c r="E327" s="153">
        <v>13.75</v>
      </c>
      <c r="F327" s="151">
        <v>10.02</v>
      </c>
      <c r="G327" s="151">
        <v>8.8800000000000008</v>
      </c>
      <c r="H327" s="151" t="s">
        <v>148</v>
      </c>
      <c r="I327" s="153">
        <v>5.31</v>
      </c>
      <c r="J327" s="152">
        <v>10.02</v>
      </c>
      <c r="K327" s="151">
        <v>6.92</v>
      </c>
      <c r="L327" s="153">
        <v>2.9</v>
      </c>
    </row>
    <row r="328" spans="1:12" ht="11.25" customHeight="1">
      <c r="A328" s="25">
        <v>39500</v>
      </c>
      <c r="B328" s="151">
        <v>19.53</v>
      </c>
      <c r="C328" s="151">
        <v>17.16</v>
      </c>
      <c r="D328" s="151">
        <v>9.52</v>
      </c>
      <c r="E328" s="153">
        <v>13.75</v>
      </c>
      <c r="F328" s="151">
        <v>10.02</v>
      </c>
      <c r="G328" s="151">
        <v>8.8800000000000008</v>
      </c>
      <c r="H328" s="151" t="s">
        <v>148</v>
      </c>
      <c r="I328" s="153">
        <v>5.08</v>
      </c>
      <c r="J328" s="152">
        <v>10.02</v>
      </c>
      <c r="K328" s="151">
        <v>6.92</v>
      </c>
      <c r="L328" s="153">
        <v>2.9</v>
      </c>
    </row>
    <row r="329" spans="1:12" ht="11.25" customHeight="1">
      <c r="A329" s="25">
        <v>39507</v>
      </c>
      <c r="B329" s="151">
        <v>19.53</v>
      </c>
      <c r="C329" s="151">
        <v>17.16</v>
      </c>
      <c r="D329" s="151">
        <v>9.8000000000000007</v>
      </c>
      <c r="E329" s="153">
        <v>13.75</v>
      </c>
      <c r="F329" s="151">
        <v>10.02</v>
      </c>
      <c r="G329" s="151">
        <v>8.8800000000000008</v>
      </c>
      <c r="H329" s="151" t="s">
        <v>148</v>
      </c>
      <c r="I329" s="153">
        <v>5</v>
      </c>
      <c r="J329" s="152">
        <v>10.02</v>
      </c>
      <c r="K329" s="151">
        <v>6.92</v>
      </c>
      <c r="L329" s="153">
        <v>2.9</v>
      </c>
    </row>
    <row r="330" spans="1:12" ht="11.25" customHeight="1">
      <c r="A330" s="25">
        <v>39514</v>
      </c>
      <c r="B330" s="151">
        <v>19.53</v>
      </c>
      <c r="C330" s="151">
        <v>17.16</v>
      </c>
      <c r="D330" s="151">
        <v>10.14</v>
      </c>
      <c r="E330" s="153">
        <v>13.75</v>
      </c>
      <c r="F330" s="151">
        <v>10.02</v>
      </c>
      <c r="G330" s="151">
        <v>8.8800000000000008</v>
      </c>
      <c r="H330" s="151" t="s">
        <v>148</v>
      </c>
      <c r="I330" s="153">
        <v>4.93</v>
      </c>
      <c r="J330" s="152">
        <v>10.02</v>
      </c>
      <c r="K330" s="151">
        <v>6.92</v>
      </c>
      <c r="L330" s="153">
        <v>2.9</v>
      </c>
    </row>
    <row r="331" spans="1:12" ht="11.25" customHeight="1">
      <c r="A331" s="25">
        <v>39521</v>
      </c>
      <c r="B331" s="151">
        <v>19.53</v>
      </c>
      <c r="C331" s="151">
        <v>17.16</v>
      </c>
      <c r="D331" s="151">
        <v>10.69</v>
      </c>
      <c r="E331" s="153">
        <v>13.75</v>
      </c>
      <c r="F331" s="151">
        <v>10.029999999999999</v>
      </c>
      <c r="G331" s="151">
        <v>8.8800000000000008</v>
      </c>
      <c r="H331" s="151" t="s">
        <v>148</v>
      </c>
      <c r="I331" s="153">
        <v>4.8600000000000003</v>
      </c>
      <c r="J331" s="152">
        <v>10.029999999999999</v>
      </c>
      <c r="K331" s="151">
        <v>6.92</v>
      </c>
      <c r="L331" s="153">
        <v>2.91</v>
      </c>
    </row>
    <row r="332" spans="1:12" ht="11.25" customHeight="1">
      <c r="A332" s="25">
        <v>39526</v>
      </c>
      <c r="B332" s="151">
        <v>19.53</v>
      </c>
      <c r="C332" s="151">
        <v>17.16</v>
      </c>
      <c r="D332" s="151">
        <v>11.49</v>
      </c>
      <c r="E332" s="153">
        <v>13.75</v>
      </c>
      <c r="F332" s="151">
        <v>10.029999999999999</v>
      </c>
      <c r="G332" s="151">
        <v>8.8800000000000008</v>
      </c>
      <c r="H332" s="151" t="s">
        <v>148</v>
      </c>
      <c r="I332" s="153">
        <v>4.59</v>
      </c>
      <c r="J332" s="152">
        <v>10.029999999999999</v>
      </c>
      <c r="K332" s="151">
        <v>6.92</v>
      </c>
      <c r="L332" s="153">
        <v>2.91</v>
      </c>
    </row>
    <row r="333" spans="1:12" ht="11.25" customHeight="1">
      <c r="A333" s="25">
        <v>39535</v>
      </c>
      <c r="B333" s="151">
        <v>19.53</v>
      </c>
      <c r="C333" s="151">
        <v>17.16</v>
      </c>
      <c r="D333" s="151">
        <v>12.52</v>
      </c>
      <c r="E333" s="153">
        <v>15</v>
      </c>
      <c r="F333" s="151">
        <v>10.029999999999999</v>
      </c>
      <c r="G333" s="151">
        <v>8.8800000000000008</v>
      </c>
      <c r="H333" s="151" t="s">
        <v>148</v>
      </c>
      <c r="I333" s="153">
        <v>4.79</v>
      </c>
      <c r="J333" s="152">
        <v>10.029999999999999</v>
      </c>
      <c r="K333" s="151">
        <v>6.92</v>
      </c>
      <c r="L333" s="153">
        <v>2.91</v>
      </c>
    </row>
    <row r="334" spans="1:12" ht="11.25" customHeight="1">
      <c r="A334" s="25">
        <v>39542</v>
      </c>
      <c r="B334" s="151">
        <v>20.12</v>
      </c>
      <c r="C334" s="151">
        <v>18.420000000000002</v>
      </c>
      <c r="D334" s="151">
        <v>12.04</v>
      </c>
      <c r="E334" s="153">
        <v>15</v>
      </c>
      <c r="F334" s="151">
        <v>10.029999999999999</v>
      </c>
      <c r="G334" s="151">
        <v>9.07</v>
      </c>
      <c r="H334" s="151" t="s">
        <v>148</v>
      </c>
      <c r="I334" s="153">
        <v>4.63</v>
      </c>
      <c r="J334" s="152">
        <v>10.029999999999999</v>
      </c>
      <c r="K334" s="151">
        <v>7.5</v>
      </c>
      <c r="L334" s="153">
        <v>2.35</v>
      </c>
    </row>
    <row r="335" spans="1:12" ht="11.25" customHeight="1">
      <c r="A335" s="25">
        <v>39549</v>
      </c>
      <c r="B335" s="151">
        <v>20.260000000000002</v>
      </c>
      <c r="C335" s="151">
        <v>18.940000000000001</v>
      </c>
      <c r="D335" s="151">
        <v>11.76</v>
      </c>
      <c r="E335" s="153">
        <v>15.5</v>
      </c>
      <c r="F335" s="151">
        <v>10.029999999999999</v>
      </c>
      <c r="G335" s="151">
        <v>9.07</v>
      </c>
      <c r="H335" s="151" t="s">
        <v>148</v>
      </c>
      <c r="I335" s="153">
        <v>5.1100000000000003</v>
      </c>
      <c r="J335" s="152">
        <v>10.029999999999999</v>
      </c>
      <c r="K335" s="151">
        <v>7.32</v>
      </c>
      <c r="L335" s="153">
        <v>2.5299999999999998</v>
      </c>
    </row>
    <row r="336" spans="1:12" ht="11.25" customHeight="1">
      <c r="A336" s="25">
        <v>39556</v>
      </c>
      <c r="B336" s="151">
        <v>20.260000000000002</v>
      </c>
      <c r="C336" s="151">
        <v>18.940000000000001</v>
      </c>
      <c r="D336" s="151">
        <v>11.66</v>
      </c>
      <c r="E336" s="153">
        <v>15.5</v>
      </c>
      <c r="F336" s="151">
        <v>10.029999999999999</v>
      </c>
      <c r="G336" s="151">
        <v>9.07</v>
      </c>
      <c r="H336" s="151" t="s">
        <v>148</v>
      </c>
      <c r="I336" s="153">
        <v>4.99</v>
      </c>
      <c r="J336" s="152">
        <v>10.029999999999999</v>
      </c>
      <c r="K336" s="151">
        <v>7.32</v>
      </c>
      <c r="L336" s="153">
        <v>2.5299999999999998</v>
      </c>
    </row>
    <row r="337" spans="1:12" ht="11.25" customHeight="1">
      <c r="A337" s="25">
        <v>39563</v>
      </c>
      <c r="B337" s="151">
        <v>20.25</v>
      </c>
      <c r="C337" s="151">
        <v>19.010000000000002</v>
      </c>
      <c r="D337" s="151">
        <v>11.3</v>
      </c>
      <c r="E337" s="153">
        <v>15.5</v>
      </c>
      <c r="F337" s="151">
        <v>10.039999999999999</v>
      </c>
      <c r="G337" s="151">
        <v>9.08</v>
      </c>
      <c r="H337" s="151" t="s">
        <v>148</v>
      </c>
      <c r="I337" s="153">
        <v>5.0199999999999996</v>
      </c>
      <c r="J337" s="152">
        <v>10.039999999999999</v>
      </c>
      <c r="K337" s="151">
        <v>7.32</v>
      </c>
      <c r="L337" s="153">
        <v>2.54</v>
      </c>
    </row>
    <row r="338" spans="1:12" ht="11.25" customHeight="1">
      <c r="A338" s="25">
        <v>39570</v>
      </c>
      <c r="B338" s="151">
        <v>20.329999999999998</v>
      </c>
      <c r="C338" s="151">
        <v>19.010000000000002</v>
      </c>
      <c r="D338" s="151">
        <v>11.67</v>
      </c>
      <c r="E338" s="153">
        <v>15.5</v>
      </c>
      <c r="F338" s="151">
        <v>10.050000000000001</v>
      </c>
      <c r="G338" s="151">
        <v>9.08</v>
      </c>
      <c r="H338" s="151" t="s">
        <v>148</v>
      </c>
      <c r="I338" s="153">
        <v>4.6500000000000004</v>
      </c>
      <c r="J338" s="152">
        <v>10.050000000000001</v>
      </c>
      <c r="K338" s="151">
        <v>7.32</v>
      </c>
      <c r="L338" s="153">
        <v>2.54</v>
      </c>
    </row>
    <row r="339" spans="1:12" ht="11.25" customHeight="1">
      <c r="A339" s="25">
        <v>39577</v>
      </c>
      <c r="B339" s="151">
        <v>20.329999999999998</v>
      </c>
      <c r="C339" s="151">
        <v>19.010000000000002</v>
      </c>
      <c r="D339" s="151">
        <v>10.81</v>
      </c>
      <c r="E339" s="153">
        <v>15.5</v>
      </c>
      <c r="F339" s="151">
        <v>10.050000000000001</v>
      </c>
      <c r="G339" s="151">
        <v>9.08</v>
      </c>
      <c r="H339" s="151" t="s">
        <v>148</v>
      </c>
      <c r="I339" s="153">
        <v>4.28</v>
      </c>
      <c r="J339" s="152">
        <v>10.050000000000001</v>
      </c>
      <c r="K339" s="151">
        <v>7.32</v>
      </c>
      <c r="L339" s="153">
        <v>2.54</v>
      </c>
    </row>
    <row r="340" spans="1:12" ht="11.25" customHeight="1">
      <c r="A340" s="25">
        <v>39584</v>
      </c>
      <c r="B340" s="151">
        <v>20.329999999999998</v>
      </c>
      <c r="C340" s="151">
        <v>19.010000000000002</v>
      </c>
      <c r="D340" s="151">
        <v>9.92</v>
      </c>
      <c r="E340" s="153">
        <v>15.5</v>
      </c>
      <c r="F340" s="151">
        <v>10.050000000000001</v>
      </c>
      <c r="G340" s="151">
        <v>9.08</v>
      </c>
      <c r="H340" s="151" t="s">
        <v>148</v>
      </c>
      <c r="I340" s="153">
        <v>4.3600000000000003</v>
      </c>
      <c r="J340" s="152">
        <v>10.050000000000001</v>
      </c>
      <c r="K340" s="151">
        <v>7.32</v>
      </c>
      <c r="L340" s="153">
        <v>2.54</v>
      </c>
    </row>
    <row r="341" spans="1:12" ht="11.25" customHeight="1">
      <c r="A341" s="25">
        <v>39591</v>
      </c>
      <c r="B341" s="151">
        <v>20.329999999999998</v>
      </c>
      <c r="C341" s="151">
        <v>19.010000000000002</v>
      </c>
      <c r="D341" s="151">
        <v>9.49</v>
      </c>
      <c r="E341" s="153">
        <v>15.5</v>
      </c>
      <c r="F341" s="151">
        <v>10.050000000000001</v>
      </c>
      <c r="G341" s="151">
        <v>9.08</v>
      </c>
      <c r="H341" s="151" t="s">
        <v>148</v>
      </c>
      <c r="I341" s="153">
        <v>4.16</v>
      </c>
      <c r="J341" s="152">
        <v>10.050000000000001</v>
      </c>
      <c r="K341" s="151">
        <v>7.32</v>
      </c>
      <c r="L341" s="153">
        <v>2.54</v>
      </c>
    </row>
    <row r="342" spans="1:12" ht="11.25" customHeight="1">
      <c r="A342" s="25">
        <v>39598</v>
      </c>
      <c r="B342" s="151">
        <v>20.329999999999998</v>
      </c>
      <c r="C342" s="151">
        <v>19.010000000000002</v>
      </c>
      <c r="D342" s="151">
        <v>9.6300000000000008</v>
      </c>
      <c r="E342" s="153">
        <v>15.5</v>
      </c>
      <c r="F342" s="151">
        <v>10.050000000000001</v>
      </c>
      <c r="G342" s="151">
        <v>9.08</v>
      </c>
      <c r="H342" s="151" t="s">
        <v>148</v>
      </c>
      <c r="I342" s="153">
        <v>4.68</v>
      </c>
      <c r="J342" s="152">
        <v>10.050000000000001</v>
      </c>
      <c r="K342" s="151">
        <v>7.32</v>
      </c>
      <c r="L342" s="153">
        <v>2.54</v>
      </c>
    </row>
    <row r="343" spans="1:12" ht="11.25" customHeight="1">
      <c r="A343" s="25">
        <v>39605</v>
      </c>
      <c r="B343" s="151">
        <v>20.329999999999998</v>
      </c>
      <c r="C343" s="151">
        <v>19.010000000000002</v>
      </c>
      <c r="D343" s="151">
        <v>9.92</v>
      </c>
      <c r="E343" s="153">
        <v>15.5</v>
      </c>
      <c r="F343" s="151">
        <v>10.050000000000001</v>
      </c>
      <c r="G343" s="151">
        <v>9.08</v>
      </c>
      <c r="H343" s="151" t="s">
        <v>148</v>
      </c>
      <c r="I343" s="153">
        <v>4.59</v>
      </c>
      <c r="J343" s="152">
        <v>10.050000000000001</v>
      </c>
      <c r="K343" s="151">
        <v>7.32</v>
      </c>
      <c r="L343" s="153">
        <v>2.5499999999999998</v>
      </c>
    </row>
    <row r="344" spans="1:12" ht="11.25" customHeight="1">
      <c r="A344" s="25">
        <v>39612</v>
      </c>
      <c r="B344" s="151">
        <v>20.329999999999998</v>
      </c>
      <c r="C344" s="151">
        <v>19.010000000000002</v>
      </c>
      <c r="D344" s="151">
        <v>10.08</v>
      </c>
      <c r="E344" s="153">
        <v>15.5</v>
      </c>
      <c r="F344" s="151">
        <v>10.050000000000001</v>
      </c>
      <c r="G344" s="151">
        <v>9.08</v>
      </c>
      <c r="H344" s="151" t="s">
        <v>148</v>
      </c>
      <c r="I344" s="153">
        <v>4.4800000000000004</v>
      </c>
      <c r="J344" s="152">
        <v>10.050000000000001</v>
      </c>
      <c r="K344" s="151">
        <v>7.32</v>
      </c>
      <c r="L344" s="153">
        <v>2.5499999999999998</v>
      </c>
    </row>
    <row r="345" spans="1:12" ht="11.25" customHeight="1">
      <c r="A345" s="25">
        <v>39619</v>
      </c>
      <c r="B345" s="151">
        <v>20.329999999999998</v>
      </c>
      <c r="C345" s="151">
        <v>19.010000000000002</v>
      </c>
      <c r="D345" s="151">
        <v>10.53</v>
      </c>
      <c r="E345" s="153">
        <v>15.5</v>
      </c>
      <c r="F345" s="151">
        <v>10.050000000000001</v>
      </c>
      <c r="G345" s="151">
        <v>9.08</v>
      </c>
      <c r="H345" s="151" t="s">
        <v>148</v>
      </c>
      <c r="I345" s="153">
        <v>4.4000000000000004</v>
      </c>
      <c r="J345" s="152">
        <v>10.050000000000001</v>
      </c>
      <c r="K345" s="151">
        <v>7.32</v>
      </c>
      <c r="L345" s="153">
        <v>2.5499999999999998</v>
      </c>
    </row>
    <row r="346" spans="1:12" ht="11.25" customHeight="1">
      <c r="A346" s="25">
        <v>39626</v>
      </c>
      <c r="B346" s="151">
        <v>20.329999999999998</v>
      </c>
      <c r="C346" s="151">
        <v>19.010000000000002</v>
      </c>
      <c r="D346" s="151">
        <v>10.42</v>
      </c>
      <c r="E346" s="153">
        <v>15.5</v>
      </c>
      <c r="F346" s="151">
        <v>10.050000000000001</v>
      </c>
      <c r="G346" s="151">
        <v>9.08</v>
      </c>
      <c r="H346" s="151" t="s">
        <v>148</v>
      </c>
      <c r="I346" s="153">
        <v>4.9000000000000004</v>
      </c>
      <c r="J346" s="152">
        <v>10.050000000000001</v>
      </c>
      <c r="K346" s="151">
        <v>7.32</v>
      </c>
      <c r="L346" s="153">
        <v>2.5499999999999998</v>
      </c>
    </row>
    <row r="347" spans="1:12" ht="11.25" customHeight="1">
      <c r="A347" s="25">
        <v>39633</v>
      </c>
      <c r="B347" s="151">
        <v>20.34</v>
      </c>
      <c r="C347" s="151">
        <v>19.010000000000002</v>
      </c>
      <c r="D347" s="151">
        <v>10.67</v>
      </c>
      <c r="E347" s="153">
        <v>15.5</v>
      </c>
      <c r="F347" s="151">
        <v>10.050000000000001</v>
      </c>
      <c r="G347" s="151">
        <v>9.08</v>
      </c>
      <c r="H347" s="151" t="s">
        <v>148</v>
      </c>
      <c r="I347" s="153">
        <v>4.76</v>
      </c>
      <c r="J347" s="152">
        <v>10.050000000000001</v>
      </c>
      <c r="K347" s="151">
        <v>7.32</v>
      </c>
      <c r="L347" s="153">
        <v>2.5499999999999998</v>
      </c>
    </row>
    <row r="348" spans="1:12" ht="11.25" customHeight="1">
      <c r="A348" s="25">
        <v>39640</v>
      </c>
      <c r="B348" s="151">
        <v>20.34</v>
      </c>
      <c r="C348" s="151">
        <v>19.010000000000002</v>
      </c>
      <c r="D348" s="151">
        <v>10.81</v>
      </c>
      <c r="E348" s="153">
        <v>15.5</v>
      </c>
      <c r="F348" s="151">
        <v>10.050000000000001</v>
      </c>
      <c r="G348" s="151">
        <v>9.08</v>
      </c>
      <c r="H348" s="151" t="s">
        <v>148</v>
      </c>
      <c r="I348" s="153">
        <v>4.78</v>
      </c>
      <c r="J348" s="152">
        <v>10.050000000000001</v>
      </c>
      <c r="K348" s="151">
        <v>7.32</v>
      </c>
      <c r="L348" s="153">
        <v>2.5499999999999998</v>
      </c>
    </row>
    <row r="349" spans="1:12" ht="11.25" customHeight="1">
      <c r="A349" s="25">
        <v>39647</v>
      </c>
      <c r="B349" s="151">
        <v>20.34</v>
      </c>
      <c r="C349" s="151">
        <v>19.010000000000002</v>
      </c>
      <c r="D349" s="151">
        <v>10.77</v>
      </c>
      <c r="E349" s="153">
        <v>15.5</v>
      </c>
      <c r="F349" s="151">
        <v>10.050000000000001</v>
      </c>
      <c r="G349" s="151">
        <v>9.08</v>
      </c>
      <c r="H349" s="151" t="s">
        <v>148</v>
      </c>
      <c r="I349" s="153">
        <v>4.62</v>
      </c>
      <c r="J349" s="152">
        <v>10.050000000000001</v>
      </c>
      <c r="K349" s="151">
        <v>7.32</v>
      </c>
      <c r="L349" s="153">
        <v>2.5499999999999998</v>
      </c>
    </row>
    <row r="350" spans="1:12" ht="11.25" customHeight="1">
      <c r="A350" s="25">
        <v>39654</v>
      </c>
      <c r="B350" s="151">
        <v>20.61</v>
      </c>
      <c r="C350" s="151">
        <v>18.829999999999998</v>
      </c>
      <c r="D350" s="151">
        <v>11.07</v>
      </c>
      <c r="E350" s="153">
        <v>15.5</v>
      </c>
      <c r="F350" s="151">
        <v>10.06</v>
      </c>
      <c r="G350" s="151">
        <v>9.08</v>
      </c>
      <c r="H350" s="151" t="s">
        <v>148</v>
      </c>
      <c r="I350" s="153">
        <v>4.6399999999999997</v>
      </c>
      <c r="J350" s="152">
        <v>10.06</v>
      </c>
      <c r="K350" s="151">
        <v>7.31</v>
      </c>
      <c r="L350" s="153">
        <v>2.56</v>
      </c>
    </row>
    <row r="351" spans="1:12" ht="11.25" customHeight="1">
      <c r="A351" s="25">
        <v>39661</v>
      </c>
      <c r="B351" s="151">
        <v>20.6</v>
      </c>
      <c r="C351" s="151">
        <v>18.829999999999998</v>
      </c>
      <c r="D351" s="151">
        <v>10.68</v>
      </c>
      <c r="E351" s="153">
        <v>15.5</v>
      </c>
      <c r="F351" s="151">
        <v>10.06</v>
      </c>
      <c r="G351" s="151">
        <v>9.08</v>
      </c>
      <c r="H351" s="151" t="s">
        <v>148</v>
      </c>
      <c r="I351" s="153">
        <v>4.6900000000000004</v>
      </c>
      <c r="J351" s="152">
        <v>10.06</v>
      </c>
      <c r="K351" s="151">
        <v>7.31</v>
      </c>
      <c r="L351" s="153">
        <v>2.56</v>
      </c>
    </row>
    <row r="352" spans="1:12" ht="11.25" customHeight="1">
      <c r="A352" s="25">
        <v>39668</v>
      </c>
      <c r="B352" s="151">
        <v>20.6</v>
      </c>
      <c r="C352" s="151">
        <v>18.829999999999998</v>
      </c>
      <c r="D352" s="151">
        <v>10.65</v>
      </c>
      <c r="E352" s="153">
        <v>15.5</v>
      </c>
      <c r="F352" s="151">
        <v>10.06</v>
      </c>
      <c r="G352" s="151">
        <v>9.08</v>
      </c>
      <c r="H352" s="151" t="s">
        <v>148</v>
      </c>
      <c r="I352" s="153">
        <v>4.66</v>
      </c>
      <c r="J352" s="152">
        <v>10.06</v>
      </c>
      <c r="K352" s="151">
        <v>7.31</v>
      </c>
      <c r="L352" s="153">
        <v>2.56</v>
      </c>
    </row>
    <row r="353" spans="1:12" ht="11.25" customHeight="1">
      <c r="A353" s="25">
        <v>39675</v>
      </c>
      <c r="B353" s="151">
        <v>20.6</v>
      </c>
      <c r="C353" s="151">
        <v>18.829999999999998</v>
      </c>
      <c r="D353" s="151">
        <v>10.58</v>
      </c>
      <c r="E353" s="153">
        <v>15.5</v>
      </c>
      <c r="F353" s="151">
        <v>10.06</v>
      </c>
      <c r="G353" s="151">
        <v>9.08</v>
      </c>
      <c r="H353" s="151" t="s">
        <v>148</v>
      </c>
      <c r="I353" s="153">
        <v>4.74</v>
      </c>
      <c r="J353" s="152">
        <v>10.06</v>
      </c>
      <c r="K353" s="151">
        <v>7.31</v>
      </c>
      <c r="L353" s="153">
        <v>2.56</v>
      </c>
    </row>
    <row r="354" spans="1:12" ht="11.25" customHeight="1">
      <c r="A354" s="25">
        <v>39682</v>
      </c>
      <c r="B354" s="151">
        <v>20.6</v>
      </c>
      <c r="C354" s="151">
        <v>18.829999999999998</v>
      </c>
      <c r="D354" s="151">
        <v>10.5</v>
      </c>
      <c r="E354" s="153">
        <v>15.5</v>
      </c>
      <c r="F354" s="151">
        <v>10.06</v>
      </c>
      <c r="G354" s="151">
        <v>9.08</v>
      </c>
      <c r="H354" s="151" t="s">
        <v>148</v>
      </c>
      <c r="I354" s="153">
        <v>4.67</v>
      </c>
      <c r="J354" s="152">
        <v>10.06</v>
      </c>
      <c r="K354" s="151">
        <v>7.31</v>
      </c>
      <c r="L354" s="153">
        <v>2.56</v>
      </c>
    </row>
    <row r="355" spans="1:12" ht="11.25" customHeight="1">
      <c r="A355" s="25">
        <v>39689</v>
      </c>
      <c r="B355" s="151">
        <v>20.6</v>
      </c>
      <c r="C355" s="151">
        <v>18.829999999999998</v>
      </c>
      <c r="D355" s="151">
        <v>10.6</v>
      </c>
      <c r="E355" s="153">
        <v>15.5</v>
      </c>
      <c r="F355" s="151">
        <v>10.06</v>
      </c>
      <c r="G355" s="151">
        <v>9.08</v>
      </c>
      <c r="H355" s="151" t="s">
        <v>148</v>
      </c>
      <c r="I355" s="153">
        <v>4.68</v>
      </c>
      <c r="J355" s="152">
        <v>10.06</v>
      </c>
      <c r="K355" s="151">
        <v>7.31</v>
      </c>
      <c r="L355" s="153">
        <v>2.56</v>
      </c>
    </row>
    <row r="356" spans="1:12" ht="11.25" customHeight="1">
      <c r="A356" s="25">
        <v>39696</v>
      </c>
      <c r="B356" s="151">
        <v>20.6</v>
      </c>
      <c r="C356" s="151">
        <v>18.829999999999998</v>
      </c>
      <c r="D356" s="151">
        <v>10.8</v>
      </c>
      <c r="E356" s="153">
        <v>15.5</v>
      </c>
      <c r="F356" s="151">
        <v>10.06</v>
      </c>
      <c r="G356" s="151">
        <v>9.08</v>
      </c>
      <c r="H356" s="151" t="s">
        <v>148</v>
      </c>
      <c r="I356" s="153">
        <v>4.71</v>
      </c>
      <c r="J356" s="152">
        <v>10.06</v>
      </c>
      <c r="K356" s="151">
        <v>7.31</v>
      </c>
      <c r="L356" s="153">
        <v>2.56</v>
      </c>
    </row>
    <row r="357" spans="1:12" ht="11.25" customHeight="1">
      <c r="A357" s="25">
        <v>39703</v>
      </c>
      <c r="B357" s="151">
        <v>20.6</v>
      </c>
      <c r="C357" s="151">
        <v>18.829999999999998</v>
      </c>
      <c r="D357" s="151">
        <v>10.72</v>
      </c>
      <c r="E357" s="153">
        <v>15.5</v>
      </c>
      <c r="F357" s="151">
        <v>10.06</v>
      </c>
      <c r="G357" s="151">
        <v>9.02</v>
      </c>
      <c r="H357" s="151" t="s">
        <v>148</v>
      </c>
      <c r="I357" s="153">
        <v>4.82</v>
      </c>
      <c r="J357" s="152">
        <v>10.06</v>
      </c>
      <c r="K357" s="151">
        <v>7.31</v>
      </c>
      <c r="L357" s="153">
        <v>2.56</v>
      </c>
    </row>
    <row r="358" spans="1:12" ht="11.25" customHeight="1">
      <c r="A358" s="25">
        <v>39710</v>
      </c>
      <c r="B358" s="151">
        <v>20.6</v>
      </c>
      <c r="C358" s="151">
        <v>18.829999999999998</v>
      </c>
      <c r="D358" s="151">
        <v>10.6</v>
      </c>
      <c r="E358" s="153">
        <v>15.5</v>
      </c>
      <c r="F358" s="151">
        <v>10.06</v>
      </c>
      <c r="G358" s="151">
        <v>9.02</v>
      </c>
      <c r="H358" s="151" t="s">
        <v>148</v>
      </c>
      <c r="I358" s="153">
        <v>4.6100000000000003</v>
      </c>
      <c r="J358" s="152">
        <v>10.06</v>
      </c>
      <c r="K358" s="151">
        <v>7.31</v>
      </c>
      <c r="L358" s="153">
        <v>2.56</v>
      </c>
    </row>
    <row r="359" spans="1:12" ht="11.25" customHeight="1">
      <c r="A359" s="25">
        <v>39717</v>
      </c>
      <c r="B359" s="151">
        <v>20.6</v>
      </c>
      <c r="C359" s="151">
        <v>18.829999999999998</v>
      </c>
      <c r="D359" s="151">
        <v>10.49</v>
      </c>
      <c r="E359" s="153">
        <v>15.5</v>
      </c>
      <c r="F359" s="151">
        <v>10.06</v>
      </c>
      <c r="G359" s="151">
        <v>9.02</v>
      </c>
      <c r="H359" s="151" t="s">
        <v>148</v>
      </c>
      <c r="I359" s="153">
        <v>4.47</v>
      </c>
      <c r="J359" s="152">
        <v>10.06</v>
      </c>
      <c r="K359" s="151">
        <v>7.31</v>
      </c>
      <c r="L359" s="153">
        <v>2.56</v>
      </c>
    </row>
    <row r="360" spans="1:12" ht="11.25" customHeight="1">
      <c r="A360" s="25">
        <v>39724</v>
      </c>
      <c r="B360" s="151">
        <v>20.6</v>
      </c>
      <c r="C360" s="151">
        <v>18.829999999999998</v>
      </c>
      <c r="D360" s="151">
        <v>8.8699999999999992</v>
      </c>
      <c r="E360" s="153">
        <v>15.5</v>
      </c>
      <c r="F360" s="151">
        <v>10.06</v>
      </c>
      <c r="G360" s="151">
        <v>9.02</v>
      </c>
      <c r="H360" s="151" t="s">
        <v>148</v>
      </c>
      <c r="I360" s="153">
        <v>3.22</v>
      </c>
      <c r="J360" s="152">
        <v>10.06</v>
      </c>
      <c r="K360" s="151">
        <v>7.31</v>
      </c>
      <c r="L360" s="153">
        <v>2.56</v>
      </c>
    </row>
    <row r="361" spans="1:12" ht="11.25" customHeight="1">
      <c r="A361" s="25">
        <v>39731</v>
      </c>
      <c r="B361" s="151">
        <v>20.6</v>
      </c>
      <c r="C361" s="151">
        <v>18.829999999999998</v>
      </c>
      <c r="D361" s="151">
        <v>8.59</v>
      </c>
      <c r="E361" s="153">
        <v>15.5</v>
      </c>
      <c r="F361" s="151">
        <v>10.06</v>
      </c>
      <c r="G361" s="151">
        <v>9.02</v>
      </c>
      <c r="H361" s="151" t="s">
        <v>148</v>
      </c>
      <c r="I361" s="153">
        <v>4.07</v>
      </c>
      <c r="J361" s="152">
        <v>10.06</v>
      </c>
      <c r="K361" s="151">
        <v>7.31</v>
      </c>
      <c r="L361" s="153">
        <v>2.56</v>
      </c>
    </row>
    <row r="362" spans="1:12" ht="11.25" customHeight="1">
      <c r="A362" s="25">
        <v>39738</v>
      </c>
      <c r="B362" s="151">
        <v>20.6</v>
      </c>
      <c r="C362" s="151">
        <v>18.829999999999998</v>
      </c>
      <c r="D362" s="151">
        <v>7.77</v>
      </c>
      <c r="E362" s="153">
        <v>12</v>
      </c>
      <c r="F362" s="151">
        <v>10.06</v>
      </c>
      <c r="G362" s="151">
        <v>9.02</v>
      </c>
      <c r="H362" s="151" t="s">
        <v>148</v>
      </c>
      <c r="I362" s="153">
        <v>3.33</v>
      </c>
      <c r="J362" s="152">
        <v>10.06</v>
      </c>
      <c r="K362" s="151">
        <v>7.31</v>
      </c>
      <c r="L362" s="153">
        <v>2.56</v>
      </c>
    </row>
    <row r="363" spans="1:12" ht="11.25" customHeight="1">
      <c r="A363" s="25">
        <v>39745</v>
      </c>
      <c r="B363" s="151">
        <v>19.809999999999999</v>
      </c>
      <c r="C363" s="151">
        <v>15.32</v>
      </c>
      <c r="D363" s="151">
        <v>10.01</v>
      </c>
      <c r="E363" s="153">
        <v>12</v>
      </c>
      <c r="F363" s="151">
        <v>10.34</v>
      </c>
      <c r="G363" s="151">
        <v>8.99</v>
      </c>
      <c r="H363" s="151" t="s">
        <v>148</v>
      </c>
      <c r="I363" s="153">
        <v>3.47</v>
      </c>
      <c r="J363" s="152">
        <v>10.34</v>
      </c>
      <c r="K363" s="151">
        <v>7.27</v>
      </c>
      <c r="L363" s="153">
        <v>2.86</v>
      </c>
    </row>
    <row r="364" spans="1:12" ht="11.25" customHeight="1">
      <c r="A364" s="25">
        <v>39752</v>
      </c>
      <c r="B364" s="151">
        <v>19.809999999999999</v>
      </c>
      <c r="C364" s="151">
        <v>15.32</v>
      </c>
      <c r="D364" s="151">
        <v>15.01</v>
      </c>
      <c r="E364" s="153">
        <v>18</v>
      </c>
      <c r="F364" s="151">
        <v>10.34</v>
      </c>
      <c r="G364" s="151">
        <v>8.99</v>
      </c>
      <c r="H364" s="151" t="s">
        <v>148</v>
      </c>
      <c r="I364" s="153">
        <v>4.16</v>
      </c>
      <c r="J364" s="152">
        <v>10.34</v>
      </c>
      <c r="K364" s="151">
        <v>7.27</v>
      </c>
      <c r="L364" s="153">
        <v>2.86</v>
      </c>
    </row>
    <row r="365" spans="1:12" ht="11.25" customHeight="1">
      <c r="A365" s="25">
        <v>39759</v>
      </c>
      <c r="B365" s="151">
        <v>22.54</v>
      </c>
      <c r="C365" s="151">
        <v>21.06</v>
      </c>
      <c r="D365" s="151">
        <v>11.65</v>
      </c>
      <c r="E365" s="153">
        <v>18</v>
      </c>
      <c r="F365" s="151">
        <v>10.34</v>
      </c>
      <c r="G365" s="151">
        <v>8.99</v>
      </c>
      <c r="H365" s="151" t="s">
        <v>148</v>
      </c>
      <c r="I365" s="153">
        <v>3.87</v>
      </c>
      <c r="J365" s="152">
        <v>10.34</v>
      </c>
      <c r="K365" s="151">
        <v>7.27</v>
      </c>
      <c r="L365" s="153">
        <v>2.86</v>
      </c>
    </row>
    <row r="366" spans="1:12" ht="11.25" customHeight="1">
      <c r="A366" s="25">
        <v>39766</v>
      </c>
      <c r="B366" s="151">
        <v>22.54</v>
      </c>
      <c r="C366" s="151">
        <v>21.06</v>
      </c>
      <c r="D366" s="151">
        <v>12.86</v>
      </c>
      <c r="E366" s="153">
        <v>18</v>
      </c>
      <c r="F366" s="151">
        <v>10.34</v>
      </c>
      <c r="G366" s="151">
        <v>8.99</v>
      </c>
      <c r="H366" s="151" t="s">
        <v>148</v>
      </c>
      <c r="I366" s="153">
        <v>3.41</v>
      </c>
      <c r="J366" s="152">
        <v>10.34</v>
      </c>
      <c r="K366" s="151">
        <v>7.24</v>
      </c>
      <c r="L366" s="153">
        <v>2.89</v>
      </c>
    </row>
    <row r="367" spans="1:12" ht="11.25" customHeight="1">
      <c r="A367" s="25">
        <v>39773</v>
      </c>
      <c r="B367" s="151">
        <v>22.54</v>
      </c>
      <c r="C367" s="151">
        <v>21.06</v>
      </c>
      <c r="D367" s="151">
        <v>14.52</v>
      </c>
      <c r="E367" s="153">
        <v>18</v>
      </c>
      <c r="F367" s="151">
        <v>10.34</v>
      </c>
      <c r="G367" s="151">
        <v>8.99</v>
      </c>
      <c r="H367" s="151" t="s">
        <v>148</v>
      </c>
      <c r="I367" s="153">
        <v>3.65</v>
      </c>
      <c r="J367" s="152">
        <v>10.34</v>
      </c>
      <c r="K367" s="151">
        <v>7.24</v>
      </c>
      <c r="L367" s="153">
        <v>2.89</v>
      </c>
    </row>
    <row r="368" spans="1:12" ht="11.25" customHeight="1">
      <c r="A368" s="25">
        <v>39780</v>
      </c>
      <c r="B368" s="151">
        <v>22.54</v>
      </c>
      <c r="C368" s="151">
        <v>21.06</v>
      </c>
      <c r="D368" s="151">
        <v>13.43</v>
      </c>
      <c r="E368" s="153">
        <v>18</v>
      </c>
      <c r="F368" s="151">
        <v>10.34</v>
      </c>
      <c r="G368" s="151">
        <v>8.99</v>
      </c>
      <c r="H368" s="151" t="s">
        <v>148</v>
      </c>
      <c r="I368" s="153">
        <v>4.08</v>
      </c>
      <c r="J368" s="152">
        <v>10.34</v>
      </c>
      <c r="K368" s="151">
        <v>7.24</v>
      </c>
      <c r="L368" s="153">
        <v>2.89</v>
      </c>
    </row>
    <row r="369" spans="1:12" ht="11.25" customHeight="1">
      <c r="A369" s="25">
        <v>39787</v>
      </c>
      <c r="B369" s="151">
        <v>22.54</v>
      </c>
      <c r="C369" s="151">
        <v>21.06</v>
      </c>
      <c r="D369" s="151">
        <v>11.25</v>
      </c>
      <c r="E369" s="153">
        <v>18</v>
      </c>
      <c r="F369" s="151">
        <v>10.34</v>
      </c>
      <c r="G369" s="151">
        <v>8.99</v>
      </c>
      <c r="H369" s="151" t="s">
        <v>148</v>
      </c>
      <c r="I369" s="153">
        <v>4.79</v>
      </c>
      <c r="J369" s="152">
        <v>10.34</v>
      </c>
      <c r="K369" s="151">
        <v>7.24</v>
      </c>
      <c r="L369" s="153">
        <v>2.89</v>
      </c>
    </row>
    <row r="370" spans="1:12" ht="11.25" customHeight="1">
      <c r="A370" s="25">
        <v>39794</v>
      </c>
      <c r="B370" s="151">
        <v>22.54</v>
      </c>
      <c r="C370" s="151">
        <v>21.06</v>
      </c>
      <c r="D370" s="151">
        <v>11.56</v>
      </c>
      <c r="E370" s="153">
        <v>18</v>
      </c>
      <c r="F370" s="151">
        <v>10.34</v>
      </c>
      <c r="G370" s="151">
        <v>8.99</v>
      </c>
      <c r="H370" s="151" t="s">
        <v>148</v>
      </c>
      <c r="I370" s="153">
        <v>4.57</v>
      </c>
      <c r="J370" s="152">
        <v>10.34</v>
      </c>
      <c r="K370" s="151">
        <v>7.24</v>
      </c>
      <c r="L370" s="153">
        <v>2.89</v>
      </c>
    </row>
    <row r="371" spans="1:12" ht="11.25" customHeight="1">
      <c r="A371" s="25">
        <v>39801</v>
      </c>
      <c r="B371" s="151">
        <v>22.54</v>
      </c>
      <c r="C371" s="151">
        <v>21.06</v>
      </c>
      <c r="D371" s="151">
        <v>10.84</v>
      </c>
      <c r="E371" s="153">
        <v>18</v>
      </c>
      <c r="F371" s="151">
        <v>10.34</v>
      </c>
      <c r="G371" s="151">
        <v>8.99</v>
      </c>
      <c r="H371" s="151" t="s">
        <v>148</v>
      </c>
      <c r="I371" s="153">
        <v>4.28</v>
      </c>
      <c r="J371" s="152">
        <v>10.34</v>
      </c>
      <c r="K371" s="151">
        <v>7.24</v>
      </c>
      <c r="L371" s="153">
        <v>2.89</v>
      </c>
    </row>
    <row r="372" spans="1:12" ht="11.25" customHeight="1">
      <c r="A372" s="25">
        <v>39805</v>
      </c>
      <c r="B372" s="151">
        <v>22.54</v>
      </c>
      <c r="C372" s="151">
        <v>21.06</v>
      </c>
      <c r="D372" s="151">
        <v>10.73</v>
      </c>
      <c r="E372" s="153">
        <v>18</v>
      </c>
      <c r="F372" s="151">
        <v>10.34</v>
      </c>
      <c r="G372" s="151">
        <v>8.99</v>
      </c>
      <c r="H372" s="151" t="s">
        <v>148</v>
      </c>
      <c r="I372" s="153">
        <v>4.29</v>
      </c>
      <c r="J372" s="152">
        <v>10.34</v>
      </c>
      <c r="K372" s="151">
        <v>7.24</v>
      </c>
      <c r="L372" s="153">
        <v>2.89</v>
      </c>
    </row>
    <row r="373" spans="1:12" ht="15.75" customHeight="1">
      <c r="A373" s="25">
        <v>39815</v>
      </c>
      <c r="B373" s="151">
        <v>22.81</v>
      </c>
      <c r="C373" s="151">
        <v>21.06</v>
      </c>
      <c r="D373" s="151">
        <v>10.8</v>
      </c>
      <c r="E373" s="153">
        <v>18</v>
      </c>
      <c r="F373" s="151">
        <v>9.24</v>
      </c>
      <c r="G373" s="151">
        <v>8.99</v>
      </c>
      <c r="H373" s="151" t="s">
        <v>148</v>
      </c>
      <c r="I373" s="153">
        <v>4.42</v>
      </c>
      <c r="J373" s="152">
        <v>9.24</v>
      </c>
      <c r="K373" s="151">
        <v>7.24</v>
      </c>
      <c r="L373" s="153">
        <v>1.86</v>
      </c>
    </row>
    <row r="374" spans="1:12" ht="11.25" customHeight="1">
      <c r="A374" s="25">
        <v>39822</v>
      </c>
      <c r="B374" s="151">
        <v>22.81</v>
      </c>
      <c r="C374" s="151">
        <v>21.06</v>
      </c>
      <c r="D374" s="151">
        <v>10.220000000000001</v>
      </c>
      <c r="E374" s="153">
        <v>18</v>
      </c>
      <c r="F374" s="151">
        <v>9.24</v>
      </c>
      <c r="G374" s="151">
        <v>8.99</v>
      </c>
      <c r="H374" s="151" t="s">
        <v>148</v>
      </c>
      <c r="I374" s="153">
        <v>4.37</v>
      </c>
      <c r="J374" s="152">
        <v>9.24</v>
      </c>
      <c r="K374" s="151">
        <v>7.24</v>
      </c>
      <c r="L374" s="153">
        <v>1.86</v>
      </c>
    </row>
    <row r="375" spans="1:12" ht="11.25" customHeight="1">
      <c r="A375" s="25">
        <v>39829</v>
      </c>
      <c r="B375" s="151">
        <v>22.23</v>
      </c>
      <c r="C375" s="151">
        <v>21.03</v>
      </c>
      <c r="D375" s="151">
        <v>10.43</v>
      </c>
      <c r="E375" s="153">
        <v>18</v>
      </c>
      <c r="F375" s="151">
        <v>9.17</v>
      </c>
      <c r="G375" s="151">
        <v>8.93</v>
      </c>
      <c r="H375" s="151" t="s">
        <v>148</v>
      </c>
      <c r="I375" s="153">
        <v>4.6100000000000003</v>
      </c>
      <c r="J375" s="152">
        <v>9.17</v>
      </c>
      <c r="K375" s="151">
        <v>7.21</v>
      </c>
      <c r="L375" s="153">
        <v>1.83</v>
      </c>
    </row>
    <row r="376" spans="1:12" ht="11.25" customHeight="1">
      <c r="A376" s="25">
        <v>39836</v>
      </c>
      <c r="B376" s="151">
        <v>22.63</v>
      </c>
      <c r="C376" s="151">
        <v>21.02</v>
      </c>
      <c r="D376" s="151">
        <v>10.53</v>
      </c>
      <c r="E376" s="153">
        <v>18</v>
      </c>
      <c r="F376" s="151">
        <v>9.19</v>
      </c>
      <c r="G376" s="151">
        <v>8.93</v>
      </c>
      <c r="H376" s="151" t="s">
        <v>148</v>
      </c>
      <c r="I376" s="153">
        <v>4.53</v>
      </c>
      <c r="J376" s="152">
        <v>9.19</v>
      </c>
      <c r="K376" s="151">
        <v>7.22</v>
      </c>
      <c r="L376" s="153">
        <v>1.83</v>
      </c>
    </row>
    <row r="377" spans="1:12" ht="11.25" customHeight="1">
      <c r="A377" s="25">
        <v>39843</v>
      </c>
      <c r="B377" s="151">
        <v>22.63</v>
      </c>
      <c r="C377" s="151">
        <v>21.02</v>
      </c>
      <c r="D377" s="151">
        <v>9.07</v>
      </c>
      <c r="E377" s="153">
        <v>18</v>
      </c>
      <c r="F377" s="151">
        <v>9.19</v>
      </c>
      <c r="G377" s="151">
        <v>8.93</v>
      </c>
      <c r="H377" s="151" t="s">
        <v>148</v>
      </c>
      <c r="I377" s="153">
        <v>4.55</v>
      </c>
      <c r="J377" s="152">
        <v>9.19</v>
      </c>
      <c r="K377" s="151">
        <v>7.22</v>
      </c>
      <c r="L377" s="153">
        <v>1.83</v>
      </c>
    </row>
    <row r="378" spans="1:12" ht="11.25" customHeight="1">
      <c r="A378" s="25">
        <v>39850</v>
      </c>
      <c r="B378" s="151">
        <v>22.55</v>
      </c>
      <c r="C378" s="151">
        <v>21.02</v>
      </c>
      <c r="D378" s="151">
        <v>8.75</v>
      </c>
      <c r="E378" s="153">
        <v>18</v>
      </c>
      <c r="F378" s="151">
        <v>9.94</v>
      </c>
      <c r="G378" s="151">
        <v>8.93</v>
      </c>
      <c r="H378" s="151" t="s">
        <v>148</v>
      </c>
      <c r="I378" s="153">
        <v>4.8600000000000003</v>
      </c>
      <c r="J378" s="152">
        <v>9.94</v>
      </c>
      <c r="K378" s="151">
        <v>7.22</v>
      </c>
      <c r="L378" s="153">
        <v>2.54</v>
      </c>
    </row>
    <row r="379" spans="1:12" ht="11.25" customHeight="1">
      <c r="A379" s="25">
        <v>39857</v>
      </c>
      <c r="B379" s="151">
        <v>22.65</v>
      </c>
      <c r="C379" s="151">
        <v>21.02</v>
      </c>
      <c r="D379" s="151">
        <v>8.8000000000000007</v>
      </c>
      <c r="E379" s="153">
        <v>18</v>
      </c>
      <c r="F379" s="151">
        <v>9.9</v>
      </c>
      <c r="G379" s="151">
        <v>8.9499999999999993</v>
      </c>
      <c r="H379" s="151" t="s">
        <v>148</v>
      </c>
      <c r="I379" s="153">
        <v>4.96</v>
      </c>
      <c r="J379" s="152">
        <v>9.9</v>
      </c>
      <c r="K379" s="151">
        <v>7.2</v>
      </c>
      <c r="L379" s="153">
        <v>2.52</v>
      </c>
    </row>
    <row r="380" spans="1:12" ht="11.25" customHeight="1">
      <c r="A380" s="25">
        <v>39864</v>
      </c>
      <c r="B380" s="151">
        <v>22.65</v>
      </c>
      <c r="C380" s="151">
        <v>21.02</v>
      </c>
      <c r="D380" s="151">
        <v>9.2799999999999994</v>
      </c>
      <c r="E380" s="153">
        <v>18</v>
      </c>
      <c r="F380" s="151">
        <v>9.9</v>
      </c>
      <c r="G380" s="151">
        <v>8.9499999999999993</v>
      </c>
      <c r="H380" s="151" t="s">
        <v>148</v>
      </c>
      <c r="I380" s="153">
        <v>5.42</v>
      </c>
      <c r="J380" s="152">
        <v>9.9</v>
      </c>
      <c r="K380" s="151">
        <v>7.2</v>
      </c>
      <c r="L380" s="153">
        <v>2.52</v>
      </c>
    </row>
    <row r="381" spans="1:12" ht="11.25" customHeight="1">
      <c r="A381" s="25">
        <v>39871</v>
      </c>
      <c r="B381" s="151">
        <v>22.7</v>
      </c>
      <c r="C381" s="151">
        <v>21.02</v>
      </c>
      <c r="D381" s="151">
        <v>9.16</v>
      </c>
      <c r="E381" s="153">
        <v>18</v>
      </c>
      <c r="F381" s="151">
        <v>9.9</v>
      </c>
      <c r="G381" s="151">
        <v>8.93</v>
      </c>
      <c r="H381" s="151" t="s">
        <v>148</v>
      </c>
      <c r="I381" s="153">
        <v>5.91</v>
      </c>
      <c r="J381" s="152">
        <v>9.9</v>
      </c>
      <c r="K381" s="151">
        <v>7.16</v>
      </c>
      <c r="L381" s="153">
        <v>2.5499999999999998</v>
      </c>
    </row>
    <row r="382" spans="1:12" ht="11.25" customHeight="1">
      <c r="A382" s="25">
        <v>39878</v>
      </c>
      <c r="B382" s="151">
        <v>22.71</v>
      </c>
      <c r="C382" s="151">
        <v>21.02</v>
      </c>
      <c r="D382" s="151">
        <v>8.89</v>
      </c>
      <c r="E382" s="153">
        <v>18</v>
      </c>
      <c r="F382" s="151">
        <v>9.82</v>
      </c>
      <c r="G382" s="151">
        <v>8.93</v>
      </c>
      <c r="H382" s="151" t="s">
        <v>148</v>
      </c>
      <c r="I382" s="153">
        <v>5.8</v>
      </c>
      <c r="J382" s="152">
        <v>9.82</v>
      </c>
      <c r="K382" s="151">
        <v>7.16</v>
      </c>
      <c r="L382" s="153">
        <v>2.48</v>
      </c>
    </row>
    <row r="383" spans="1:12" ht="11.25" customHeight="1">
      <c r="A383" s="25">
        <v>39885</v>
      </c>
      <c r="B383" s="151">
        <v>22.71</v>
      </c>
      <c r="C383" s="151">
        <v>21.02</v>
      </c>
      <c r="D383" s="151">
        <v>8.66</v>
      </c>
      <c r="E383" s="153">
        <v>18</v>
      </c>
      <c r="F383" s="151">
        <v>9.82</v>
      </c>
      <c r="G383" s="151">
        <v>8.93</v>
      </c>
      <c r="H383" s="151" t="s">
        <v>148</v>
      </c>
      <c r="I383" s="153">
        <v>5.38</v>
      </c>
      <c r="J383" s="152">
        <v>9.82</v>
      </c>
      <c r="K383" s="151">
        <v>7.16</v>
      </c>
      <c r="L383" s="153">
        <v>2.48</v>
      </c>
    </row>
    <row r="384" spans="1:12" ht="11.25" customHeight="1">
      <c r="A384" s="25">
        <v>39892</v>
      </c>
      <c r="B384" s="151">
        <v>22.71</v>
      </c>
      <c r="C384" s="151">
        <v>21.02</v>
      </c>
      <c r="D384" s="151">
        <v>8.84</v>
      </c>
      <c r="E384" s="153">
        <v>17</v>
      </c>
      <c r="F384" s="151">
        <v>9.82</v>
      </c>
      <c r="G384" s="151">
        <v>8.93</v>
      </c>
      <c r="H384" s="151" t="s">
        <v>148</v>
      </c>
      <c r="I384" s="153">
        <v>5.55</v>
      </c>
      <c r="J384" s="152">
        <v>9.82</v>
      </c>
      <c r="K384" s="151">
        <v>7.16</v>
      </c>
      <c r="L384" s="153">
        <v>2.48</v>
      </c>
    </row>
    <row r="385" spans="1:12" ht="11.25" customHeight="1">
      <c r="A385" s="25">
        <v>39899</v>
      </c>
      <c r="B385" s="151">
        <v>21.96</v>
      </c>
      <c r="C385" s="151">
        <v>20.02</v>
      </c>
      <c r="D385" s="151">
        <v>8.9600000000000009</v>
      </c>
      <c r="E385" s="153">
        <v>17</v>
      </c>
      <c r="F385" s="151">
        <v>9.0299999999999994</v>
      </c>
      <c r="G385" s="151">
        <v>8.1199999999999992</v>
      </c>
      <c r="H385" s="151" t="s">
        <v>148</v>
      </c>
      <c r="I385" s="153">
        <v>5.75</v>
      </c>
      <c r="J385" s="152">
        <v>9.0299999999999994</v>
      </c>
      <c r="K385" s="151">
        <v>6.85</v>
      </c>
      <c r="L385" s="153">
        <v>2.04</v>
      </c>
    </row>
    <row r="386" spans="1:12" ht="11.25" customHeight="1">
      <c r="A386" s="25">
        <v>39906</v>
      </c>
      <c r="B386" s="151">
        <v>21.47</v>
      </c>
      <c r="C386" s="151">
        <v>20.02</v>
      </c>
      <c r="D386" s="151">
        <v>8.8000000000000007</v>
      </c>
      <c r="E386" s="153">
        <v>17</v>
      </c>
      <c r="F386" s="151">
        <v>9.24</v>
      </c>
      <c r="G386" s="151">
        <v>8.1199999999999992</v>
      </c>
      <c r="H386" s="151" t="s">
        <v>148</v>
      </c>
      <c r="I386" s="153">
        <v>6.05</v>
      </c>
      <c r="J386" s="152">
        <v>9.24</v>
      </c>
      <c r="K386" s="151">
        <v>6.85</v>
      </c>
      <c r="L386" s="153">
        <v>2.2400000000000002</v>
      </c>
    </row>
    <row r="387" spans="1:12" ht="11.25" customHeight="1">
      <c r="A387" s="25">
        <v>39913</v>
      </c>
      <c r="B387" s="151">
        <v>21.47</v>
      </c>
      <c r="C387" s="151">
        <v>20.02</v>
      </c>
      <c r="D387" s="151">
        <v>8.7799999999999994</v>
      </c>
      <c r="E387" s="153">
        <v>15.5</v>
      </c>
      <c r="F387" s="151">
        <v>9.24</v>
      </c>
      <c r="G387" s="151">
        <v>8.1199999999999992</v>
      </c>
      <c r="H387" s="151" t="s">
        <v>148</v>
      </c>
      <c r="I387" s="153">
        <v>5.7</v>
      </c>
      <c r="J387" s="152">
        <v>9.24</v>
      </c>
      <c r="K387" s="151">
        <v>6.85</v>
      </c>
      <c r="L387" s="153">
        <v>2.2400000000000002</v>
      </c>
    </row>
    <row r="388" spans="1:12" ht="11.25" customHeight="1">
      <c r="A388" s="25">
        <v>39920</v>
      </c>
      <c r="B388" s="151">
        <v>19.920000000000002</v>
      </c>
      <c r="C388" s="151">
        <v>18.59</v>
      </c>
      <c r="D388" s="151">
        <v>9.01</v>
      </c>
      <c r="E388" s="153">
        <v>15.5</v>
      </c>
      <c r="F388" s="151">
        <v>8.8000000000000007</v>
      </c>
      <c r="G388" s="151">
        <v>7.53</v>
      </c>
      <c r="H388" s="151" t="s">
        <v>148</v>
      </c>
      <c r="I388" s="153">
        <v>5.75</v>
      </c>
      <c r="J388" s="152">
        <v>8.8000000000000007</v>
      </c>
      <c r="K388" s="151">
        <v>5.88</v>
      </c>
      <c r="L388" s="153">
        <v>2.76</v>
      </c>
    </row>
    <row r="389" spans="1:12" ht="11.25" customHeight="1">
      <c r="A389" s="25">
        <v>39923</v>
      </c>
      <c r="B389" s="151">
        <v>19.2</v>
      </c>
      <c r="C389" s="151">
        <v>18.14</v>
      </c>
      <c r="D389" s="151">
        <v>8.56</v>
      </c>
      <c r="E389" s="153">
        <v>15.5</v>
      </c>
      <c r="F389" s="151">
        <v>8.8000000000000007</v>
      </c>
      <c r="G389" s="151">
        <v>7.53</v>
      </c>
      <c r="H389" s="151" t="s">
        <v>148</v>
      </c>
      <c r="I389" s="153">
        <v>5.59</v>
      </c>
      <c r="J389" s="152">
        <v>8.8000000000000007</v>
      </c>
      <c r="K389" s="151">
        <v>5.88</v>
      </c>
      <c r="L389" s="153">
        <v>2.76</v>
      </c>
    </row>
    <row r="390" spans="1:12" ht="11.25" customHeight="1">
      <c r="A390" s="25">
        <v>39933</v>
      </c>
      <c r="B390" s="151">
        <v>19.260000000000002</v>
      </c>
      <c r="C390" s="151">
        <v>17.53</v>
      </c>
      <c r="D390" s="151">
        <v>7.9</v>
      </c>
      <c r="E390" s="153">
        <v>15.5</v>
      </c>
      <c r="F390" s="151">
        <v>8.8699999999999992</v>
      </c>
      <c r="G390" s="151">
        <v>7.15</v>
      </c>
      <c r="H390" s="151" t="s">
        <v>148</v>
      </c>
      <c r="I390" s="153">
        <v>5.3</v>
      </c>
      <c r="J390" s="152">
        <v>8.8699999999999992</v>
      </c>
      <c r="K390" s="151">
        <v>5.78</v>
      </c>
      <c r="L390" s="153">
        <v>2.92</v>
      </c>
    </row>
    <row r="391" spans="1:12" ht="11.25" customHeight="1">
      <c r="A391" s="25">
        <v>39941</v>
      </c>
      <c r="B391" s="151">
        <v>19.260000000000002</v>
      </c>
      <c r="C391" s="151">
        <v>17.53</v>
      </c>
      <c r="D391" s="151">
        <v>7.49</v>
      </c>
      <c r="E391" s="153">
        <v>13</v>
      </c>
      <c r="F391" s="151">
        <v>8.8699999999999992</v>
      </c>
      <c r="G391" s="151">
        <v>7.15</v>
      </c>
      <c r="H391" s="151" t="s">
        <v>148</v>
      </c>
      <c r="I391" s="153">
        <v>4.4400000000000004</v>
      </c>
      <c r="J391" s="152">
        <v>8.8699999999999992</v>
      </c>
      <c r="K391" s="151">
        <v>5.78</v>
      </c>
      <c r="L391" s="153">
        <v>2.92</v>
      </c>
    </row>
    <row r="392" spans="1:12" ht="11.25" customHeight="1">
      <c r="A392" s="25">
        <v>39948</v>
      </c>
      <c r="B392" s="151">
        <v>16.34</v>
      </c>
      <c r="C392" s="151">
        <v>14.66</v>
      </c>
      <c r="D392" s="151">
        <v>7.01</v>
      </c>
      <c r="E392" s="153">
        <v>13</v>
      </c>
      <c r="F392" s="151">
        <v>8.25</v>
      </c>
      <c r="G392" s="151">
        <v>6.74</v>
      </c>
      <c r="H392" s="151" t="s">
        <v>148</v>
      </c>
      <c r="I392" s="153">
        <v>4.28</v>
      </c>
      <c r="J392" s="152">
        <v>8.25</v>
      </c>
      <c r="K392" s="151">
        <v>5.31</v>
      </c>
      <c r="L392" s="153">
        <v>2.79</v>
      </c>
    </row>
    <row r="393" spans="1:12" ht="11.25" customHeight="1">
      <c r="A393" s="25">
        <v>39955</v>
      </c>
      <c r="B393" s="151">
        <v>15.26</v>
      </c>
      <c r="C393" s="151">
        <v>14.02</v>
      </c>
      <c r="D393" s="151">
        <v>6.95</v>
      </c>
      <c r="E393" s="153">
        <v>13</v>
      </c>
      <c r="F393" s="151">
        <v>8.01</v>
      </c>
      <c r="G393" s="151">
        <v>6.36</v>
      </c>
      <c r="H393" s="151" t="s">
        <v>148</v>
      </c>
      <c r="I393" s="153">
        <v>4.1500000000000004</v>
      </c>
      <c r="J393" s="152">
        <v>8.01</v>
      </c>
      <c r="K393" s="151">
        <v>4.96</v>
      </c>
      <c r="L393" s="153">
        <v>2.9</v>
      </c>
    </row>
    <row r="394" spans="1:12" ht="11.25" customHeight="1">
      <c r="A394" s="25">
        <v>39962</v>
      </c>
      <c r="B394" s="151">
        <v>15.26</v>
      </c>
      <c r="C394" s="151">
        <v>14.02</v>
      </c>
      <c r="D394" s="151">
        <v>7.23</v>
      </c>
      <c r="E394" s="153">
        <v>13</v>
      </c>
      <c r="F394" s="151">
        <v>8.01</v>
      </c>
      <c r="G394" s="151">
        <v>6.36</v>
      </c>
      <c r="H394" s="151" t="s">
        <v>148</v>
      </c>
      <c r="I394" s="153">
        <v>4.04</v>
      </c>
      <c r="J394" s="152">
        <v>8.01</v>
      </c>
      <c r="K394" s="151">
        <v>4.96</v>
      </c>
      <c r="L394" s="153">
        <v>2.9</v>
      </c>
    </row>
    <row r="395" spans="1:12" ht="11.25" customHeight="1">
      <c r="A395" s="25">
        <v>39969</v>
      </c>
      <c r="B395" s="151">
        <v>13.52</v>
      </c>
      <c r="C395" s="151">
        <v>14.02</v>
      </c>
      <c r="D395" s="151">
        <v>7.2</v>
      </c>
      <c r="E395" s="153">
        <v>12</v>
      </c>
      <c r="F395" s="151">
        <v>7.66</v>
      </c>
      <c r="G395" s="151">
        <v>6.36</v>
      </c>
      <c r="H395" s="151" t="s">
        <v>148</v>
      </c>
      <c r="I395" s="153">
        <v>4.0199999999999996</v>
      </c>
      <c r="J395" s="152">
        <v>7.66</v>
      </c>
      <c r="K395" s="151">
        <v>4.7699999999999996</v>
      </c>
      <c r="L395" s="153">
        <v>2.76</v>
      </c>
    </row>
    <row r="396" spans="1:12" ht="11.25" customHeight="1">
      <c r="A396" s="25">
        <v>39976</v>
      </c>
      <c r="B396" s="151">
        <v>13.85</v>
      </c>
      <c r="C396" s="151">
        <v>13.13</v>
      </c>
      <c r="D396" s="151">
        <v>7.52</v>
      </c>
      <c r="E396" s="153">
        <v>12</v>
      </c>
      <c r="F396" s="151">
        <v>7.65</v>
      </c>
      <c r="G396" s="151">
        <v>6.23</v>
      </c>
      <c r="H396" s="151" t="s">
        <v>148</v>
      </c>
      <c r="I396" s="153">
        <v>4.01</v>
      </c>
      <c r="J396" s="152">
        <v>7.65</v>
      </c>
      <c r="K396" s="151">
        <v>4.68</v>
      </c>
      <c r="L396" s="153">
        <v>2.84</v>
      </c>
    </row>
    <row r="397" spans="1:12" ht="11.25" customHeight="1">
      <c r="A397" s="25">
        <v>39983</v>
      </c>
      <c r="B397" s="151">
        <v>13.85</v>
      </c>
      <c r="C397" s="151">
        <v>13.13</v>
      </c>
      <c r="D397" s="151">
        <v>7.66</v>
      </c>
      <c r="E397" s="153">
        <v>12</v>
      </c>
      <c r="F397" s="151">
        <v>7.65</v>
      </c>
      <c r="G397" s="151">
        <v>6.23</v>
      </c>
      <c r="H397" s="151" t="s">
        <v>148</v>
      </c>
      <c r="I397" s="153">
        <v>4.13</v>
      </c>
      <c r="J397" s="152">
        <v>7.65</v>
      </c>
      <c r="K397" s="151">
        <v>4.68</v>
      </c>
      <c r="L397" s="153">
        <v>2.84</v>
      </c>
    </row>
    <row r="398" spans="1:12" ht="11.25" customHeight="1">
      <c r="A398" s="25">
        <v>39990</v>
      </c>
      <c r="B398" s="151">
        <v>14.18</v>
      </c>
      <c r="C398" s="151">
        <v>13.13</v>
      </c>
      <c r="D398" s="151">
        <v>8.1300000000000008</v>
      </c>
      <c r="E398" s="153">
        <v>12</v>
      </c>
      <c r="F398" s="151">
        <v>7.65</v>
      </c>
      <c r="G398" s="151">
        <v>6.23</v>
      </c>
      <c r="H398" s="151" t="s">
        <v>148</v>
      </c>
      <c r="I398" s="153">
        <v>4.32</v>
      </c>
      <c r="J398" s="152">
        <v>7.65</v>
      </c>
      <c r="K398" s="151">
        <v>4.68</v>
      </c>
      <c r="L398" s="153">
        <v>2.84</v>
      </c>
    </row>
    <row r="399" spans="1:12" ht="11.25" customHeight="1">
      <c r="A399" s="25">
        <v>39997</v>
      </c>
      <c r="B399" s="151">
        <v>13.78</v>
      </c>
      <c r="C399" s="151">
        <v>13.66</v>
      </c>
      <c r="D399" s="151">
        <v>8.6300000000000008</v>
      </c>
      <c r="E399" s="153">
        <v>12</v>
      </c>
      <c r="F399" s="151">
        <v>7.66</v>
      </c>
      <c r="G399" s="151">
        <v>6.24</v>
      </c>
      <c r="H399" s="151" t="s">
        <v>148</v>
      </c>
      <c r="I399" s="153">
        <v>4.32</v>
      </c>
      <c r="J399" s="152">
        <v>7.66</v>
      </c>
      <c r="K399" s="151">
        <v>4.6399999999999997</v>
      </c>
      <c r="L399" s="153">
        <v>2.89</v>
      </c>
    </row>
    <row r="400" spans="1:12" ht="11.25" customHeight="1">
      <c r="A400" s="25">
        <v>40004</v>
      </c>
      <c r="B400" s="151">
        <v>13.78</v>
      </c>
      <c r="C400" s="151">
        <v>13.66</v>
      </c>
      <c r="D400" s="151">
        <v>8.4700000000000006</v>
      </c>
      <c r="E400" s="153">
        <v>12</v>
      </c>
      <c r="F400" s="151">
        <v>7.66</v>
      </c>
      <c r="G400" s="151">
        <v>6.24</v>
      </c>
      <c r="H400" s="151" t="s">
        <v>148</v>
      </c>
      <c r="I400" s="153">
        <v>4.17</v>
      </c>
      <c r="J400" s="152">
        <v>7.66</v>
      </c>
      <c r="K400" s="151">
        <v>4.6399999999999997</v>
      </c>
      <c r="L400" s="153">
        <v>2.89</v>
      </c>
    </row>
    <row r="401" spans="1:12" ht="11.25" customHeight="1">
      <c r="A401" s="25">
        <v>40011</v>
      </c>
      <c r="B401" s="151">
        <v>13.7</v>
      </c>
      <c r="C401" s="151">
        <v>13.66</v>
      </c>
      <c r="D401" s="151">
        <v>8.83</v>
      </c>
      <c r="E401" s="153">
        <v>12</v>
      </c>
      <c r="F401" s="151">
        <v>7.66</v>
      </c>
      <c r="G401" s="151">
        <v>6.24</v>
      </c>
      <c r="H401" s="151" t="s">
        <v>148</v>
      </c>
      <c r="I401" s="153">
        <v>4.3600000000000003</v>
      </c>
      <c r="J401" s="152">
        <v>7.66</v>
      </c>
      <c r="K401" s="151">
        <v>4.6399999999999997</v>
      </c>
      <c r="L401" s="153">
        <v>2.89</v>
      </c>
    </row>
    <row r="402" spans="1:12" ht="11.25" customHeight="1">
      <c r="A402" s="25">
        <v>40018</v>
      </c>
      <c r="B402" s="151">
        <v>13.1</v>
      </c>
      <c r="C402" s="151">
        <v>12.8</v>
      </c>
      <c r="D402" s="151">
        <v>8.1999999999999993</v>
      </c>
      <c r="E402" s="153">
        <v>12</v>
      </c>
      <c r="F402" s="151">
        <v>7.19</v>
      </c>
      <c r="G402" s="151">
        <v>5.83</v>
      </c>
      <c r="H402" s="151" t="s">
        <v>148</v>
      </c>
      <c r="I402" s="153">
        <v>4.3</v>
      </c>
      <c r="J402" s="152">
        <v>7.19</v>
      </c>
      <c r="K402" s="151">
        <v>4.37</v>
      </c>
      <c r="L402" s="153">
        <v>2.7</v>
      </c>
    </row>
    <row r="403" spans="1:12" ht="11.25" customHeight="1">
      <c r="A403" s="25">
        <v>40025</v>
      </c>
      <c r="B403" s="151">
        <v>13.1</v>
      </c>
      <c r="C403" s="151">
        <v>12.8</v>
      </c>
      <c r="D403" s="151">
        <v>8.44</v>
      </c>
      <c r="E403" s="153">
        <v>12</v>
      </c>
      <c r="F403" s="151">
        <v>7.19</v>
      </c>
      <c r="G403" s="151">
        <v>5.83</v>
      </c>
      <c r="H403" s="151" t="s">
        <v>148</v>
      </c>
      <c r="I403" s="153">
        <v>4.43</v>
      </c>
      <c r="J403" s="152">
        <v>7.19</v>
      </c>
      <c r="K403" s="151">
        <v>4.37</v>
      </c>
      <c r="L403" s="153">
        <v>2.7</v>
      </c>
    </row>
    <row r="404" spans="1:12" ht="11.25" customHeight="1">
      <c r="A404" s="25">
        <v>40032</v>
      </c>
      <c r="B404" s="151">
        <v>13.3</v>
      </c>
      <c r="C404" s="151">
        <v>12.71</v>
      </c>
      <c r="D404" s="151">
        <v>8.09</v>
      </c>
      <c r="E404" s="153">
        <v>12</v>
      </c>
      <c r="F404" s="151">
        <v>7.04</v>
      </c>
      <c r="G404" s="151">
        <v>5.82</v>
      </c>
      <c r="H404" s="151" t="s">
        <v>148</v>
      </c>
      <c r="I404" s="153">
        <v>4.3600000000000003</v>
      </c>
      <c r="J404" s="152">
        <v>7.04</v>
      </c>
      <c r="K404" s="151">
        <v>4.1900000000000004</v>
      </c>
      <c r="L404" s="153">
        <v>2.74</v>
      </c>
    </row>
    <row r="405" spans="1:12" ht="11.25" customHeight="1">
      <c r="A405" s="25">
        <v>40039</v>
      </c>
      <c r="B405" s="151">
        <v>13.24</v>
      </c>
      <c r="C405" s="151">
        <v>12.71</v>
      </c>
      <c r="D405" s="151">
        <v>8.15</v>
      </c>
      <c r="E405" s="153">
        <v>12</v>
      </c>
      <c r="F405" s="151">
        <v>7.04</v>
      </c>
      <c r="G405" s="151">
        <v>5.82</v>
      </c>
      <c r="H405" s="151" t="s">
        <v>148</v>
      </c>
      <c r="I405" s="153">
        <v>4.2300000000000004</v>
      </c>
      <c r="J405" s="152">
        <v>7.04</v>
      </c>
      <c r="K405" s="151">
        <v>4.1900000000000004</v>
      </c>
      <c r="L405" s="153">
        <v>2.74</v>
      </c>
    </row>
    <row r="406" spans="1:12" ht="11.25" customHeight="1">
      <c r="A406" s="25">
        <v>40046</v>
      </c>
      <c r="B406" s="151">
        <v>13.19</v>
      </c>
      <c r="C406" s="151">
        <v>12.65</v>
      </c>
      <c r="D406" s="151">
        <v>8.07</v>
      </c>
      <c r="E406" s="153">
        <v>12</v>
      </c>
      <c r="F406" s="151">
        <v>7.04</v>
      </c>
      <c r="G406" s="151">
        <v>5.82</v>
      </c>
      <c r="H406" s="151" t="s">
        <v>148</v>
      </c>
      <c r="I406" s="153">
        <v>4.1900000000000004</v>
      </c>
      <c r="J406" s="152">
        <v>7.04</v>
      </c>
      <c r="K406" s="151">
        <v>4.1900000000000004</v>
      </c>
      <c r="L406" s="153">
        <v>2.74</v>
      </c>
    </row>
    <row r="407" spans="1:12" ht="11.25" customHeight="1">
      <c r="A407" s="25">
        <v>40053</v>
      </c>
      <c r="B407" s="151">
        <v>13.19</v>
      </c>
      <c r="C407" s="151">
        <v>12.65</v>
      </c>
      <c r="D407" s="151">
        <v>7.55</v>
      </c>
      <c r="E407" s="153">
        <v>12</v>
      </c>
      <c r="F407" s="151">
        <v>7.04</v>
      </c>
      <c r="G407" s="151">
        <v>5.82</v>
      </c>
      <c r="H407" s="151" t="s">
        <v>148</v>
      </c>
      <c r="I407" s="153">
        <v>4.24</v>
      </c>
      <c r="J407" s="151">
        <v>7.04</v>
      </c>
      <c r="K407" s="151">
        <v>4.1900000000000004</v>
      </c>
      <c r="L407" s="153">
        <v>2.74</v>
      </c>
    </row>
    <row r="408" spans="1:12" ht="11.25" customHeight="1">
      <c r="A408" s="25">
        <v>40060</v>
      </c>
      <c r="B408" s="151">
        <v>13.22</v>
      </c>
      <c r="C408" s="151">
        <v>12.56</v>
      </c>
      <c r="D408" s="151">
        <v>7.61</v>
      </c>
      <c r="E408" s="153">
        <v>12</v>
      </c>
      <c r="F408" s="151">
        <v>7.12</v>
      </c>
      <c r="G408" s="151">
        <v>5.82</v>
      </c>
      <c r="H408" s="151" t="s">
        <v>148</v>
      </c>
      <c r="I408" s="153">
        <v>4.22</v>
      </c>
      <c r="J408" s="151">
        <v>7.12</v>
      </c>
      <c r="K408" s="151">
        <v>4.1900000000000004</v>
      </c>
      <c r="L408" s="153">
        <v>2.81</v>
      </c>
    </row>
    <row r="409" spans="1:12" ht="11.25" customHeight="1">
      <c r="A409" s="25">
        <v>40067</v>
      </c>
      <c r="B409" s="151">
        <v>13.21</v>
      </c>
      <c r="C409" s="151">
        <v>12.56</v>
      </c>
      <c r="D409" s="151">
        <v>7.55</v>
      </c>
      <c r="E409" s="153">
        <v>12</v>
      </c>
      <c r="F409" s="151">
        <v>7.12</v>
      </c>
      <c r="G409" s="151">
        <v>5.82</v>
      </c>
      <c r="H409" s="151" t="s">
        <v>148</v>
      </c>
      <c r="I409" s="153">
        <v>4.13</v>
      </c>
      <c r="J409" s="151">
        <v>7.12</v>
      </c>
      <c r="K409" s="151">
        <v>4.1900000000000004</v>
      </c>
      <c r="L409" s="153">
        <v>2.81</v>
      </c>
    </row>
    <row r="410" spans="1:12" ht="11.25" customHeight="1">
      <c r="A410" s="25">
        <v>40074</v>
      </c>
      <c r="B410" s="151">
        <v>13.21</v>
      </c>
      <c r="C410" s="151">
        <v>12.56</v>
      </c>
      <c r="D410" s="151">
        <v>7.47</v>
      </c>
      <c r="E410" s="153">
        <v>12</v>
      </c>
      <c r="F410" s="151">
        <v>7.12</v>
      </c>
      <c r="G410" s="151">
        <v>5.82</v>
      </c>
      <c r="H410" s="151" t="s">
        <v>148</v>
      </c>
      <c r="I410" s="153">
        <v>4.2300000000000004</v>
      </c>
      <c r="J410" s="151">
        <v>7.12</v>
      </c>
      <c r="K410" s="151">
        <v>4.1900000000000004</v>
      </c>
      <c r="L410" s="153">
        <v>2.81</v>
      </c>
    </row>
    <row r="411" spans="1:12" ht="11.25" customHeight="1">
      <c r="A411" s="25">
        <v>40081</v>
      </c>
      <c r="B411" s="151">
        <v>13.17</v>
      </c>
      <c r="C411" s="151">
        <v>11.32</v>
      </c>
      <c r="D411" s="151">
        <v>7.36</v>
      </c>
      <c r="E411" s="153">
        <v>12</v>
      </c>
      <c r="F411" s="151">
        <v>7.1</v>
      </c>
      <c r="G411" s="151">
        <v>5.8</v>
      </c>
      <c r="H411" s="151" t="s">
        <v>148</v>
      </c>
      <c r="I411" s="153">
        <v>4.16</v>
      </c>
      <c r="J411" s="151">
        <v>7.1</v>
      </c>
      <c r="K411" s="151">
        <v>4.17</v>
      </c>
      <c r="L411" s="153">
        <v>2.81</v>
      </c>
    </row>
    <row r="412" spans="1:12" ht="11.25" customHeight="1">
      <c r="A412" s="25">
        <v>40088</v>
      </c>
      <c r="B412" s="151">
        <v>13.21</v>
      </c>
      <c r="C412" s="151">
        <v>11.69</v>
      </c>
      <c r="D412" s="151">
        <v>7.45</v>
      </c>
      <c r="E412" s="153">
        <v>12</v>
      </c>
      <c r="F412" s="151">
        <v>7.12</v>
      </c>
      <c r="G412" s="151">
        <v>5.82</v>
      </c>
      <c r="H412" s="151" t="s">
        <v>148</v>
      </c>
      <c r="I412" s="153">
        <v>4.05</v>
      </c>
      <c r="J412" s="151">
        <v>7.12</v>
      </c>
      <c r="K412" s="151">
        <v>4.1900000000000004</v>
      </c>
      <c r="L412" s="153">
        <v>2.81</v>
      </c>
    </row>
    <row r="413" spans="1:12" ht="11.25" customHeight="1">
      <c r="A413" s="25">
        <v>40095</v>
      </c>
      <c r="B413" s="151">
        <v>13.21</v>
      </c>
      <c r="C413" s="151">
        <v>11.69</v>
      </c>
      <c r="D413" s="151">
        <v>7.46</v>
      </c>
      <c r="E413" s="153">
        <v>12</v>
      </c>
      <c r="F413" s="151">
        <v>7.12</v>
      </c>
      <c r="G413" s="151">
        <v>5.82</v>
      </c>
      <c r="H413" s="151" t="s">
        <v>148</v>
      </c>
      <c r="I413" s="153">
        <v>4.0599999999999996</v>
      </c>
      <c r="J413" s="151">
        <v>7.12</v>
      </c>
      <c r="K413" s="151">
        <v>4.1900000000000004</v>
      </c>
      <c r="L413" s="153">
        <v>2.81</v>
      </c>
    </row>
    <row r="414" spans="1:12" ht="11.25" customHeight="1">
      <c r="A414" s="25">
        <v>40102</v>
      </c>
      <c r="B414" s="151">
        <v>12.76</v>
      </c>
      <c r="C414" s="151">
        <v>11.68</v>
      </c>
      <c r="D414" s="151">
        <v>7.46</v>
      </c>
      <c r="E414" s="153">
        <v>12</v>
      </c>
      <c r="F414" s="151">
        <v>7.08</v>
      </c>
      <c r="G414" s="151">
        <v>5.81</v>
      </c>
      <c r="H414" s="151" t="s">
        <v>148</v>
      </c>
      <c r="I414" s="153">
        <v>4.08</v>
      </c>
      <c r="J414" s="151">
        <v>7.08</v>
      </c>
      <c r="K414" s="151">
        <v>4.13</v>
      </c>
      <c r="L414" s="153">
        <v>2.83</v>
      </c>
    </row>
    <row r="415" spans="1:12" ht="11.25" customHeight="1">
      <c r="A415" s="25">
        <v>40109</v>
      </c>
      <c r="B415" s="151">
        <v>12.77</v>
      </c>
      <c r="C415" s="151">
        <v>11.59</v>
      </c>
      <c r="D415" s="151">
        <v>7.26</v>
      </c>
      <c r="E415" s="153">
        <v>12</v>
      </c>
      <c r="F415" s="151">
        <v>6.84</v>
      </c>
      <c r="G415" s="151">
        <v>5.64</v>
      </c>
      <c r="H415" s="151" t="s">
        <v>148</v>
      </c>
      <c r="I415" s="153">
        <v>4.09</v>
      </c>
      <c r="J415" s="151">
        <v>6.84</v>
      </c>
      <c r="K415" s="151">
        <v>4.09</v>
      </c>
      <c r="L415" s="153">
        <v>2.65</v>
      </c>
    </row>
    <row r="416" spans="1:12" ht="11.25" customHeight="1">
      <c r="A416" s="25">
        <v>40116</v>
      </c>
      <c r="B416" s="151">
        <v>12.77</v>
      </c>
      <c r="C416" s="151">
        <v>11.59</v>
      </c>
      <c r="D416" s="151">
        <v>7.28</v>
      </c>
      <c r="E416" s="153">
        <v>12</v>
      </c>
      <c r="F416" s="151">
        <v>6.84</v>
      </c>
      <c r="G416" s="151">
        <v>5.64</v>
      </c>
      <c r="H416" s="151" t="s">
        <v>148</v>
      </c>
      <c r="I416" s="153">
        <v>4.03</v>
      </c>
      <c r="J416" s="151">
        <v>6.84</v>
      </c>
      <c r="K416" s="151">
        <v>4.09</v>
      </c>
      <c r="L416" s="153">
        <v>2.65</v>
      </c>
    </row>
    <row r="417" spans="1:12" ht="11.25" customHeight="1">
      <c r="A417" s="25">
        <v>40123</v>
      </c>
      <c r="B417" s="151">
        <v>12.74</v>
      </c>
      <c r="C417" s="151">
        <v>11.59</v>
      </c>
      <c r="D417" s="151">
        <v>7.58</v>
      </c>
      <c r="E417" s="153">
        <v>11</v>
      </c>
      <c r="F417" s="151">
        <v>6.75</v>
      </c>
      <c r="G417" s="151">
        <v>5.64</v>
      </c>
      <c r="H417" s="151" t="s">
        <v>148</v>
      </c>
      <c r="I417" s="153">
        <v>3.94</v>
      </c>
      <c r="J417" s="151">
        <v>6.75</v>
      </c>
      <c r="K417" s="151">
        <v>4.09</v>
      </c>
      <c r="L417" s="153">
        <v>2.56</v>
      </c>
    </row>
    <row r="418" spans="1:12" ht="11.25" customHeight="1">
      <c r="A418" s="25">
        <v>40130</v>
      </c>
      <c r="B418" s="151">
        <v>12.97</v>
      </c>
      <c r="C418" s="151">
        <v>11.07</v>
      </c>
      <c r="D418" s="151">
        <v>7.59</v>
      </c>
      <c r="E418" s="153">
        <v>11</v>
      </c>
      <c r="F418" s="151">
        <v>6.89</v>
      </c>
      <c r="G418" s="151">
        <v>5.6</v>
      </c>
      <c r="H418" s="151" t="s">
        <v>148</v>
      </c>
      <c r="I418" s="153">
        <v>3.92</v>
      </c>
      <c r="J418" s="151">
        <v>6.89</v>
      </c>
      <c r="K418" s="151">
        <v>4.09</v>
      </c>
      <c r="L418" s="153">
        <v>2.69</v>
      </c>
    </row>
    <row r="419" spans="1:12" ht="11.25" customHeight="1">
      <c r="A419" s="25">
        <v>40137</v>
      </c>
      <c r="B419" s="151">
        <v>12.97</v>
      </c>
      <c r="C419" s="151">
        <v>11.07</v>
      </c>
      <c r="D419" s="151">
        <v>7.62</v>
      </c>
      <c r="E419" s="153">
        <v>11</v>
      </c>
      <c r="F419" s="151">
        <v>6.89</v>
      </c>
      <c r="G419" s="151">
        <v>5.6</v>
      </c>
      <c r="H419" s="151" t="s">
        <v>148</v>
      </c>
      <c r="I419" s="153">
        <v>3.92</v>
      </c>
      <c r="J419" s="151">
        <v>6.89</v>
      </c>
      <c r="K419" s="151">
        <v>4.09</v>
      </c>
      <c r="L419" s="153">
        <v>2.69</v>
      </c>
    </row>
    <row r="420" spans="1:12" ht="11.25" customHeight="1">
      <c r="A420" s="25">
        <v>40144</v>
      </c>
      <c r="B420" s="151">
        <v>12.95</v>
      </c>
      <c r="C420" s="151">
        <v>11.06</v>
      </c>
      <c r="D420" s="151">
        <v>7.62</v>
      </c>
      <c r="E420" s="153">
        <v>11</v>
      </c>
      <c r="F420" s="151">
        <v>6.84</v>
      </c>
      <c r="G420" s="151">
        <v>5.6</v>
      </c>
      <c r="H420" s="151" t="s">
        <v>148</v>
      </c>
      <c r="I420" s="153">
        <v>3.83</v>
      </c>
      <c r="J420" s="151">
        <v>6.84</v>
      </c>
      <c r="K420" s="151">
        <v>4.0199999999999996</v>
      </c>
      <c r="L420" s="153">
        <v>2.7</v>
      </c>
    </row>
    <row r="421" spans="1:12" ht="9.75" customHeight="1">
      <c r="A421" s="25">
        <v>40151</v>
      </c>
      <c r="B421" s="151">
        <v>12.98</v>
      </c>
      <c r="C421" s="151">
        <v>11.06</v>
      </c>
      <c r="D421" s="151">
        <v>7.52</v>
      </c>
      <c r="E421" s="153">
        <v>11</v>
      </c>
      <c r="F421" s="151">
        <v>6.83</v>
      </c>
      <c r="G421" s="151">
        <v>5.6</v>
      </c>
      <c r="H421" s="151" t="s">
        <v>148</v>
      </c>
      <c r="I421" s="153">
        <v>3.68</v>
      </c>
      <c r="J421" s="151">
        <v>6.83</v>
      </c>
      <c r="K421" s="151">
        <v>4.0199999999999996</v>
      </c>
      <c r="L421" s="153">
        <v>2.7</v>
      </c>
    </row>
    <row r="422" spans="1:12" ht="11.25" customHeight="1">
      <c r="A422" s="25">
        <v>40158</v>
      </c>
      <c r="B422" s="151">
        <v>12.32</v>
      </c>
      <c r="C422" s="151">
        <v>10.52</v>
      </c>
      <c r="D422" s="151">
        <v>7.34</v>
      </c>
      <c r="E422" s="153">
        <v>10</v>
      </c>
      <c r="F422" s="151">
        <v>6.61</v>
      </c>
      <c r="G422" s="151">
        <v>5.41</v>
      </c>
      <c r="H422" s="151" t="s">
        <v>148</v>
      </c>
      <c r="I422" s="153">
        <v>3.71</v>
      </c>
      <c r="J422" s="151">
        <v>6.61</v>
      </c>
      <c r="K422" s="151">
        <v>3.86</v>
      </c>
      <c r="L422" s="153">
        <v>2.66</v>
      </c>
    </row>
    <row r="423" spans="1:12" ht="11.25" customHeight="1">
      <c r="A423" s="25">
        <v>40165</v>
      </c>
      <c r="B423" s="151">
        <v>12.32</v>
      </c>
      <c r="C423" s="151">
        <v>10.52</v>
      </c>
      <c r="D423" s="151">
        <v>7.35</v>
      </c>
      <c r="E423" s="153">
        <v>10</v>
      </c>
      <c r="F423" s="151">
        <v>6.61</v>
      </c>
      <c r="G423" s="151">
        <v>5.41</v>
      </c>
      <c r="H423" s="151" t="s">
        <v>148</v>
      </c>
      <c r="I423" s="153">
        <v>3.69</v>
      </c>
      <c r="J423" s="151">
        <v>6.61</v>
      </c>
      <c r="K423" s="151">
        <v>3.86</v>
      </c>
      <c r="L423" s="153">
        <v>2.66</v>
      </c>
    </row>
    <row r="424" spans="1:12" ht="11.25" customHeight="1">
      <c r="A424" s="25">
        <v>40175</v>
      </c>
      <c r="B424" s="151">
        <v>12.42</v>
      </c>
      <c r="C424" s="151">
        <v>10.52</v>
      </c>
      <c r="D424" s="151">
        <v>7.35</v>
      </c>
      <c r="E424" s="153">
        <v>10</v>
      </c>
      <c r="F424" s="151">
        <v>6.56</v>
      </c>
      <c r="G424" s="151">
        <v>5.41</v>
      </c>
      <c r="H424" s="151" t="s">
        <v>148</v>
      </c>
      <c r="I424" s="153">
        <v>3.78</v>
      </c>
      <c r="J424" s="151">
        <v>6.56</v>
      </c>
      <c r="K424" s="151">
        <v>3.79</v>
      </c>
      <c r="L424" s="153">
        <v>2.67</v>
      </c>
    </row>
    <row r="425" spans="1:12" ht="17.25" customHeight="1">
      <c r="A425" s="25">
        <v>40178</v>
      </c>
      <c r="B425" s="151">
        <v>12.42</v>
      </c>
      <c r="C425" s="151">
        <v>10.52</v>
      </c>
      <c r="D425" s="151">
        <v>7.49</v>
      </c>
      <c r="E425" s="153">
        <v>10</v>
      </c>
      <c r="F425" s="151">
        <v>6.56</v>
      </c>
      <c r="G425" s="151">
        <v>5.41</v>
      </c>
      <c r="H425" s="151" t="s">
        <v>148</v>
      </c>
      <c r="I425" s="153">
        <v>3.84</v>
      </c>
      <c r="J425" s="151">
        <v>6.56</v>
      </c>
      <c r="K425" s="151">
        <v>3.79</v>
      </c>
      <c r="L425" s="153">
        <v>2.67</v>
      </c>
    </row>
    <row r="426" spans="1:12" ht="11.25" customHeight="1">
      <c r="A426" s="25">
        <v>40186</v>
      </c>
      <c r="B426" s="151">
        <v>11.34</v>
      </c>
      <c r="C426" s="151">
        <v>10.52</v>
      </c>
      <c r="D426" s="151">
        <v>7.8</v>
      </c>
      <c r="E426" s="153">
        <v>10</v>
      </c>
      <c r="F426" s="151">
        <v>6.51</v>
      </c>
      <c r="G426" s="151">
        <v>5.23</v>
      </c>
      <c r="H426" s="151" t="s">
        <v>148</v>
      </c>
      <c r="I426" s="153">
        <v>3.72</v>
      </c>
      <c r="J426" s="151">
        <v>6.51</v>
      </c>
      <c r="K426" s="151">
        <v>3.75</v>
      </c>
      <c r="L426" s="153">
        <v>2.66</v>
      </c>
    </row>
    <row r="427" spans="1:12" ht="11.25" customHeight="1">
      <c r="A427" s="25">
        <v>40193</v>
      </c>
      <c r="B427" s="151">
        <v>11.08</v>
      </c>
      <c r="C427" s="151">
        <v>10.52</v>
      </c>
      <c r="D427" s="151">
        <v>7.58</v>
      </c>
      <c r="E427" s="153">
        <v>10</v>
      </c>
      <c r="F427" s="151">
        <v>6.48</v>
      </c>
      <c r="G427" s="151">
        <v>5.23</v>
      </c>
      <c r="H427" s="151" t="s">
        <v>148</v>
      </c>
      <c r="I427" s="153">
        <v>3.61</v>
      </c>
      <c r="J427" s="151">
        <v>6.48</v>
      </c>
      <c r="K427" s="151">
        <v>3.75</v>
      </c>
      <c r="L427" s="153">
        <v>2.63</v>
      </c>
    </row>
    <row r="428" spans="1:12" ht="11.25" customHeight="1">
      <c r="A428" s="25">
        <v>40200</v>
      </c>
      <c r="B428" s="151">
        <v>11.08</v>
      </c>
      <c r="C428" s="151">
        <v>10.52</v>
      </c>
      <c r="D428" s="151">
        <v>7.63</v>
      </c>
      <c r="E428" s="153">
        <v>10</v>
      </c>
      <c r="F428" s="151">
        <v>6.48</v>
      </c>
      <c r="G428" s="151">
        <v>5.23</v>
      </c>
      <c r="H428" s="151" t="s">
        <v>148</v>
      </c>
      <c r="I428" s="153">
        <v>3.58</v>
      </c>
      <c r="J428" s="151">
        <v>6.48</v>
      </c>
      <c r="K428" s="151">
        <v>3.75</v>
      </c>
      <c r="L428" s="153">
        <v>2.63</v>
      </c>
    </row>
    <row r="429" spans="1:12" ht="11.25" customHeight="1">
      <c r="A429" s="25">
        <v>40207</v>
      </c>
      <c r="B429" s="151">
        <v>11.13</v>
      </c>
      <c r="C429" s="151">
        <v>10.42</v>
      </c>
      <c r="D429" s="151">
        <v>7.33</v>
      </c>
      <c r="E429" s="153">
        <v>9.5</v>
      </c>
      <c r="F429" s="151">
        <v>6.45</v>
      </c>
      <c r="G429" s="151">
        <v>5.19</v>
      </c>
      <c r="H429" s="151" t="s">
        <v>148</v>
      </c>
      <c r="I429" s="153">
        <v>3.78</v>
      </c>
      <c r="J429" s="151">
        <v>6.45</v>
      </c>
      <c r="K429" s="151">
        <v>3.74</v>
      </c>
      <c r="L429" s="153">
        <v>2.61</v>
      </c>
    </row>
    <row r="430" spans="1:12" ht="11.25" customHeight="1">
      <c r="A430" s="25">
        <v>40214</v>
      </c>
      <c r="B430" s="151">
        <v>11.23</v>
      </c>
      <c r="C430" s="151">
        <v>10.23</v>
      </c>
      <c r="D430" s="151">
        <v>7.28</v>
      </c>
      <c r="E430" s="153">
        <v>9.5</v>
      </c>
      <c r="F430" s="151">
        <v>6.45</v>
      </c>
      <c r="G430" s="151">
        <v>5.18</v>
      </c>
      <c r="H430" s="151" t="s">
        <v>148</v>
      </c>
      <c r="I430" s="153">
        <v>3.86</v>
      </c>
      <c r="J430" s="151">
        <v>6.45</v>
      </c>
      <c r="K430" s="151">
        <v>3.7</v>
      </c>
      <c r="L430" s="153">
        <v>2.65</v>
      </c>
    </row>
    <row r="431" spans="1:12" ht="11.25" customHeight="1">
      <c r="A431" s="25">
        <v>40221</v>
      </c>
      <c r="B431" s="151">
        <v>11.23</v>
      </c>
      <c r="C431" s="151">
        <v>10.23</v>
      </c>
      <c r="D431" s="151">
        <v>7.29</v>
      </c>
      <c r="E431" s="153">
        <v>9.5</v>
      </c>
      <c r="F431" s="151">
        <v>6.45</v>
      </c>
      <c r="G431" s="151">
        <v>5.18</v>
      </c>
      <c r="H431" s="151" t="s">
        <v>148</v>
      </c>
      <c r="I431" s="153">
        <v>3.93</v>
      </c>
      <c r="J431" s="151">
        <v>6.45</v>
      </c>
      <c r="K431" s="151">
        <v>3.7</v>
      </c>
      <c r="L431" s="153">
        <v>2.65</v>
      </c>
    </row>
    <row r="432" spans="1:12" ht="11.25" customHeight="1">
      <c r="A432" s="25">
        <v>40228</v>
      </c>
      <c r="B432" s="151">
        <v>11.8</v>
      </c>
      <c r="C432" s="151">
        <v>10</v>
      </c>
      <c r="D432" s="151">
        <v>7.14</v>
      </c>
      <c r="E432" s="153">
        <v>9.5</v>
      </c>
      <c r="F432" s="151">
        <v>6.45</v>
      </c>
      <c r="G432" s="151">
        <v>5.18</v>
      </c>
      <c r="H432" s="151" t="s">
        <v>148</v>
      </c>
      <c r="I432" s="153">
        <v>3.92</v>
      </c>
      <c r="J432" s="151">
        <v>6.45</v>
      </c>
      <c r="K432" s="151">
        <v>3.7</v>
      </c>
      <c r="L432" s="153">
        <v>2.65</v>
      </c>
    </row>
    <row r="433" spans="1:12" ht="11.25" customHeight="1">
      <c r="A433" s="25">
        <v>40235</v>
      </c>
      <c r="B433" s="151">
        <v>11.74</v>
      </c>
      <c r="C433" s="151">
        <v>10</v>
      </c>
      <c r="D433" s="151">
        <v>7.09</v>
      </c>
      <c r="E433" s="153">
        <v>9.5</v>
      </c>
      <c r="F433" s="151">
        <v>6.45</v>
      </c>
      <c r="G433" s="151">
        <v>5.18</v>
      </c>
      <c r="H433" s="151" t="s">
        <v>148</v>
      </c>
      <c r="I433" s="153">
        <v>3.68</v>
      </c>
      <c r="J433" s="151">
        <v>6.45</v>
      </c>
      <c r="K433" s="151">
        <v>3.68</v>
      </c>
      <c r="L433" s="153">
        <v>2.67</v>
      </c>
    </row>
    <row r="434" spans="1:12" ht="11.25" customHeight="1">
      <c r="A434" s="25">
        <v>40242</v>
      </c>
      <c r="B434" s="151">
        <v>11.75</v>
      </c>
      <c r="C434" s="151">
        <v>10</v>
      </c>
      <c r="D434" s="151">
        <v>6.98</v>
      </c>
      <c r="E434" s="153">
        <v>9.5</v>
      </c>
      <c r="F434" s="151">
        <v>6.36</v>
      </c>
      <c r="G434" s="151">
        <v>5.18</v>
      </c>
      <c r="H434" s="151" t="s">
        <v>148</v>
      </c>
      <c r="I434" s="153">
        <v>3.6</v>
      </c>
      <c r="J434" s="151">
        <v>6.36</v>
      </c>
      <c r="K434" s="151">
        <v>3.68</v>
      </c>
      <c r="L434" s="153">
        <v>2.58</v>
      </c>
    </row>
    <row r="435" spans="1:12" ht="11.25" customHeight="1">
      <c r="A435" s="25">
        <v>40249</v>
      </c>
      <c r="B435" s="151">
        <v>11.75</v>
      </c>
      <c r="C435" s="151">
        <v>10</v>
      </c>
      <c r="D435" s="151">
        <v>6.88</v>
      </c>
      <c r="E435" s="153">
        <v>9.5</v>
      </c>
      <c r="F435" s="151">
        <v>6.36</v>
      </c>
      <c r="G435" s="151">
        <v>5.18</v>
      </c>
      <c r="H435" s="151" t="s">
        <v>148</v>
      </c>
      <c r="I435" s="153">
        <v>3.71</v>
      </c>
      <c r="J435" s="151">
        <v>6.36</v>
      </c>
      <c r="K435" s="151">
        <v>3.68</v>
      </c>
      <c r="L435" s="153">
        <v>2.58</v>
      </c>
    </row>
    <row r="436" spans="1:12" ht="11.25" customHeight="1">
      <c r="A436" s="25">
        <v>40256</v>
      </c>
      <c r="B436" s="151">
        <v>11.86</v>
      </c>
      <c r="C436" s="151">
        <v>10.58</v>
      </c>
      <c r="D436" s="151">
        <v>6.52</v>
      </c>
      <c r="E436" s="153">
        <v>9</v>
      </c>
      <c r="F436" s="151">
        <v>6.3</v>
      </c>
      <c r="G436" s="151">
        <v>5.13</v>
      </c>
      <c r="H436" s="151" t="s">
        <v>148</v>
      </c>
      <c r="I436" s="153">
        <v>3.78</v>
      </c>
      <c r="J436" s="151">
        <v>6.3</v>
      </c>
      <c r="K436" s="151">
        <v>3.61</v>
      </c>
      <c r="L436" s="153">
        <v>2.6</v>
      </c>
    </row>
    <row r="437" spans="1:12" ht="11.25" customHeight="1">
      <c r="A437" s="25">
        <v>40263</v>
      </c>
      <c r="B437" s="151">
        <v>11.51</v>
      </c>
      <c r="C437" s="151">
        <v>10.27</v>
      </c>
      <c r="D437" s="151">
        <v>6.48</v>
      </c>
      <c r="E437" s="153">
        <v>9</v>
      </c>
      <c r="F437" s="151">
        <v>6.53</v>
      </c>
      <c r="G437" s="151">
        <v>5.1100000000000003</v>
      </c>
      <c r="H437" s="151" t="s">
        <v>148</v>
      </c>
      <c r="I437" s="153">
        <v>3.79</v>
      </c>
      <c r="J437" s="151">
        <v>6.53</v>
      </c>
      <c r="K437" s="151">
        <v>3.65</v>
      </c>
      <c r="L437" s="153">
        <v>2.77</v>
      </c>
    </row>
    <row r="438" spans="1:12" ht="11.25" customHeight="1">
      <c r="A438" s="25">
        <v>40270</v>
      </c>
      <c r="B438" s="151">
        <v>11.51</v>
      </c>
      <c r="C438" s="151">
        <v>10.27</v>
      </c>
      <c r="D438" s="151">
        <v>6.37</v>
      </c>
      <c r="E438" s="153">
        <v>9</v>
      </c>
      <c r="F438" s="151">
        <v>6.53</v>
      </c>
      <c r="G438" s="151">
        <v>5.1100000000000003</v>
      </c>
      <c r="H438" s="151" t="s">
        <v>148</v>
      </c>
      <c r="I438" s="153">
        <v>3.88</v>
      </c>
      <c r="J438" s="151">
        <v>6.53</v>
      </c>
      <c r="K438" s="151">
        <v>3.65</v>
      </c>
      <c r="L438" s="153">
        <v>2.77</v>
      </c>
    </row>
    <row r="439" spans="1:12" ht="11.25" customHeight="1">
      <c r="A439" s="25">
        <v>40277</v>
      </c>
      <c r="B439" s="151">
        <v>11.55</v>
      </c>
      <c r="C439" s="151">
        <v>10.27</v>
      </c>
      <c r="D439" s="151">
        <v>6.19</v>
      </c>
      <c r="E439" s="153">
        <v>9</v>
      </c>
      <c r="F439" s="151">
        <v>6.57</v>
      </c>
      <c r="G439" s="151">
        <v>5.1100000000000003</v>
      </c>
      <c r="H439" s="151" t="s">
        <v>148</v>
      </c>
      <c r="I439" s="153">
        <v>3.94</v>
      </c>
      <c r="J439" s="151">
        <v>6.57</v>
      </c>
      <c r="K439" s="151">
        <v>3.68</v>
      </c>
      <c r="L439" s="153">
        <v>2.79</v>
      </c>
    </row>
    <row r="440" spans="1:12" ht="11.25" customHeight="1">
      <c r="A440" s="25">
        <v>40284</v>
      </c>
      <c r="B440" s="151">
        <v>11.61</v>
      </c>
      <c r="C440" s="151">
        <v>10.27</v>
      </c>
      <c r="D440" s="151">
        <v>6.04</v>
      </c>
      <c r="E440" s="153">
        <v>9</v>
      </c>
      <c r="F440" s="151">
        <v>6.51</v>
      </c>
      <c r="G440" s="151">
        <v>5.1100000000000003</v>
      </c>
      <c r="H440" s="151" t="s">
        <v>148</v>
      </c>
      <c r="I440" s="153">
        <v>3.68</v>
      </c>
      <c r="J440" s="151">
        <v>6.51</v>
      </c>
      <c r="K440" s="151">
        <v>3.68</v>
      </c>
      <c r="L440" s="153">
        <v>2.73</v>
      </c>
    </row>
    <row r="441" spans="1:12" ht="11.25" customHeight="1">
      <c r="A441" s="25">
        <v>40291</v>
      </c>
      <c r="B441" s="151">
        <v>11.5</v>
      </c>
      <c r="C441" s="151">
        <v>10.27</v>
      </c>
      <c r="D441" s="151">
        <v>6.05</v>
      </c>
      <c r="E441" s="153">
        <v>9</v>
      </c>
      <c r="F441" s="151">
        <v>6.61</v>
      </c>
      <c r="G441" s="151">
        <v>5.1100000000000003</v>
      </c>
      <c r="H441" s="151" t="s">
        <v>148</v>
      </c>
      <c r="I441" s="153">
        <v>3.7</v>
      </c>
      <c r="J441" s="151">
        <v>6.61</v>
      </c>
      <c r="K441" s="151">
        <v>3.68</v>
      </c>
      <c r="L441" s="153">
        <v>2.83</v>
      </c>
    </row>
    <row r="442" spans="1:12" ht="11.25" customHeight="1">
      <c r="A442" s="25">
        <v>40298</v>
      </c>
      <c r="B442" s="151">
        <v>11.5</v>
      </c>
      <c r="C442" s="151">
        <v>10.27</v>
      </c>
      <c r="D442" s="151">
        <v>6.05</v>
      </c>
      <c r="E442" s="153">
        <v>9</v>
      </c>
      <c r="F442" s="151">
        <v>6.61</v>
      </c>
      <c r="G442" s="151">
        <v>5.1100000000000003</v>
      </c>
      <c r="H442" s="151" t="s">
        <v>148</v>
      </c>
      <c r="I442" s="153">
        <v>3.8</v>
      </c>
      <c r="J442" s="151">
        <v>6.61</v>
      </c>
      <c r="K442" s="151">
        <v>3.68</v>
      </c>
      <c r="L442" s="153">
        <v>2.83</v>
      </c>
    </row>
    <row r="443" spans="1:12" ht="11.25" customHeight="1">
      <c r="A443" s="25">
        <v>40305</v>
      </c>
      <c r="B443" s="151">
        <v>12.28</v>
      </c>
      <c r="C443" s="151">
        <v>10.27</v>
      </c>
      <c r="D443" s="151">
        <v>5.97</v>
      </c>
      <c r="E443" s="153">
        <v>8.5</v>
      </c>
      <c r="F443" s="151">
        <v>6.19</v>
      </c>
      <c r="G443" s="151">
        <v>5.1100000000000003</v>
      </c>
      <c r="H443" s="151" t="s">
        <v>148</v>
      </c>
      <c r="I443" s="153">
        <v>3.73</v>
      </c>
      <c r="J443" s="151">
        <v>6.19</v>
      </c>
      <c r="K443" s="151">
        <v>3.68</v>
      </c>
      <c r="L443" s="153">
        <v>2.42</v>
      </c>
    </row>
    <row r="444" spans="1:12" ht="11.25" customHeight="1">
      <c r="A444" s="25">
        <v>40312</v>
      </c>
      <c r="B444" s="151">
        <v>12.03</v>
      </c>
      <c r="C444" s="151">
        <v>9.8699999999999992</v>
      </c>
      <c r="D444" s="151">
        <v>5.87</v>
      </c>
      <c r="E444" s="153">
        <v>8.5</v>
      </c>
      <c r="F444" s="151">
        <v>6.19</v>
      </c>
      <c r="G444" s="151">
        <v>5.09</v>
      </c>
      <c r="H444" s="151" t="s">
        <v>148</v>
      </c>
      <c r="I444" s="153">
        <v>3.72</v>
      </c>
      <c r="J444" s="151">
        <v>6.19</v>
      </c>
      <c r="K444" s="151">
        <v>3.59</v>
      </c>
      <c r="L444" s="153">
        <v>2.5099999999999998</v>
      </c>
    </row>
    <row r="445" spans="1:12" ht="11.25" customHeight="1">
      <c r="A445" s="25">
        <v>40319</v>
      </c>
      <c r="B445" s="151">
        <v>12.03</v>
      </c>
      <c r="C445" s="151">
        <v>9.8699999999999992</v>
      </c>
      <c r="D445" s="151">
        <v>5.41</v>
      </c>
      <c r="E445" s="153">
        <v>8.5</v>
      </c>
      <c r="F445" s="151">
        <v>6.19</v>
      </c>
      <c r="G445" s="151">
        <v>5.09</v>
      </c>
      <c r="H445" s="151" t="s">
        <v>148</v>
      </c>
      <c r="I445" s="153">
        <v>3.78</v>
      </c>
      <c r="J445" s="151">
        <v>6.19</v>
      </c>
      <c r="K445" s="151">
        <v>3.59</v>
      </c>
      <c r="L445" s="153">
        <v>2.5099999999999998</v>
      </c>
    </row>
    <row r="446" spans="1:12" ht="11.25" customHeight="1">
      <c r="A446" s="25">
        <v>40326</v>
      </c>
      <c r="B446" s="151">
        <v>11.9</v>
      </c>
      <c r="C446" s="151">
        <v>9.8699999999999992</v>
      </c>
      <c r="D446" s="151">
        <v>5.2</v>
      </c>
      <c r="E446" s="153">
        <v>8.5</v>
      </c>
      <c r="F446" s="151">
        <v>6.41</v>
      </c>
      <c r="G446" s="151">
        <v>5.09</v>
      </c>
      <c r="H446" s="151" t="s">
        <v>148</v>
      </c>
      <c r="I446" s="153">
        <v>3.8</v>
      </c>
      <c r="J446" s="151">
        <v>6.41</v>
      </c>
      <c r="K446" s="151">
        <v>3.59</v>
      </c>
      <c r="L446" s="153">
        <v>2.72</v>
      </c>
    </row>
    <row r="447" spans="1:12" ht="11.25" customHeight="1">
      <c r="A447" s="25">
        <v>40333</v>
      </c>
      <c r="B447" s="151">
        <v>11.04</v>
      </c>
      <c r="C447" s="151">
        <v>9.73</v>
      </c>
      <c r="D447" s="151">
        <v>4.87</v>
      </c>
      <c r="E447" s="153">
        <v>8.5</v>
      </c>
      <c r="F447" s="151">
        <v>6.3</v>
      </c>
      <c r="G447" s="151">
        <v>5.05</v>
      </c>
      <c r="H447" s="151" t="s">
        <v>148</v>
      </c>
      <c r="I447" s="153">
        <v>3.66</v>
      </c>
      <c r="J447" s="151">
        <v>6.3</v>
      </c>
      <c r="K447" s="151">
        <v>3.58</v>
      </c>
      <c r="L447" s="153">
        <v>2.63</v>
      </c>
    </row>
    <row r="448" spans="1:12" ht="11.25" customHeight="1">
      <c r="A448" s="25">
        <v>40340</v>
      </c>
      <c r="B448" s="151">
        <v>11.04</v>
      </c>
      <c r="C448" s="151">
        <v>9.73</v>
      </c>
      <c r="D448" s="151">
        <v>4.57</v>
      </c>
      <c r="E448" s="153">
        <v>8.5</v>
      </c>
      <c r="F448" s="151">
        <v>6.3</v>
      </c>
      <c r="G448" s="151">
        <v>5.05</v>
      </c>
      <c r="H448" s="151" t="s">
        <v>148</v>
      </c>
      <c r="I448" s="153">
        <v>3.57</v>
      </c>
      <c r="J448" s="151">
        <v>6.3</v>
      </c>
      <c r="K448" s="151">
        <v>3.58</v>
      </c>
      <c r="L448" s="153">
        <v>2.63</v>
      </c>
    </row>
    <row r="449" spans="1:12" ht="11.25" customHeight="1">
      <c r="A449" s="25">
        <v>40347</v>
      </c>
      <c r="B449" s="151">
        <v>10.85</v>
      </c>
      <c r="C449" s="151">
        <v>9.73</v>
      </c>
      <c r="D449" s="151">
        <v>4.4800000000000004</v>
      </c>
      <c r="E449" s="153">
        <v>8.5</v>
      </c>
      <c r="F449" s="151">
        <v>6.41</v>
      </c>
      <c r="G449" s="151">
        <v>5.05</v>
      </c>
      <c r="H449" s="151" t="s">
        <v>148</v>
      </c>
      <c r="I449" s="153">
        <v>3.44</v>
      </c>
      <c r="J449" s="151">
        <v>6.41</v>
      </c>
      <c r="K449" s="151">
        <v>3.58</v>
      </c>
      <c r="L449" s="153">
        <v>2.74</v>
      </c>
    </row>
    <row r="450" spans="1:12" ht="11.25" customHeight="1">
      <c r="A450" s="25">
        <v>40354</v>
      </c>
      <c r="B450" s="151">
        <v>10.84</v>
      </c>
      <c r="C450" s="151">
        <v>9.73</v>
      </c>
      <c r="D450" s="151">
        <v>4.3600000000000003</v>
      </c>
      <c r="E450" s="153">
        <v>8</v>
      </c>
      <c r="F450" s="151">
        <v>6.45</v>
      </c>
      <c r="G450" s="151">
        <v>5.05</v>
      </c>
      <c r="H450" s="151" t="s">
        <v>148</v>
      </c>
      <c r="I450" s="153">
        <v>3.34</v>
      </c>
      <c r="J450" s="151">
        <v>6.45</v>
      </c>
      <c r="K450" s="151">
        <v>3.58</v>
      </c>
      <c r="L450" s="153">
        <v>2.78</v>
      </c>
    </row>
    <row r="451" spans="1:12" ht="11.25" customHeight="1">
      <c r="A451" s="25">
        <v>40361</v>
      </c>
      <c r="B451" s="151">
        <v>10.84</v>
      </c>
      <c r="C451" s="151">
        <v>9.73</v>
      </c>
      <c r="D451" s="151">
        <v>4.25</v>
      </c>
      <c r="E451" s="153">
        <v>8</v>
      </c>
      <c r="F451" s="151">
        <v>6.45</v>
      </c>
      <c r="G451" s="151">
        <v>5.05</v>
      </c>
      <c r="H451" s="151" t="s">
        <v>148</v>
      </c>
      <c r="I451" s="153">
        <v>3.54</v>
      </c>
      <c r="J451" s="151">
        <v>6.45</v>
      </c>
      <c r="K451" s="151">
        <v>3.58</v>
      </c>
      <c r="L451" s="153">
        <v>2.78</v>
      </c>
    </row>
    <row r="452" spans="1:12" ht="11.25" customHeight="1">
      <c r="A452" s="25">
        <v>40368</v>
      </c>
      <c r="B452" s="151">
        <v>10.8</v>
      </c>
      <c r="C452" s="151">
        <v>9.52</v>
      </c>
      <c r="D452" s="151">
        <v>4.18</v>
      </c>
      <c r="E452" s="153">
        <v>8</v>
      </c>
      <c r="F452" s="151">
        <v>6.01</v>
      </c>
      <c r="G452" s="151">
        <v>5.0199999999999996</v>
      </c>
      <c r="H452" s="151" t="s">
        <v>148</v>
      </c>
      <c r="I452" s="153">
        <v>3.53</v>
      </c>
      <c r="J452" s="151">
        <v>6.01</v>
      </c>
      <c r="K452" s="151">
        <v>3.47</v>
      </c>
      <c r="L452" s="153">
        <v>2.4500000000000002</v>
      </c>
    </row>
    <row r="453" spans="1:12" ht="11.25" customHeight="1">
      <c r="A453" s="25">
        <v>40375</v>
      </c>
      <c r="B453" s="151">
        <v>10.57</v>
      </c>
      <c r="C453" s="151">
        <v>9.3800000000000008</v>
      </c>
      <c r="D453" s="151">
        <v>4.3600000000000003</v>
      </c>
      <c r="E453" s="153">
        <v>8</v>
      </c>
      <c r="F453" s="151">
        <v>6.2</v>
      </c>
      <c r="G453" s="151">
        <v>5.0199999999999996</v>
      </c>
      <c r="H453" s="151" t="s">
        <v>148</v>
      </c>
      <c r="I453" s="153">
        <v>3.57</v>
      </c>
      <c r="J453" s="151">
        <v>6.2</v>
      </c>
      <c r="K453" s="151">
        <v>3.47</v>
      </c>
      <c r="L453" s="153">
        <v>2.63</v>
      </c>
    </row>
    <row r="454" spans="1:12" ht="11.25" customHeight="1">
      <c r="A454" s="25">
        <v>40382</v>
      </c>
      <c r="B454" s="151">
        <v>10.74</v>
      </c>
      <c r="C454" s="151">
        <v>8.99</v>
      </c>
      <c r="D454" s="151">
        <v>4.3899999999999997</v>
      </c>
      <c r="E454" s="153">
        <v>8</v>
      </c>
      <c r="F454" s="151">
        <v>6.05</v>
      </c>
      <c r="G454" s="151">
        <v>5.0199999999999996</v>
      </c>
      <c r="H454" s="151" t="s">
        <v>148</v>
      </c>
      <c r="I454" s="153">
        <v>3.53</v>
      </c>
      <c r="J454" s="151">
        <v>6.05</v>
      </c>
      <c r="K454" s="151">
        <v>3.47</v>
      </c>
      <c r="L454" s="153">
        <v>2.4900000000000002</v>
      </c>
    </row>
    <row r="455" spans="1:12" ht="11.25" customHeight="1">
      <c r="A455" s="25">
        <v>40389</v>
      </c>
      <c r="B455" s="151">
        <v>10.74</v>
      </c>
      <c r="C455" s="151">
        <v>8.99</v>
      </c>
      <c r="D455" s="151">
        <v>4.32</v>
      </c>
      <c r="E455" s="153">
        <v>8</v>
      </c>
      <c r="F455" s="151">
        <v>6.05</v>
      </c>
      <c r="G455" s="151">
        <v>5.0199999999999996</v>
      </c>
      <c r="H455" s="151" t="s">
        <v>148</v>
      </c>
      <c r="I455" s="153">
        <v>3.56</v>
      </c>
      <c r="J455" s="151">
        <v>6.05</v>
      </c>
      <c r="K455" s="151">
        <v>3.47</v>
      </c>
      <c r="L455" s="153">
        <v>2.4900000000000002</v>
      </c>
    </row>
    <row r="456" spans="1:12" ht="11.25" customHeight="1">
      <c r="A456" s="25">
        <v>40396</v>
      </c>
      <c r="B456" s="151">
        <v>10.71</v>
      </c>
      <c r="C456" s="151">
        <v>8.94</v>
      </c>
      <c r="D456" s="151">
        <v>4.49</v>
      </c>
      <c r="E456" s="153">
        <v>8</v>
      </c>
      <c r="F456" s="151">
        <v>6.77</v>
      </c>
      <c r="G456" s="151">
        <v>5.01</v>
      </c>
      <c r="H456" s="151" t="s">
        <v>148</v>
      </c>
      <c r="I456" s="153">
        <v>3.49</v>
      </c>
      <c r="J456" s="151">
        <v>6.77</v>
      </c>
      <c r="K456" s="151">
        <v>3.47</v>
      </c>
      <c r="L456" s="153">
        <v>3.19</v>
      </c>
    </row>
    <row r="457" spans="1:12" ht="11.25" customHeight="1">
      <c r="A457" s="25">
        <v>40403</v>
      </c>
      <c r="B457" s="151">
        <v>10.7</v>
      </c>
      <c r="C457" s="151">
        <v>8.94</v>
      </c>
      <c r="D457" s="151">
        <v>4.4400000000000004</v>
      </c>
      <c r="E457" s="153">
        <v>8</v>
      </c>
      <c r="F457" s="151">
        <v>6.61</v>
      </c>
      <c r="G457" s="151">
        <v>5.01</v>
      </c>
      <c r="H457" s="151" t="s">
        <v>148</v>
      </c>
      <c r="I457" s="153">
        <v>3.41</v>
      </c>
      <c r="J457" s="151">
        <v>6.61</v>
      </c>
      <c r="K457" s="151">
        <v>3.47</v>
      </c>
      <c r="L457" s="153">
        <v>3.03</v>
      </c>
    </row>
    <row r="458" spans="1:12" ht="11.25" customHeight="1">
      <c r="A458" s="25">
        <v>40410</v>
      </c>
      <c r="B458" s="151">
        <v>10.7</v>
      </c>
      <c r="C458" s="151">
        <v>8.94</v>
      </c>
      <c r="D458" s="151">
        <v>4.2300000000000004</v>
      </c>
      <c r="E458" s="153">
        <v>7</v>
      </c>
      <c r="F458" s="151">
        <v>6.61</v>
      </c>
      <c r="G458" s="151">
        <v>5.01</v>
      </c>
      <c r="H458" s="151" t="s">
        <v>148</v>
      </c>
      <c r="I458" s="153">
        <v>3.29</v>
      </c>
      <c r="J458" s="151">
        <v>6.61</v>
      </c>
      <c r="K458" s="151">
        <v>3.47</v>
      </c>
      <c r="L458" s="153">
        <v>3.03</v>
      </c>
    </row>
    <row r="459" spans="1:12" ht="11.25" customHeight="1">
      <c r="A459" s="25">
        <v>40417</v>
      </c>
      <c r="B459" s="151">
        <v>10</v>
      </c>
      <c r="C459" s="151">
        <v>7.99</v>
      </c>
      <c r="D459" s="151">
        <v>4.08</v>
      </c>
      <c r="E459" s="153">
        <v>7</v>
      </c>
      <c r="F459" s="151">
        <v>6.51</v>
      </c>
      <c r="G459" s="151">
        <v>4.97</v>
      </c>
      <c r="H459" s="151" t="s">
        <v>148</v>
      </c>
      <c r="I459" s="153">
        <v>3.14</v>
      </c>
      <c r="J459" s="151">
        <v>6.51</v>
      </c>
      <c r="K459" s="151">
        <v>3.48</v>
      </c>
      <c r="L459" s="153">
        <v>2.93</v>
      </c>
    </row>
    <row r="460" spans="1:12" ht="11.25" customHeight="1">
      <c r="A460" s="25">
        <v>40424</v>
      </c>
      <c r="B460" s="151">
        <v>9.11</v>
      </c>
      <c r="C460" s="151">
        <v>7.99</v>
      </c>
      <c r="D460" s="151">
        <v>4.09</v>
      </c>
      <c r="E460" s="153">
        <v>7</v>
      </c>
      <c r="F460" s="151">
        <v>6.24</v>
      </c>
      <c r="G460" s="151">
        <v>4.97</v>
      </c>
      <c r="H460" s="151" t="s">
        <v>148</v>
      </c>
      <c r="I460" s="153">
        <v>2.94</v>
      </c>
      <c r="J460" s="151">
        <v>6.24</v>
      </c>
      <c r="K460" s="151">
        <v>3.32</v>
      </c>
      <c r="L460" s="153">
        <v>2.82</v>
      </c>
    </row>
    <row r="461" spans="1:12" ht="11.25" customHeight="1">
      <c r="A461" s="25">
        <v>40431</v>
      </c>
      <c r="B461" s="151">
        <v>9.11</v>
      </c>
      <c r="C461" s="151">
        <v>7.99</v>
      </c>
      <c r="D461" s="151">
        <v>3.96</v>
      </c>
      <c r="E461" s="153">
        <v>7</v>
      </c>
      <c r="F461" s="151">
        <v>6.24</v>
      </c>
      <c r="G461" s="151">
        <v>4.97</v>
      </c>
      <c r="H461" s="151" t="s">
        <v>148</v>
      </c>
      <c r="I461" s="153">
        <v>2.6</v>
      </c>
      <c r="J461" s="151">
        <v>6.24</v>
      </c>
      <c r="K461" s="151">
        <v>3.32</v>
      </c>
      <c r="L461" s="153">
        <v>2.82</v>
      </c>
    </row>
    <row r="462" spans="1:12" ht="11.25" customHeight="1">
      <c r="A462" s="25">
        <v>40438</v>
      </c>
      <c r="B462" s="151">
        <v>8.9</v>
      </c>
      <c r="C462" s="151">
        <v>7.99</v>
      </c>
      <c r="D462" s="151">
        <v>3.99</v>
      </c>
      <c r="E462" s="153">
        <v>7</v>
      </c>
      <c r="F462" s="151">
        <v>5.86</v>
      </c>
      <c r="G462" s="151">
        <v>4.97</v>
      </c>
      <c r="H462" s="151" t="s">
        <v>148</v>
      </c>
      <c r="I462" s="153">
        <v>2.38</v>
      </c>
      <c r="J462" s="151">
        <v>5.86</v>
      </c>
      <c r="K462" s="151">
        <v>3.2</v>
      </c>
      <c r="L462" s="153">
        <v>2.58</v>
      </c>
    </row>
    <row r="463" spans="1:12" ht="11.25" customHeight="1">
      <c r="A463" s="25">
        <v>40445</v>
      </c>
      <c r="B463" s="151">
        <v>8.73</v>
      </c>
      <c r="C463" s="151">
        <v>7.99</v>
      </c>
      <c r="D463" s="151">
        <v>4.57</v>
      </c>
      <c r="E463" s="153">
        <v>6.25</v>
      </c>
      <c r="F463" s="151">
        <v>6.41</v>
      </c>
      <c r="G463" s="151">
        <v>4.97</v>
      </c>
      <c r="H463" s="151" t="s">
        <v>148</v>
      </c>
      <c r="I463" s="153">
        <v>3.37</v>
      </c>
      <c r="J463" s="151">
        <v>6.41</v>
      </c>
      <c r="K463" s="151">
        <v>3.2</v>
      </c>
      <c r="L463" s="153">
        <v>3.11</v>
      </c>
    </row>
    <row r="464" spans="1:12" ht="11.25" customHeight="1">
      <c r="A464" s="25">
        <v>40452</v>
      </c>
      <c r="B464" s="151">
        <v>8.73</v>
      </c>
      <c r="C464" s="151">
        <v>7.99</v>
      </c>
      <c r="D464" s="151">
        <v>4.1100000000000003</v>
      </c>
      <c r="E464" s="153">
        <v>6.25</v>
      </c>
      <c r="F464" s="151">
        <v>6.41</v>
      </c>
      <c r="G464" s="151">
        <v>4.97</v>
      </c>
      <c r="H464" s="151" t="s">
        <v>148</v>
      </c>
      <c r="I464" s="153">
        <v>3.09</v>
      </c>
      <c r="J464" s="151">
        <v>6.41</v>
      </c>
      <c r="K464" s="151">
        <v>3.2</v>
      </c>
      <c r="L464" s="153">
        <v>3.11</v>
      </c>
    </row>
    <row r="465" spans="1:12" ht="11.25" customHeight="1">
      <c r="A465" s="25">
        <v>40459</v>
      </c>
      <c r="B465" s="151">
        <v>9.1199999999999992</v>
      </c>
      <c r="C465" s="151">
        <v>7.14</v>
      </c>
      <c r="D465" s="151">
        <v>4.3600000000000003</v>
      </c>
      <c r="E465" s="153">
        <v>6.25</v>
      </c>
      <c r="F465" s="151">
        <v>6.49</v>
      </c>
      <c r="G465" s="151">
        <v>4.96</v>
      </c>
      <c r="H465" s="151" t="s">
        <v>148</v>
      </c>
      <c r="I465" s="153">
        <v>3.3</v>
      </c>
      <c r="J465" s="151">
        <v>6.49</v>
      </c>
      <c r="K465" s="151">
        <v>3.19</v>
      </c>
      <c r="L465" s="153">
        <v>3.2</v>
      </c>
    </row>
    <row r="466" spans="1:12" ht="11.25" customHeight="1">
      <c r="A466" s="25">
        <v>40466</v>
      </c>
      <c r="B466" s="151">
        <v>8.64</v>
      </c>
      <c r="C466" s="151">
        <v>7.13</v>
      </c>
      <c r="D466" s="151">
        <v>4.28</v>
      </c>
      <c r="E466" s="153">
        <v>6.25</v>
      </c>
      <c r="F466" s="151">
        <v>6.22</v>
      </c>
      <c r="G466" s="151">
        <v>4.96</v>
      </c>
      <c r="H466" s="151" t="s">
        <v>148</v>
      </c>
      <c r="I466" s="153">
        <v>3.18</v>
      </c>
      <c r="J466" s="151">
        <v>6.22</v>
      </c>
      <c r="K466" s="151">
        <v>3.18</v>
      </c>
      <c r="L466" s="153">
        <v>2.94</v>
      </c>
    </row>
    <row r="467" spans="1:12" ht="11.25" customHeight="1">
      <c r="A467" s="25">
        <v>40473</v>
      </c>
      <c r="B467" s="151">
        <v>8.64</v>
      </c>
      <c r="C467" s="151">
        <v>7.13</v>
      </c>
      <c r="D467" s="151">
        <v>4.58</v>
      </c>
      <c r="E467" s="153">
        <v>6.25</v>
      </c>
      <c r="F467" s="151">
        <v>6.22</v>
      </c>
      <c r="G467" s="151">
        <v>4.96</v>
      </c>
      <c r="H467" s="151" t="s">
        <v>148</v>
      </c>
      <c r="I467" s="153">
        <v>3.41</v>
      </c>
      <c r="J467" s="151">
        <v>6.22</v>
      </c>
      <c r="K467" s="151">
        <v>3.18</v>
      </c>
      <c r="L467" s="153">
        <v>2.94</v>
      </c>
    </row>
    <row r="468" spans="1:12" ht="11.25" customHeight="1">
      <c r="A468" s="25">
        <v>40480</v>
      </c>
      <c r="B468" s="151">
        <v>8.65</v>
      </c>
      <c r="C468" s="151">
        <v>7.13</v>
      </c>
      <c r="D468" s="151">
        <v>5.0199999999999996</v>
      </c>
      <c r="E468" s="153">
        <v>6.25</v>
      </c>
      <c r="F468" s="151">
        <v>6.28</v>
      </c>
      <c r="G468" s="151">
        <v>4.96</v>
      </c>
      <c r="H468" s="151" t="s">
        <v>148</v>
      </c>
      <c r="I468" s="153">
        <v>3.29</v>
      </c>
      <c r="J468" s="151">
        <v>6.28</v>
      </c>
      <c r="K468" s="151">
        <v>3.18</v>
      </c>
      <c r="L468" s="153">
        <v>3.01</v>
      </c>
    </row>
    <row r="469" spans="1:12" ht="11.25" customHeight="1">
      <c r="A469" s="25">
        <v>40487</v>
      </c>
      <c r="B469" s="151">
        <v>8.73</v>
      </c>
      <c r="C469" s="151">
        <v>7.13</v>
      </c>
      <c r="D469" s="151">
        <v>4.4000000000000004</v>
      </c>
      <c r="E469" s="153">
        <v>5.5</v>
      </c>
      <c r="F469" s="151">
        <v>6.37</v>
      </c>
      <c r="G469" s="151">
        <v>4.96</v>
      </c>
      <c r="H469" s="151" t="s">
        <v>148</v>
      </c>
      <c r="I469" s="153">
        <v>3.15</v>
      </c>
      <c r="J469" s="151">
        <v>6.37</v>
      </c>
      <c r="K469" s="151">
        <v>3.18</v>
      </c>
      <c r="L469" s="153">
        <v>3.09</v>
      </c>
    </row>
    <row r="470" spans="1:12" ht="11.25" customHeight="1">
      <c r="A470" s="25">
        <v>40494</v>
      </c>
      <c r="B470" s="151">
        <v>8.73</v>
      </c>
      <c r="C470" s="151">
        <v>7.13</v>
      </c>
      <c r="D470" s="151">
        <v>4.22</v>
      </c>
      <c r="E470" s="153">
        <v>5.5</v>
      </c>
      <c r="F470" s="151">
        <v>6.37</v>
      </c>
      <c r="G470" s="9">
        <v>4.96</v>
      </c>
      <c r="H470" s="9" t="s">
        <v>148</v>
      </c>
      <c r="I470" s="153">
        <v>3.05</v>
      </c>
      <c r="J470" s="151">
        <v>6.37</v>
      </c>
      <c r="K470" s="151">
        <v>3.18</v>
      </c>
      <c r="L470" s="153">
        <v>3.09</v>
      </c>
    </row>
    <row r="471" spans="1:12" ht="11.25" customHeight="1">
      <c r="A471" s="25">
        <v>40501</v>
      </c>
      <c r="B471" s="151">
        <v>8.48</v>
      </c>
      <c r="C471" s="151">
        <v>6.93</v>
      </c>
      <c r="D471" s="151">
        <v>4.26</v>
      </c>
      <c r="E471" s="153">
        <v>5.5</v>
      </c>
      <c r="F471" s="151">
        <v>6.19</v>
      </c>
      <c r="G471" s="8">
        <v>4.92</v>
      </c>
      <c r="H471" s="8" t="s">
        <v>148</v>
      </c>
      <c r="I471" s="153">
        <v>3.12</v>
      </c>
      <c r="J471" s="151">
        <v>6.19</v>
      </c>
      <c r="K471" s="151">
        <v>3.1</v>
      </c>
      <c r="L471" s="153">
        <v>3.01</v>
      </c>
    </row>
    <row r="472" spans="1:12" ht="11.25" customHeight="1">
      <c r="A472" s="25">
        <v>40508</v>
      </c>
      <c r="B472" s="151">
        <v>8.43</v>
      </c>
      <c r="C472" s="151">
        <v>6.93</v>
      </c>
      <c r="D472" s="151">
        <v>4.09</v>
      </c>
      <c r="E472" s="153">
        <v>5.5</v>
      </c>
      <c r="F472" s="151">
        <v>6.31</v>
      </c>
      <c r="G472" s="8">
        <v>4.92</v>
      </c>
      <c r="H472" s="8" t="s">
        <v>148</v>
      </c>
      <c r="I472" s="153">
        <v>3.12</v>
      </c>
      <c r="J472" s="151">
        <v>6.31</v>
      </c>
      <c r="K472" s="151">
        <v>3.08</v>
      </c>
      <c r="L472" s="153">
        <v>3.13</v>
      </c>
    </row>
    <row r="473" spans="1:12" ht="11.25" customHeight="1">
      <c r="A473" s="25">
        <v>40515</v>
      </c>
      <c r="B473" s="151">
        <v>8.41</v>
      </c>
      <c r="C473" s="151">
        <v>6.93</v>
      </c>
      <c r="D473" s="151">
        <v>3.66</v>
      </c>
      <c r="E473" s="153">
        <v>5.5</v>
      </c>
      <c r="F473" s="151">
        <v>6.21</v>
      </c>
      <c r="G473" s="8">
        <v>4.92</v>
      </c>
      <c r="H473" s="8" t="s">
        <v>148</v>
      </c>
      <c r="I473" s="153">
        <v>3.1</v>
      </c>
      <c r="J473" s="151">
        <v>6.21</v>
      </c>
      <c r="K473" s="151">
        <v>3.08</v>
      </c>
      <c r="L473" s="153">
        <v>3.04</v>
      </c>
    </row>
    <row r="474" spans="1:12" ht="11.25" customHeight="1">
      <c r="A474" s="25">
        <v>40522</v>
      </c>
      <c r="B474" s="151">
        <v>8.41</v>
      </c>
      <c r="C474" s="151">
        <v>6.93</v>
      </c>
      <c r="D474" s="151">
        <v>3.07</v>
      </c>
      <c r="E474" s="153">
        <v>4.5</v>
      </c>
      <c r="F474" s="151">
        <v>6.21</v>
      </c>
      <c r="G474" s="88">
        <v>4.92</v>
      </c>
      <c r="H474" s="8" t="s">
        <v>148</v>
      </c>
      <c r="I474" s="153">
        <v>3.09</v>
      </c>
      <c r="J474" s="151">
        <v>6.21</v>
      </c>
      <c r="K474" s="151">
        <v>3.08</v>
      </c>
      <c r="L474" s="153">
        <v>3.04</v>
      </c>
    </row>
    <row r="475" spans="1:12" ht="11.25" customHeight="1">
      <c r="A475" s="25">
        <v>40529</v>
      </c>
      <c r="B475" s="151">
        <v>8.2100000000000009</v>
      </c>
      <c r="C475" s="151">
        <v>6.44</v>
      </c>
      <c r="D475" s="151">
        <v>3.14</v>
      </c>
      <c r="E475" s="153">
        <v>4.5</v>
      </c>
      <c r="F475" s="151">
        <v>6.43</v>
      </c>
      <c r="G475" s="88">
        <v>4.92</v>
      </c>
      <c r="H475" s="8" t="s">
        <v>148</v>
      </c>
      <c r="I475" s="153">
        <v>3.19</v>
      </c>
      <c r="J475" s="151">
        <v>6.43</v>
      </c>
      <c r="K475" s="151">
        <v>3.08</v>
      </c>
      <c r="L475" s="153">
        <v>3.26</v>
      </c>
    </row>
    <row r="476" spans="1:12" ht="11.25" customHeight="1">
      <c r="A476" s="25">
        <v>40535</v>
      </c>
      <c r="B476" s="151">
        <v>7.91</v>
      </c>
      <c r="C476" s="151">
        <v>6.44</v>
      </c>
      <c r="D476" s="151">
        <v>3.01</v>
      </c>
      <c r="E476" s="153">
        <v>4.5</v>
      </c>
      <c r="F476" s="151">
        <v>6.32</v>
      </c>
      <c r="G476" s="88">
        <v>4.92</v>
      </c>
      <c r="H476" s="8" t="s">
        <v>148</v>
      </c>
      <c r="I476" s="153">
        <v>3.19</v>
      </c>
      <c r="J476" s="151">
        <v>6.32</v>
      </c>
      <c r="K476" s="151">
        <v>3</v>
      </c>
      <c r="L476" s="153">
        <v>3.22</v>
      </c>
    </row>
    <row r="477" spans="1:12" ht="11.25" customHeight="1">
      <c r="A477" s="25">
        <v>40542</v>
      </c>
      <c r="B477" s="151">
        <v>7.91</v>
      </c>
      <c r="C477" s="151">
        <v>6.44</v>
      </c>
      <c r="D477" s="151">
        <v>2.86</v>
      </c>
      <c r="E477" s="153">
        <v>4.5</v>
      </c>
      <c r="F477" s="151">
        <v>6.32</v>
      </c>
      <c r="G477" s="88">
        <v>4.92</v>
      </c>
      <c r="H477" s="8" t="s">
        <v>148</v>
      </c>
      <c r="I477" s="153">
        <v>3.23</v>
      </c>
      <c r="J477" s="151">
        <v>6.32</v>
      </c>
      <c r="K477" s="151">
        <v>3</v>
      </c>
      <c r="L477" s="153">
        <v>3.22</v>
      </c>
    </row>
    <row r="478" spans="1:12" ht="14.25" customHeight="1">
      <c r="A478" s="25">
        <v>40550</v>
      </c>
      <c r="B478" s="151">
        <v>7.13</v>
      </c>
      <c r="C478" s="151">
        <v>6.43</v>
      </c>
      <c r="D478" s="151">
        <v>2.94</v>
      </c>
      <c r="E478" s="153">
        <v>4.5</v>
      </c>
      <c r="F478" s="151">
        <v>5.42</v>
      </c>
      <c r="G478" s="88">
        <v>4.92</v>
      </c>
      <c r="H478" s="8" t="s">
        <v>148</v>
      </c>
      <c r="I478" s="153">
        <v>3.23</v>
      </c>
      <c r="J478" s="151">
        <v>5.42</v>
      </c>
      <c r="K478" s="151">
        <v>3</v>
      </c>
      <c r="L478" s="153">
        <v>2.35</v>
      </c>
    </row>
    <row r="479" spans="1:12" ht="11.25" customHeight="1">
      <c r="A479" s="25">
        <v>40557</v>
      </c>
      <c r="B479" s="151">
        <v>8.01</v>
      </c>
      <c r="C479" s="151">
        <v>6.43</v>
      </c>
      <c r="D479" s="151">
        <v>2.98</v>
      </c>
      <c r="E479" s="153">
        <v>4.5</v>
      </c>
      <c r="F479" s="151">
        <v>6</v>
      </c>
      <c r="G479" s="88">
        <v>4.92</v>
      </c>
      <c r="H479" s="8" t="s">
        <v>148</v>
      </c>
      <c r="I479" s="153">
        <v>3.31</v>
      </c>
      <c r="J479" s="151">
        <v>6</v>
      </c>
      <c r="K479" s="151">
        <v>3</v>
      </c>
      <c r="L479" s="153">
        <v>2.91</v>
      </c>
    </row>
    <row r="480" spans="1:12" ht="11.25" customHeight="1">
      <c r="A480" s="25">
        <v>40564</v>
      </c>
      <c r="B480" s="151">
        <v>8.01</v>
      </c>
      <c r="C480" s="151">
        <v>6.43</v>
      </c>
      <c r="D480" s="151">
        <v>2.68</v>
      </c>
      <c r="E480" s="153">
        <v>4.5</v>
      </c>
      <c r="F480" s="151">
        <v>6</v>
      </c>
      <c r="G480" s="88">
        <v>4.92</v>
      </c>
      <c r="H480" s="8" t="s">
        <v>148</v>
      </c>
      <c r="I480" s="153">
        <v>3.3</v>
      </c>
      <c r="J480" s="151">
        <v>6</v>
      </c>
      <c r="K480" s="151">
        <v>3</v>
      </c>
      <c r="L480" s="153">
        <v>2.91</v>
      </c>
    </row>
    <row r="481" spans="1:12" ht="11.25" customHeight="1">
      <c r="A481" s="25">
        <f t="shared" ref="A481:A489" si="0">A480+7</f>
        <v>40571</v>
      </c>
      <c r="B481" s="151">
        <v>7.26</v>
      </c>
      <c r="C481" s="151">
        <v>6.43</v>
      </c>
      <c r="D481" s="151">
        <v>2.74</v>
      </c>
      <c r="E481" s="153">
        <v>4.5</v>
      </c>
      <c r="F481" s="151">
        <v>5.45</v>
      </c>
      <c r="G481" s="88">
        <v>4.92</v>
      </c>
      <c r="H481" s="8" t="s">
        <v>148</v>
      </c>
      <c r="I481" s="153">
        <v>3.17</v>
      </c>
      <c r="J481" s="151">
        <v>5.45</v>
      </c>
      <c r="K481" s="151">
        <v>2.98</v>
      </c>
      <c r="L481" s="153">
        <v>2.4</v>
      </c>
    </row>
    <row r="482" spans="1:12" ht="11.25" customHeight="1">
      <c r="A482" s="25">
        <f t="shared" si="0"/>
        <v>40578</v>
      </c>
      <c r="B482" s="151">
        <v>7.91</v>
      </c>
      <c r="C482" s="151">
        <v>6.51</v>
      </c>
      <c r="D482" s="151">
        <v>2.77</v>
      </c>
      <c r="E482" s="153">
        <v>4.25</v>
      </c>
      <c r="F482" s="151">
        <v>6.09</v>
      </c>
      <c r="G482" s="88">
        <v>4.95</v>
      </c>
      <c r="H482" s="8" t="s">
        <v>148</v>
      </c>
      <c r="I482" s="153">
        <v>3.12</v>
      </c>
      <c r="J482" s="151">
        <v>6.09</v>
      </c>
      <c r="K482" s="151">
        <v>2.98</v>
      </c>
      <c r="L482" s="153">
        <v>3.03</v>
      </c>
    </row>
    <row r="483" spans="1:12" ht="11.25" customHeight="1">
      <c r="A483" s="25">
        <f t="shared" si="0"/>
        <v>40585</v>
      </c>
      <c r="B483" s="151">
        <v>7.91</v>
      </c>
      <c r="C483" s="151">
        <v>6.51</v>
      </c>
      <c r="D483" s="151">
        <v>2.75</v>
      </c>
      <c r="E483" s="153">
        <v>4.25</v>
      </c>
      <c r="F483" s="151">
        <v>6.09</v>
      </c>
      <c r="G483" s="88">
        <v>4.95</v>
      </c>
      <c r="H483" s="8" t="s">
        <v>148</v>
      </c>
      <c r="I483" s="153">
        <v>3.02</v>
      </c>
      <c r="J483" s="151">
        <v>6.09</v>
      </c>
      <c r="K483" s="151">
        <v>2.98</v>
      </c>
      <c r="L483" s="153">
        <v>3.03</v>
      </c>
    </row>
    <row r="484" spans="1:12" ht="11.25" customHeight="1">
      <c r="A484" s="25">
        <f t="shared" si="0"/>
        <v>40592</v>
      </c>
      <c r="B484" s="151">
        <v>7.78</v>
      </c>
      <c r="C484" s="151">
        <v>6.26</v>
      </c>
      <c r="D484" s="151">
        <v>3.05</v>
      </c>
      <c r="E484" s="153">
        <v>4.25</v>
      </c>
      <c r="F484" s="151">
        <v>6.41</v>
      </c>
      <c r="G484" s="88">
        <v>4.95</v>
      </c>
      <c r="H484" s="8" t="s">
        <v>148</v>
      </c>
      <c r="I484" s="153">
        <v>3</v>
      </c>
      <c r="J484" s="151">
        <v>6.41</v>
      </c>
      <c r="K484" s="151">
        <v>2.96</v>
      </c>
      <c r="L484" s="153">
        <v>3.35</v>
      </c>
    </row>
    <row r="485" spans="1:12" ht="11.25" customHeight="1">
      <c r="A485" s="25">
        <f t="shared" si="0"/>
        <v>40599</v>
      </c>
      <c r="B485" s="151">
        <v>7.52</v>
      </c>
      <c r="C485" s="151">
        <v>6.26</v>
      </c>
      <c r="D485" s="151">
        <v>3.29</v>
      </c>
      <c r="E485" s="153">
        <v>4.25</v>
      </c>
      <c r="F485" s="151">
        <v>6.19</v>
      </c>
      <c r="G485" s="88">
        <v>4.95</v>
      </c>
      <c r="H485" s="8" t="s">
        <v>148</v>
      </c>
      <c r="I485" s="153">
        <v>3.03</v>
      </c>
      <c r="J485" s="151">
        <v>6.19</v>
      </c>
      <c r="K485" s="151">
        <v>2.96</v>
      </c>
      <c r="L485" s="151">
        <v>3.13</v>
      </c>
    </row>
    <row r="486" spans="1:12" ht="11.25" customHeight="1">
      <c r="A486" s="25">
        <f t="shared" si="0"/>
        <v>40606</v>
      </c>
      <c r="B486" s="44">
        <v>7.72</v>
      </c>
      <c r="C486" s="8">
        <v>6.26</v>
      </c>
      <c r="D486" s="8">
        <v>3.21</v>
      </c>
      <c r="E486" s="153">
        <v>4.25</v>
      </c>
      <c r="F486" s="9">
        <v>5.86</v>
      </c>
      <c r="G486" s="9">
        <v>4.95</v>
      </c>
      <c r="H486" s="9" t="s">
        <v>148</v>
      </c>
      <c r="I486" s="153">
        <v>2.98</v>
      </c>
      <c r="J486" s="9">
        <v>5.86</v>
      </c>
      <c r="K486" s="9">
        <v>2.89</v>
      </c>
      <c r="L486" s="9">
        <v>2.88</v>
      </c>
    </row>
    <row r="487" spans="1:12" ht="11.25" customHeight="1">
      <c r="A487" s="25">
        <f t="shared" si="0"/>
        <v>40613</v>
      </c>
      <c r="B487" s="9">
        <v>7.72</v>
      </c>
      <c r="C487" s="9">
        <v>6.26</v>
      </c>
      <c r="D487" s="9">
        <v>3</v>
      </c>
      <c r="E487" s="6">
        <v>4.25</v>
      </c>
      <c r="F487" s="9">
        <v>5.86</v>
      </c>
      <c r="G487" s="9">
        <v>4.95</v>
      </c>
      <c r="H487" s="9" t="s">
        <v>148</v>
      </c>
      <c r="I487" s="6">
        <v>2.97</v>
      </c>
      <c r="J487" s="9">
        <v>5.86</v>
      </c>
      <c r="K487" s="9">
        <v>2.89</v>
      </c>
      <c r="L487" s="9">
        <v>2.88</v>
      </c>
    </row>
    <row r="488" spans="1:12" ht="11.25" customHeight="1">
      <c r="A488" s="25">
        <f t="shared" si="0"/>
        <v>40620</v>
      </c>
      <c r="B488" s="9">
        <v>7.87</v>
      </c>
      <c r="C488" s="9">
        <v>6.26</v>
      </c>
      <c r="D488" s="9">
        <v>2.79</v>
      </c>
      <c r="E488" s="6">
        <v>4.25</v>
      </c>
      <c r="F488" s="9">
        <v>5.95</v>
      </c>
      <c r="G488" s="9">
        <v>4.95</v>
      </c>
      <c r="H488" s="9" t="s">
        <v>148</v>
      </c>
      <c r="I488" s="6">
        <v>2.9</v>
      </c>
      <c r="J488" s="9">
        <v>5.95</v>
      </c>
      <c r="K488" s="9">
        <v>2.88</v>
      </c>
      <c r="L488" s="9">
        <v>2.98</v>
      </c>
    </row>
    <row r="489" spans="1:12" ht="11.25" customHeight="1">
      <c r="A489" s="25">
        <f t="shared" si="0"/>
        <v>40627</v>
      </c>
      <c r="B489" s="9">
        <v>7.87</v>
      </c>
      <c r="C489" s="9">
        <v>6.26</v>
      </c>
      <c r="D489" s="9">
        <v>2.92</v>
      </c>
      <c r="E489" s="6">
        <v>4.25</v>
      </c>
      <c r="F489" s="9">
        <v>5.95</v>
      </c>
      <c r="G489" s="9">
        <v>4.95</v>
      </c>
      <c r="H489" s="9" t="s">
        <v>148</v>
      </c>
      <c r="I489" s="6">
        <v>2.88</v>
      </c>
      <c r="J489" s="9">
        <v>5.95</v>
      </c>
      <c r="K489" s="9">
        <v>2.88</v>
      </c>
      <c r="L489" s="9">
        <v>2.98</v>
      </c>
    </row>
    <row r="490" spans="1:12" ht="11.25" customHeight="1">
      <c r="E490" s="9"/>
      <c r="I490" s="9"/>
    </row>
    <row r="491" spans="1:12" ht="11.25" customHeight="1">
      <c r="D491" s="17"/>
      <c r="E491" s="17"/>
      <c r="F491" s="17"/>
      <c r="G491" s="17"/>
      <c r="H491" s="17"/>
      <c r="I491" s="17"/>
      <c r="J491" s="17"/>
    </row>
    <row r="492" spans="1:12" ht="11.25" customHeight="1">
      <c r="B492" s="116" t="s">
        <v>99</v>
      </c>
      <c r="C492" s="8"/>
      <c r="D492" s="8"/>
      <c r="E492" s="116"/>
      <c r="F492" s="116" t="s">
        <v>99</v>
      </c>
      <c r="G492" s="8"/>
      <c r="H492" s="8"/>
      <c r="I492" s="116"/>
      <c r="J492" s="116" t="s">
        <v>99</v>
      </c>
      <c r="K492" s="163"/>
    </row>
    <row r="493" spans="1:12" ht="11.25" customHeight="1">
      <c r="B493" s="206" t="s">
        <v>154</v>
      </c>
      <c r="C493" s="207"/>
      <c r="D493" s="207"/>
      <c r="E493" s="207"/>
      <c r="F493" s="205" t="s">
        <v>155</v>
      </c>
      <c r="G493" s="205"/>
      <c r="H493" s="205"/>
      <c r="I493" s="205"/>
      <c r="J493" s="205" t="s">
        <v>155</v>
      </c>
      <c r="K493" s="205"/>
      <c r="L493" s="205"/>
    </row>
    <row r="494" spans="1:12" ht="11.25" customHeight="1">
      <c r="B494" s="207"/>
      <c r="C494" s="207"/>
      <c r="D494" s="207"/>
      <c r="E494" s="207"/>
      <c r="F494" s="205"/>
      <c r="G494" s="205"/>
      <c r="H494" s="205"/>
      <c r="I494" s="205"/>
      <c r="J494" s="205"/>
      <c r="K494" s="205"/>
      <c r="L494" s="205"/>
    </row>
    <row r="495" spans="1:12" ht="11.25" customHeight="1">
      <c r="B495" s="207"/>
      <c r="C495" s="207"/>
      <c r="D495" s="207"/>
      <c r="E495" s="207"/>
      <c r="F495" s="205"/>
      <c r="G495" s="205"/>
      <c r="H495" s="205"/>
      <c r="I495" s="205"/>
      <c r="J495" s="205"/>
      <c r="K495" s="205"/>
      <c r="L495" s="205"/>
    </row>
    <row r="496" spans="1:12" ht="11.25" customHeight="1">
      <c r="D496" s="17"/>
      <c r="E496" s="17"/>
      <c r="F496" s="17"/>
      <c r="G496" s="17"/>
      <c r="H496" s="17"/>
      <c r="I496" s="17"/>
      <c r="J496" s="17"/>
    </row>
    <row r="497" spans="4:10" ht="11.25" customHeight="1">
      <c r="D497" s="17"/>
      <c r="E497" s="17"/>
      <c r="F497" s="17"/>
      <c r="G497" s="17"/>
      <c r="H497" s="17"/>
      <c r="I497" s="17"/>
      <c r="J497" s="17"/>
    </row>
    <row r="498" spans="4:10" ht="11.25" customHeight="1">
      <c r="D498" s="17"/>
      <c r="E498" s="17"/>
      <c r="F498" s="17"/>
      <c r="G498" s="17"/>
      <c r="H498" s="17"/>
      <c r="I498" s="17"/>
      <c r="J498" s="17"/>
    </row>
    <row r="499" spans="4:10" ht="11.25" customHeight="1">
      <c r="D499" s="17"/>
      <c r="E499" s="17"/>
      <c r="F499" s="17"/>
      <c r="G499" s="17"/>
      <c r="H499" s="17"/>
      <c r="I499" s="17"/>
      <c r="J499" s="17"/>
    </row>
    <row r="500" spans="4:10" ht="11.25" customHeight="1">
      <c r="D500" s="17"/>
      <c r="E500" s="17"/>
      <c r="F500" s="17"/>
      <c r="G500" s="17"/>
      <c r="H500" s="17"/>
      <c r="I500" s="17"/>
      <c r="J500" s="17"/>
    </row>
    <row r="501" spans="4:10" ht="11.25" customHeight="1">
      <c r="D501" s="17"/>
      <c r="E501" s="17"/>
      <c r="F501" s="17"/>
      <c r="G501" s="17"/>
      <c r="H501" s="17"/>
      <c r="I501" s="17"/>
      <c r="J501" s="17"/>
    </row>
    <row r="502" spans="4:10" ht="11.25" customHeight="1">
      <c r="D502" s="17"/>
      <c r="E502" s="17"/>
      <c r="F502" s="17"/>
      <c r="G502" s="17"/>
      <c r="H502" s="17"/>
      <c r="I502" s="17"/>
      <c r="J502" s="17"/>
    </row>
    <row r="503" spans="4:10" ht="11.25" customHeight="1">
      <c r="D503" s="17"/>
      <c r="E503" s="17"/>
      <c r="F503" s="17"/>
      <c r="G503" s="17"/>
      <c r="H503" s="17"/>
      <c r="I503" s="17"/>
      <c r="J503" s="17"/>
    </row>
    <row r="504" spans="4:10" ht="11.25" customHeight="1">
      <c r="D504" s="17"/>
      <c r="E504" s="17"/>
      <c r="F504" s="17"/>
      <c r="G504" s="17"/>
      <c r="H504" s="17"/>
      <c r="I504" s="17"/>
      <c r="J504" s="17"/>
    </row>
    <row r="505" spans="4:10" ht="11.25" customHeight="1">
      <c r="D505" s="17"/>
      <c r="E505" s="17"/>
      <c r="F505" s="17"/>
      <c r="G505" s="17"/>
      <c r="H505" s="17"/>
      <c r="I505" s="17"/>
      <c r="J505" s="17"/>
    </row>
    <row r="506" spans="4:10" ht="11.25" customHeight="1">
      <c r="D506" s="17"/>
      <c r="E506" s="17"/>
      <c r="F506" s="17"/>
      <c r="G506" s="17"/>
      <c r="H506" s="17"/>
      <c r="I506" s="17"/>
      <c r="J506" s="17"/>
    </row>
    <row r="507" spans="4:10" ht="11.25" customHeight="1">
      <c r="D507" s="17"/>
      <c r="E507" s="17"/>
      <c r="F507" s="17"/>
      <c r="G507" s="17"/>
      <c r="H507" s="17"/>
      <c r="I507" s="17"/>
      <c r="J507" s="17"/>
    </row>
    <row r="508" spans="4:10" ht="11.25" customHeight="1">
      <c r="D508" s="17"/>
      <c r="E508" s="17"/>
      <c r="F508" s="17"/>
      <c r="G508" s="17"/>
      <c r="H508" s="17"/>
      <c r="I508" s="17"/>
      <c r="J508" s="17"/>
    </row>
    <row r="509" spans="4:10" ht="11.25" customHeight="1">
      <c r="D509" s="17"/>
      <c r="E509" s="17"/>
      <c r="F509" s="17"/>
      <c r="G509" s="17"/>
      <c r="H509" s="17"/>
      <c r="I509" s="17"/>
      <c r="J509" s="17"/>
    </row>
    <row r="510" spans="4:10" ht="11.25" customHeight="1">
      <c r="D510" s="17"/>
      <c r="E510" s="17"/>
      <c r="F510" s="17"/>
      <c r="G510" s="17"/>
      <c r="H510" s="17"/>
      <c r="I510" s="17"/>
      <c r="J510" s="17"/>
    </row>
    <row r="511" spans="4:10" ht="11.25" customHeight="1">
      <c r="D511" s="17"/>
      <c r="E511" s="17"/>
      <c r="F511" s="17"/>
      <c r="G511" s="17"/>
      <c r="H511" s="17"/>
      <c r="I511" s="17"/>
      <c r="J511" s="17"/>
    </row>
    <row r="512" spans="4:10" ht="11.25" customHeight="1">
      <c r="D512" s="17"/>
      <c r="E512" s="17"/>
      <c r="F512" s="17"/>
      <c r="G512" s="17"/>
      <c r="H512" s="17"/>
      <c r="I512" s="17"/>
      <c r="J512" s="17"/>
    </row>
    <row r="513" spans="4:10" ht="11.25" customHeight="1">
      <c r="D513" s="17"/>
      <c r="E513" s="17"/>
      <c r="F513" s="17"/>
      <c r="G513" s="17"/>
      <c r="H513" s="17"/>
      <c r="I513" s="17"/>
      <c r="J513" s="17"/>
    </row>
    <row r="514" spans="4:10" ht="11.25" customHeight="1">
      <c r="D514" s="17"/>
      <c r="E514" s="17"/>
      <c r="F514" s="17"/>
      <c r="G514" s="17"/>
      <c r="H514" s="17"/>
      <c r="I514" s="17"/>
      <c r="J514" s="17"/>
    </row>
    <row r="515" spans="4:10" ht="11.25" customHeight="1">
      <c r="D515" s="17"/>
      <c r="E515" s="17"/>
      <c r="F515" s="17"/>
      <c r="G515" s="17"/>
      <c r="H515" s="17"/>
      <c r="I515" s="17"/>
      <c r="J515" s="17"/>
    </row>
    <row r="516" spans="4:10" ht="11.25" customHeight="1">
      <c r="D516" s="17"/>
      <c r="E516" s="17"/>
      <c r="F516" s="17"/>
      <c r="G516" s="17"/>
      <c r="H516" s="17"/>
      <c r="I516" s="17"/>
      <c r="J516" s="17"/>
    </row>
    <row r="517" spans="4:10" ht="11.25" customHeight="1">
      <c r="D517" s="17"/>
      <c r="E517" s="17"/>
      <c r="F517" s="17"/>
      <c r="G517" s="17"/>
      <c r="H517" s="17"/>
      <c r="I517" s="17"/>
      <c r="J517" s="17"/>
    </row>
    <row r="518" spans="4:10" ht="11.25" customHeight="1">
      <c r="D518" s="17"/>
      <c r="E518" s="17"/>
      <c r="F518" s="17"/>
      <c r="G518" s="17"/>
      <c r="H518" s="17"/>
      <c r="I518" s="17"/>
      <c r="J518" s="17"/>
    </row>
    <row r="519" spans="4:10" ht="11.25" customHeight="1">
      <c r="D519" s="17"/>
      <c r="E519" s="17"/>
      <c r="F519" s="17"/>
      <c r="G519" s="17"/>
      <c r="H519" s="17"/>
      <c r="I519" s="17"/>
      <c r="J519" s="17"/>
    </row>
    <row r="520" spans="4:10" ht="11.25" customHeight="1">
      <c r="D520" s="17"/>
      <c r="E520" s="17"/>
      <c r="F520" s="17"/>
      <c r="G520" s="17"/>
      <c r="H520" s="17"/>
      <c r="I520" s="17"/>
      <c r="J520" s="17"/>
    </row>
    <row r="521" spans="4:10" ht="11.25" customHeight="1">
      <c r="D521" s="17"/>
      <c r="E521" s="17"/>
      <c r="F521" s="17"/>
      <c r="G521" s="17"/>
      <c r="H521" s="17"/>
      <c r="I521" s="17"/>
      <c r="J521" s="17"/>
    </row>
    <row r="522" spans="4:10" ht="11.25" customHeight="1">
      <c r="D522" s="17"/>
      <c r="E522" s="17"/>
      <c r="F522" s="17"/>
      <c r="G522" s="17"/>
      <c r="H522" s="17"/>
      <c r="I522" s="17"/>
      <c r="J522" s="17"/>
    </row>
    <row r="523" spans="4:10" ht="11.25" customHeight="1">
      <c r="D523" s="17"/>
      <c r="E523" s="17"/>
      <c r="F523" s="17"/>
      <c r="G523" s="17"/>
      <c r="H523" s="17"/>
      <c r="I523" s="17"/>
      <c r="J523" s="17"/>
    </row>
    <row r="524" spans="4:10" ht="11.25" customHeight="1">
      <c r="D524" s="17"/>
      <c r="E524" s="17"/>
      <c r="F524" s="17"/>
      <c r="G524" s="17"/>
      <c r="H524" s="17"/>
      <c r="I524" s="17"/>
      <c r="J524" s="17"/>
    </row>
    <row r="525" spans="4:10" ht="11.25" customHeight="1">
      <c r="D525" s="17"/>
      <c r="E525" s="17"/>
      <c r="F525" s="17"/>
      <c r="G525" s="17"/>
      <c r="H525" s="17"/>
      <c r="I525" s="17"/>
      <c r="J525" s="17"/>
    </row>
    <row r="526" spans="4:10" ht="11.25" customHeight="1">
      <c r="D526" s="17"/>
      <c r="E526" s="17"/>
      <c r="F526" s="17"/>
      <c r="G526" s="17"/>
      <c r="H526" s="17"/>
      <c r="I526" s="17"/>
      <c r="J526" s="17"/>
    </row>
    <row r="527" spans="4:10" ht="11.25" customHeight="1">
      <c r="D527" s="17"/>
      <c r="E527" s="17"/>
      <c r="F527" s="17"/>
      <c r="G527" s="17"/>
      <c r="H527" s="17"/>
      <c r="I527" s="17"/>
      <c r="J527" s="17"/>
    </row>
    <row r="528" spans="4:10" ht="11.25" customHeight="1">
      <c r="D528" s="17"/>
      <c r="E528" s="17"/>
      <c r="F528" s="17"/>
      <c r="G528" s="17"/>
      <c r="H528" s="17"/>
      <c r="I528" s="17"/>
      <c r="J528" s="17"/>
    </row>
    <row r="529" spans="4:10" ht="11.25" customHeight="1">
      <c r="D529" s="17"/>
      <c r="E529" s="17"/>
      <c r="F529" s="17"/>
      <c r="G529" s="17"/>
      <c r="H529" s="17"/>
      <c r="I529" s="17"/>
      <c r="J529" s="17"/>
    </row>
    <row r="530" spans="4:10" ht="11.25" customHeight="1">
      <c r="D530" s="17"/>
      <c r="E530" s="17"/>
      <c r="F530" s="17"/>
      <c r="G530" s="17"/>
      <c r="H530" s="17"/>
      <c r="I530" s="17"/>
      <c r="J530" s="17"/>
    </row>
    <row r="531" spans="4:10" ht="11.25" customHeight="1">
      <c r="D531" s="17"/>
      <c r="E531" s="17"/>
      <c r="F531" s="17"/>
      <c r="G531" s="17"/>
      <c r="H531" s="17"/>
      <c r="I531" s="17"/>
      <c r="J531" s="17"/>
    </row>
    <row r="532" spans="4:10" ht="11.25" customHeight="1">
      <c r="D532" s="17"/>
      <c r="E532" s="17"/>
      <c r="F532" s="17"/>
      <c r="G532" s="17"/>
      <c r="H532" s="17"/>
      <c r="I532" s="17"/>
      <c r="J532" s="17"/>
    </row>
    <row r="533" spans="4:10" ht="11.25" customHeight="1">
      <c r="D533" s="17"/>
      <c r="E533" s="17"/>
      <c r="F533" s="17"/>
      <c r="G533" s="17"/>
      <c r="H533" s="17"/>
      <c r="I533" s="17"/>
      <c r="J533" s="17"/>
    </row>
    <row r="534" spans="4:10">
      <c r="D534" s="17"/>
      <c r="E534" s="17"/>
      <c r="F534" s="17"/>
      <c r="G534" s="17"/>
      <c r="H534" s="17"/>
      <c r="I534" s="17"/>
      <c r="J534" s="17"/>
    </row>
    <row r="535" spans="4:10">
      <c r="D535" s="17"/>
      <c r="E535" s="17"/>
      <c r="F535" s="17"/>
      <c r="G535" s="17"/>
      <c r="H535" s="17"/>
      <c r="I535" s="17"/>
      <c r="J535" s="17"/>
    </row>
    <row r="536" spans="4:10">
      <c r="D536" s="17"/>
      <c r="E536" s="17"/>
      <c r="F536" s="17"/>
      <c r="G536" s="17"/>
      <c r="H536" s="17"/>
      <c r="I536" s="17"/>
      <c r="J536" s="17"/>
    </row>
    <row r="537" spans="4:10">
      <c r="D537" s="17"/>
      <c r="E537" s="17"/>
      <c r="F537" s="17"/>
      <c r="G537" s="17"/>
      <c r="H537" s="17"/>
      <c r="I537" s="17"/>
      <c r="J537" s="17"/>
    </row>
    <row r="538" spans="4:10">
      <c r="D538" s="17"/>
      <c r="E538" s="17"/>
      <c r="F538" s="17"/>
      <c r="G538" s="17"/>
      <c r="H538" s="17"/>
      <c r="I538" s="17"/>
      <c r="J538" s="17"/>
    </row>
    <row r="539" spans="4:10">
      <c r="D539" s="17"/>
      <c r="E539" s="17"/>
      <c r="F539" s="17"/>
      <c r="G539" s="17"/>
      <c r="H539" s="17"/>
      <c r="I539" s="17"/>
      <c r="J539" s="17"/>
    </row>
    <row r="540" spans="4:10">
      <c r="D540" s="17"/>
      <c r="E540" s="17"/>
      <c r="F540" s="17"/>
      <c r="G540" s="17"/>
      <c r="H540" s="17"/>
      <c r="I540" s="17"/>
      <c r="J540" s="17"/>
    </row>
    <row r="541" spans="4:10">
      <c r="D541" s="17"/>
      <c r="E541" s="17"/>
      <c r="F541" s="17"/>
      <c r="G541" s="17"/>
      <c r="H541" s="17"/>
      <c r="I541" s="17"/>
      <c r="J541" s="17"/>
    </row>
    <row r="542" spans="4:10">
      <c r="D542" s="17"/>
      <c r="E542" s="17"/>
      <c r="F542" s="17"/>
      <c r="G542" s="17"/>
      <c r="H542" s="17"/>
      <c r="I542" s="17"/>
      <c r="J542" s="17"/>
    </row>
    <row r="543" spans="4:10">
      <c r="D543" s="17"/>
      <c r="E543" s="17"/>
      <c r="F543" s="17"/>
      <c r="G543" s="17"/>
      <c r="H543" s="17"/>
      <c r="I543" s="17"/>
      <c r="J543" s="17"/>
    </row>
    <row r="544" spans="4:10">
      <c r="D544" s="17"/>
      <c r="E544" s="17"/>
      <c r="F544" s="17"/>
      <c r="G544" s="17"/>
      <c r="H544" s="17"/>
      <c r="I544" s="17"/>
      <c r="J544" s="17"/>
    </row>
    <row r="545" spans="4:10">
      <c r="D545" s="17"/>
      <c r="E545" s="17"/>
      <c r="F545" s="17"/>
      <c r="G545" s="17"/>
      <c r="H545" s="17"/>
      <c r="I545" s="17"/>
      <c r="J545" s="17"/>
    </row>
    <row r="546" spans="4:10">
      <c r="D546" s="17"/>
      <c r="E546" s="17"/>
      <c r="F546" s="17"/>
      <c r="G546" s="17"/>
      <c r="H546" s="17"/>
      <c r="I546" s="17"/>
      <c r="J546" s="17"/>
    </row>
    <row r="547" spans="4:10">
      <c r="D547" s="17"/>
      <c r="E547" s="17"/>
      <c r="F547" s="17"/>
      <c r="G547" s="17"/>
      <c r="H547" s="17"/>
      <c r="I547" s="17"/>
      <c r="J547" s="17"/>
    </row>
    <row r="548" spans="4:10">
      <c r="D548" s="17"/>
      <c r="E548" s="17"/>
      <c r="F548" s="17"/>
      <c r="G548" s="17"/>
      <c r="H548" s="17"/>
      <c r="I548" s="17"/>
      <c r="J548" s="17"/>
    </row>
    <row r="549" spans="4:10">
      <c r="D549" s="17"/>
      <c r="E549" s="17"/>
      <c r="F549" s="17"/>
      <c r="G549" s="17"/>
      <c r="H549" s="17"/>
      <c r="I549" s="17"/>
      <c r="J549" s="17"/>
    </row>
    <row r="550" spans="4:10">
      <c r="D550" s="17"/>
      <c r="E550" s="17"/>
      <c r="F550" s="17"/>
      <c r="G550" s="17"/>
      <c r="H550" s="17"/>
      <c r="I550" s="17"/>
      <c r="J550" s="17"/>
    </row>
    <row r="551" spans="4:10">
      <c r="D551" s="17"/>
      <c r="E551" s="17"/>
      <c r="F551" s="17"/>
      <c r="G551" s="17"/>
      <c r="H551" s="17"/>
      <c r="I551" s="17"/>
      <c r="J551" s="17"/>
    </row>
    <row r="552" spans="4:10">
      <c r="D552" s="17"/>
      <c r="E552" s="17"/>
      <c r="F552" s="17"/>
      <c r="G552" s="17"/>
      <c r="H552" s="17"/>
      <c r="I552" s="17"/>
      <c r="J552" s="17"/>
    </row>
    <row r="553" spans="4:10">
      <c r="D553" s="17"/>
      <c r="E553" s="17"/>
      <c r="F553" s="17"/>
      <c r="G553" s="17"/>
      <c r="H553" s="17"/>
      <c r="I553" s="17"/>
      <c r="J553" s="17"/>
    </row>
    <row r="554" spans="4:10">
      <c r="D554" s="17"/>
      <c r="E554" s="17"/>
      <c r="F554" s="17"/>
      <c r="G554" s="17"/>
      <c r="H554" s="17"/>
      <c r="I554" s="17"/>
      <c r="J554" s="17"/>
    </row>
    <row r="555" spans="4:10">
      <c r="D555" s="17"/>
      <c r="E555" s="17"/>
      <c r="F555" s="17"/>
      <c r="G555" s="17"/>
      <c r="H555" s="17"/>
      <c r="I555" s="17"/>
      <c r="J555" s="17"/>
    </row>
    <row r="556" spans="4:10">
      <c r="D556" s="17"/>
      <c r="E556" s="17"/>
      <c r="F556" s="17"/>
      <c r="G556" s="17"/>
      <c r="H556" s="17"/>
      <c r="I556" s="17"/>
      <c r="J556" s="17"/>
    </row>
    <row r="557" spans="4:10">
      <c r="D557" s="17"/>
      <c r="E557" s="17"/>
      <c r="F557" s="17"/>
      <c r="G557" s="17"/>
      <c r="H557" s="17"/>
      <c r="I557" s="17"/>
      <c r="J557" s="17"/>
    </row>
    <row r="558" spans="4:10">
      <c r="D558" s="17"/>
      <c r="E558" s="17"/>
      <c r="F558" s="17"/>
      <c r="G558" s="17"/>
      <c r="H558" s="17"/>
      <c r="I558" s="17"/>
      <c r="J558" s="17"/>
    </row>
    <row r="559" spans="4:10">
      <c r="D559" s="17"/>
      <c r="E559" s="17"/>
      <c r="F559" s="17"/>
      <c r="G559" s="17"/>
      <c r="H559" s="17"/>
      <c r="I559" s="17"/>
      <c r="J559" s="17"/>
    </row>
    <row r="560" spans="4:10">
      <c r="D560" s="17"/>
      <c r="E560" s="17"/>
      <c r="F560" s="17"/>
      <c r="G560" s="17"/>
      <c r="H560" s="17"/>
      <c r="I560" s="17"/>
      <c r="J560" s="17"/>
    </row>
    <row r="561" spans="4:10">
      <c r="D561" s="17"/>
      <c r="E561" s="17"/>
      <c r="F561" s="17"/>
      <c r="G561" s="17"/>
      <c r="H561" s="17"/>
      <c r="I561" s="17"/>
      <c r="J561" s="17"/>
    </row>
    <row r="562" spans="4:10">
      <c r="D562" s="17"/>
      <c r="E562" s="17"/>
      <c r="F562" s="17"/>
      <c r="G562" s="17"/>
      <c r="H562" s="17"/>
      <c r="I562" s="17"/>
      <c r="J562" s="17"/>
    </row>
    <row r="563" spans="4:10">
      <c r="D563" s="17"/>
      <c r="E563" s="17"/>
      <c r="F563" s="17"/>
      <c r="G563" s="17"/>
      <c r="H563" s="17"/>
      <c r="I563" s="17"/>
      <c r="J563" s="17"/>
    </row>
    <row r="564" spans="4:10">
      <c r="D564" s="17"/>
      <c r="E564" s="17"/>
      <c r="F564" s="17"/>
      <c r="G564" s="17"/>
      <c r="H564" s="17"/>
      <c r="I564" s="17"/>
      <c r="J564" s="17"/>
    </row>
    <row r="565" spans="4:10">
      <c r="D565" s="17"/>
      <c r="E565" s="17"/>
      <c r="F565" s="17"/>
      <c r="G565" s="17"/>
      <c r="H565" s="17"/>
      <c r="I565" s="17"/>
      <c r="J565" s="17"/>
    </row>
    <row r="566" spans="4:10">
      <c r="D566" s="17"/>
      <c r="E566" s="17"/>
      <c r="F566" s="17"/>
      <c r="G566" s="17"/>
      <c r="H566" s="17"/>
      <c r="I566" s="17"/>
      <c r="J566" s="17"/>
    </row>
    <row r="567" spans="4:10">
      <c r="D567" s="17"/>
      <c r="E567" s="17"/>
      <c r="F567" s="17"/>
      <c r="G567" s="17"/>
      <c r="H567" s="17"/>
      <c r="I567" s="17"/>
      <c r="J567" s="17"/>
    </row>
    <row r="568" spans="4:10">
      <c r="D568" s="17"/>
      <c r="E568" s="17"/>
      <c r="F568" s="17"/>
      <c r="G568" s="17"/>
      <c r="H568" s="17"/>
      <c r="I568" s="17"/>
      <c r="J568" s="17"/>
    </row>
    <row r="569" spans="4:10">
      <c r="D569" s="17"/>
      <c r="E569" s="17"/>
      <c r="F569" s="17"/>
      <c r="G569" s="17"/>
      <c r="H569" s="17"/>
      <c r="I569" s="17"/>
      <c r="J569" s="17"/>
    </row>
    <row r="570" spans="4:10">
      <c r="D570" s="17"/>
      <c r="E570" s="17"/>
      <c r="F570" s="17"/>
      <c r="G570" s="17"/>
      <c r="H570" s="17"/>
      <c r="I570" s="17"/>
      <c r="J570" s="17"/>
    </row>
    <row r="571" spans="4:10">
      <c r="D571" s="17"/>
      <c r="E571" s="17"/>
      <c r="F571" s="17"/>
      <c r="G571" s="17"/>
      <c r="H571" s="17"/>
      <c r="I571" s="17"/>
      <c r="J571" s="17"/>
    </row>
    <row r="572" spans="4:10">
      <c r="D572" s="17"/>
      <c r="E572" s="17"/>
      <c r="F572" s="17"/>
      <c r="G572" s="17"/>
      <c r="H572" s="17"/>
      <c r="I572" s="17"/>
      <c r="J572" s="17"/>
    </row>
    <row r="573" spans="4:10">
      <c r="D573" s="17"/>
      <c r="E573" s="17"/>
      <c r="F573" s="17"/>
      <c r="G573" s="17"/>
      <c r="H573" s="17"/>
      <c r="I573" s="17"/>
      <c r="J573" s="17"/>
    </row>
    <row r="574" spans="4:10">
      <c r="D574" s="17"/>
      <c r="E574" s="17"/>
      <c r="F574" s="17"/>
      <c r="G574" s="17"/>
      <c r="H574" s="17"/>
      <c r="I574" s="17"/>
      <c r="J574" s="17"/>
    </row>
    <row r="575" spans="4:10">
      <c r="D575" s="17"/>
      <c r="E575" s="17"/>
      <c r="F575" s="17"/>
      <c r="G575" s="17"/>
      <c r="H575" s="17"/>
      <c r="I575" s="17"/>
      <c r="J575" s="17"/>
    </row>
    <row r="576" spans="4:10">
      <c r="D576" s="17"/>
      <c r="E576" s="17"/>
      <c r="F576" s="17"/>
      <c r="G576" s="17"/>
      <c r="H576" s="17"/>
      <c r="I576" s="17"/>
      <c r="J576" s="17"/>
    </row>
    <row r="577" spans="4:10">
      <c r="D577" s="17"/>
      <c r="E577" s="17"/>
      <c r="F577" s="17"/>
      <c r="G577" s="17"/>
      <c r="H577" s="17"/>
      <c r="I577" s="17"/>
      <c r="J577" s="17"/>
    </row>
    <row r="578" spans="4:10">
      <c r="D578" s="17"/>
      <c r="E578" s="17"/>
      <c r="F578" s="17"/>
      <c r="G578" s="17"/>
      <c r="H578" s="17"/>
      <c r="I578" s="17"/>
      <c r="J578" s="17"/>
    </row>
    <row r="579" spans="4:10">
      <c r="D579" s="17"/>
      <c r="E579" s="17"/>
      <c r="F579" s="17"/>
      <c r="G579" s="17"/>
      <c r="H579" s="17"/>
      <c r="I579" s="17"/>
      <c r="J579" s="17"/>
    </row>
    <row r="580" spans="4:10">
      <c r="D580" s="17"/>
      <c r="E580" s="17"/>
      <c r="F580" s="17"/>
      <c r="G580" s="17"/>
      <c r="H580" s="17"/>
      <c r="I580" s="17"/>
      <c r="J580" s="17"/>
    </row>
    <row r="581" spans="4:10">
      <c r="D581" s="17"/>
      <c r="E581" s="17"/>
      <c r="F581" s="17"/>
      <c r="G581" s="17"/>
      <c r="H581" s="17"/>
      <c r="I581" s="17"/>
      <c r="J581" s="17"/>
    </row>
    <row r="582" spans="4:10">
      <c r="D582" s="17"/>
      <c r="E582" s="17"/>
      <c r="F582" s="17"/>
      <c r="G582" s="17"/>
      <c r="H582" s="17"/>
      <c r="I582" s="17"/>
      <c r="J582" s="17"/>
    </row>
    <row r="583" spans="4:10">
      <c r="D583" s="17"/>
      <c r="E583" s="17"/>
      <c r="F583" s="17"/>
      <c r="G583" s="17"/>
      <c r="H583" s="17"/>
      <c r="I583" s="17"/>
      <c r="J583" s="17"/>
    </row>
    <row r="584" spans="4:10">
      <c r="D584" s="17"/>
      <c r="E584" s="17"/>
      <c r="F584" s="17"/>
      <c r="G584" s="17"/>
      <c r="H584" s="17"/>
      <c r="I584" s="17"/>
      <c r="J584" s="17"/>
    </row>
    <row r="585" spans="4:10">
      <c r="D585" s="17"/>
      <c r="E585" s="17"/>
      <c r="F585" s="17"/>
      <c r="G585" s="17"/>
      <c r="H585" s="17"/>
      <c r="I585" s="17"/>
      <c r="J585" s="17"/>
    </row>
    <row r="586" spans="4:10">
      <c r="D586" s="17"/>
      <c r="E586" s="17"/>
      <c r="F586" s="17"/>
      <c r="G586" s="17"/>
      <c r="H586" s="17"/>
      <c r="I586" s="17"/>
      <c r="J586" s="17"/>
    </row>
    <row r="587" spans="4:10">
      <c r="D587" s="17"/>
      <c r="E587" s="17"/>
      <c r="F587" s="17"/>
      <c r="G587" s="17"/>
      <c r="H587" s="17"/>
      <c r="I587" s="17"/>
      <c r="J587" s="17"/>
    </row>
    <row r="588" spans="4:10">
      <c r="D588" s="17"/>
      <c r="E588" s="17"/>
      <c r="F588" s="17"/>
      <c r="G588" s="17"/>
      <c r="H588" s="17"/>
      <c r="I588" s="17"/>
      <c r="J588" s="17"/>
    </row>
    <row r="589" spans="4:10">
      <c r="D589" s="17"/>
      <c r="E589" s="17"/>
      <c r="F589" s="17"/>
      <c r="G589" s="17"/>
      <c r="H589" s="17"/>
      <c r="I589" s="17"/>
      <c r="J589" s="17"/>
    </row>
    <row r="590" spans="4:10">
      <c r="D590" s="17"/>
      <c r="E590" s="17"/>
      <c r="F590" s="17"/>
      <c r="G590" s="17"/>
      <c r="H590" s="17"/>
      <c r="I590" s="17"/>
      <c r="J590" s="17"/>
    </row>
    <row r="591" spans="4:10">
      <c r="D591" s="17"/>
      <c r="E591" s="17"/>
      <c r="F591" s="17"/>
      <c r="G591" s="17"/>
      <c r="H591" s="17"/>
      <c r="I591" s="17"/>
      <c r="J591" s="17"/>
    </row>
    <row r="592" spans="4:10">
      <c r="D592" s="17"/>
      <c r="E592" s="17"/>
      <c r="F592" s="17"/>
      <c r="G592" s="17"/>
      <c r="H592" s="17"/>
      <c r="I592" s="17"/>
      <c r="J592" s="17"/>
    </row>
    <row r="593" spans="4:10">
      <c r="D593" s="17"/>
      <c r="E593" s="17"/>
      <c r="F593" s="17"/>
      <c r="G593" s="17"/>
      <c r="H593" s="17"/>
      <c r="I593" s="17"/>
      <c r="J593" s="17"/>
    </row>
    <row r="594" spans="4:10">
      <c r="D594" s="17"/>
      <c r="E594" s="17"/>
      <c r="F594" s="17"/>
      <c r="G594" s="17"/>
      <c r="H594" s="17"/>
      <c r="I594" s="17"/>
      <c r="J594" s="17"/>
    </row>
    <row r="595" spans="4:10">
      <c r="D595" s="17"/>
      <c r="E595" s="17"/>
      <c r="F595" s="17"/>
      <c r="G595" s="17"/>
      <c r="H595" s="17"/>
      <c r="I595" s="17"/>
      <c r="J595" s="17"/>
    </row>
    <row r="596" spans="4:10">
      <c r="D596" s="17"/>
      <c r="E596" s="17"/>
      <c r="F596" s="17"/>
      <c r="G596" s="17"/>
      <c r="H596" s="17"/>
      <c r="I596" s="17"/>
      <c r="J596" s="17"/>
    </row>
    <row r="597" spans="4:10">
      <c r="D597" s="17"/>
      <c r="E597" s="17"/>
      <c r="F597" s="17"/>
      <c r="G597" s="17"/>
      <c r="H597" s="17"/>
      <c r="I597" s="17"/>
      <c r="J597" s="17"/>
    </row>
    <row r="598" spans="4:10">
      <c r="D598" s="17"/>
      <c r="E598" s="17"/>
      <c r="F598" s="17"/>
      <c r="G598" s="17"/>
      <c r="H598" s="17"/>
      <c r="I598" s="17"/>
      <c r="J598" s="17"/>
    </row>
    <row r="599" spans="4:10">
      <c r="D599" s="17"/>
      <c r="E599" s="17"/>
      <c r="F599" s="17"/>
      <c r="G599" s="17"/>
      <c r="H599" s="17"/>
      <c r="I599" s="17"/>
      <c r="J599" s="17"/>
    </row>
    <row r="600" spans="4:10">
      <c r="D600" s="17"/>
      <c r="E600" s="17"/>
      <c r="F600" s="17"/>
      <c r="G600" s="17"/>
      <c r="H600" s="17"/>
      <c r="I600" s="17"/>
      <c r="J600" s="17"/>
    </row>
    <row r="601" spans="4:10">
      <c r="D601" s="17"/>
      <c r="E601" s="17"/>
      <c r="F601" s="17"/>
      <c r="G601" s="17"/>
      <c r="H601" s="17"/>
      <c r="I601" s="17"/>
      <c r="J601" s="17"/>
    </row>
    <row r="602" spans="4:10">
      <c r="D602" s="17"/>
      <c r="E602" s="17"/>
      <c r="F602" s="17"/>
      <c r="G602" s="17"/>
      <c r="H602" s="17"/>
      <c r="I602" s="17"/>
      <c r="J602" s="17"/>
    </row>
    <row r="603" spans="4:10">
      <c r="D603" s="17"/>
      <c r="E603" s="17"/>
      <c r="F603" s="17"/>
      <c r="G603" s="17"/>
      <c r="H603" s="17"/>
      <c r="I603" s="17"/>
      <c r="J603" s="17"/>
    </row>
    <row r="604" spans="4:10">
      <c r="D604" s="17"/>
      <c r="E604" s="17"/>
      <c r="F604" s="17"/>
      <c r="G604" s="17"/>
      <c r="H604" s="17"/>
      <c r="I604" s="17"/>
      <c r="J604" s="17"/>
    </row>
    <row r="605" spans="4:10">
      <c r="D605" s="17"/>
      <c r="E605" s="17"/>
      <c r="F605" s="17"/>
      <c r="G605" s="17"/>
      <c r="H605" s="17"/>
      <c r="I605" s="17"/>
      <c r="J605" s="17"/>
    </row>
    <row r="606" spans="4:10">
      <c r="D606" s="17"/>
      <c r="E606" s="17"/>
      <c r="F606" s="17"/>
      <c r="G606" s="17"/>
      <c r="H606" s="17"/>
      <c r="I606" s="17"/>
      <c r="J606" s="17"/>
    </row>
    <row r="607" spans="4:10">
      <c r="D607" s="17"/>
      <c r="E607" s="17"/>
      <c r="F607" s="17"/>
      <c r="G607" s="17"/>
      <c r="H607" s="17"/>
      <c r="I607" s="17"/>
      <c r="J607" s="17"/>
    </row>
    <row r="608" spans="4:10">
      <c r="D608" s="17"/>
      <c r="E608" s="17"/>
      <c r="F608" s="17"/>
      <c r="G608" s="17"/>
      <c r="H608" s="17"/>
      <c r="I608" s="17"/>
      <c r="J608" s="17"/>
    </row>
    <row r="609" spans="4:10">
      <c r="D609" s="17"/>
      <c r="E609" s="17"/>
      <c r="F609" s="17"/>
      <c r="G609" s="17"/>
      <c r="H609" s="17"/>
      <c r="I609" s="17"/>
      <c r="J609" s="17"/>
    </row>
    <row r="610" spans="4:10">
      <c r="D610" s="17"/>
      <c r="E610" s="17"/>
      <c r="F610" s="17"/>
      <c r="G610" s="17"/>
      <c r="H610" s="17"/>
      <c r="I610" s="17"/>
      <c r="J610" s="17"/>
    </row>
    <row r="611" spans="4:10">
      <c r="D611" s="17"/>
      <c r="E611" s="17"/>
      <c r="F611" s="17"/>
      <c r="G611" s="17"/>
      <c r="H611" s="17"/>
      <c r="I611" s="17"/>
      <c r="J611" s="17"/>
    </row>
    <row r="612" spans="4:10">
      <c r="D612" s="17"/>
      <c r="E612" s="17"/>
      <c r="F612" s="17"/>
      <c r="G612" s="17"/>
      <c r="H612" s="17"/>
      <c r="I612" s="17"/>
      <c r="J612" s="17"/>
    </row>
    <row r="613" spans="4:10">
      <c r="D613" s="17"/>
      <c r="E613" s="17"/>
      <c r="F613" s="17"/>
      <c r="G613" s="17"/>
      <c r="H613" s="17"/>
      <c r="I613" s="17"/>
      <c r="J613" s="17"/>
    </row>
    <row r="614" spans="4:10">
      <c r="D614" s="17"/>
      <c r="E614" s="17"/>
      <c r="F614" s="17"/>
      <c r="G614" s="17"/>
      <c r="H614" s="17"/>
      <c r="I614" s="17"/>
      <c r="J614" s="17"/>
    </row>
    <row r="615" spans="4:10">
      <c r="D615" s="17"/>
      <c r="E615" s="17"/>
      <c r="F615" s="17"/>
      <c r="G615" s="17"/>
      <c r="H615" s="17"/>
      <c r="I615" s="17"/>
      <c r="J615" s="17"/>
    </row>
    <row r="616" spans="4:10">
      <c r="D616" s="17"/>
      <c r="E616" s="17"/>
      <c r="F616" s="17"/>
      <c r="G616" s="17"/>
      <c r="H616" s="17"/>
      <c r="I616" s="17"/>
      <c r="J616" s="17"/>
    </row>
    <row r="617" spans="4:10">
      <c r="D617" s="17"/>
      <c r="E617" s="17"/>
      <c r="F617" s="17"/>
      <c r="G617" s="17"/>
      <c r="H617" s="17"/>
      <c r="I617" s="17"/>
      <c r="J617" s="17"/>
    </row>
    <row r="618" spans="4:10">
      <c r="D618" s="17"/>
      <c r="E618" s="17"/>
      <c r="F618" s="17"/>
      <c r="G618" s="17"/>
      <c r="H618" s="17"/>
      <c r="I618" s="17"/>
      <c r="J618" s="17"/>
    </row>
    <row r="619" spans="4:10">
      <c r="D619" s="17"/>
      <c r="E619" s="17"/>
      <c r="F619" s="17"/>
      <c r="G619" s="17"/>
      <c r="H619" s="17"/>
      <c r="I619" s="17"/>
      <c r="J619" s="17"/>
    </row>
    <row r="620" spans="4:10">
      <c r="D620" s="17"/>
      <c r="E620" s="17"/>
      <c r="F620" s="17"/>
      <c r="G620" s="17"/>
      <c r="H620" s="17"/>
      <c r="I620" s="17"/>
      <c r="J620" s="17"/>
    </row>
    <row r="621" spans="4:10">
      <c r="D621" s="17"/>
      <c r="E621" s="17"/>
      <c r="F621" s="17"/>
      <c r="G621" s="17"/>
      <c r="H621" s="17"/>
      <c r="I621" s="17"/>
      <c r="J621" s="17"/>
    </row>
    <row r="622" spans="4:10">
      <c r="D622" s="17"/>
      <c r="E622" s="17"/>
      <c r="F622" s="17"/>
      <c r="G622" s="17"/>
      <c r="H622" s="17"/>
      <c r="I622" s="17"/>
      <c r="J622" s="17"/>
    </row>
    <row r="623" spans="4:10">
      <c r="D623" s="17"/>
      <c r="E623" s="17"/>
      <c r="F623" s="17"/>
      <c r="G623" s="17"/>
      <c r="H623" s="17"/>
      <c r="I623" s="17"/>
      <c r="J623" s="17"/>
    </row>
    <row r="624" spans="4:10">
      <c r="D624" s="17"/>
      <c r="E624" s="17"/>
      <c r="F624" s="17"/>
      <c r="G624" s="17"/>
      <c r="H624" s="17"/>
      <c r="I624" s="17"/>
      <c r="J624" s="17"/>
    </row>
    <row r="625" spans="4:10">
      <c r="D625" s="17"/>
      <c r="E625" s="17"/>
      <c r="F625" s="17"/>
      <c r="G625" s="17"/>
      <c r="H625" s="17"/>
      <c r="I625" s="17"/>
      <c r="J625" s="17"/>
    </row>
    <row r="626" spans="4:10">
      <c r="D626" s="17"/>
      <c r="E626" s="17"/>
      <c r="F626" s="17"/>
      <c r="G626" s="17"/>
      <c r="H626" s="17"/>
      <c r="I626" s="17"/>
      <c r="J626" s="17"/>
    </row>
    <row r="627" spans="4:10">
      <c r="D627" s="17"/>
      <c r="E627" s="17"/>
      <c r="F627" s="17"/>
      <c r="G627" s="17"/>
      <c r="H627" s="17"/>
      <c r="I627" s="17"/>
      <c r="J627" s="17"/>
    </row>
    <row r="628" spans="4:10">
      <c r="D628" s="17"/>
      <c r="E628" s="17"/>
      <c r="F628" s="17"/>
      <c r="G628" s="17"/>
      <c r="H628" s="17"/>
      <c r="I628" s="17"/>
      <c r="J628" s="17"/>
    </row>
    <row r="629" spans="4:10">
      <c r="D629" s="17"/>
      <c r="E629" s="17"/>
      <c r="F629" s="17"/>
      <c r="G629" s="17"/>
      <c r="H629" s="17"/>
      <c r="I629" s="17"/>
      <c r="J629" s="17"/>
    </row>
    <row r="630" spans="4:10">
      <c r="D630" s="17"/>
      <c r="E630" s="17"/>
      <c r="F630" s="17"/>
      <c r="G630" s="17"/>
      <c r="H630" s="17"/>
      <c r="I630" s="17"/>
      <c r="J630" s="17"/>
    </row>
    <row r="631" spans="4:10">
      <c r="D631" s="17"/>
      <c r="E631" s="17"/>
      <c r="F631" s="17"/>
      <c r="G631" s="17"/>
      <c r="H631" s="17"/>
      <c r="I631" s="17"/>
      <c r="J631" s="17"/>
    </row>
    <row r="632" spans="4:10">
      <c r="D632" s="17"/>
      <c r="E632" s="17"/>
      <c r="F632" s="17"/>
      <c r="G632" s="17"/>
      <c r="H632" s="17"/>
      <c r="I632" s="17"/>
      <c r="J632" s="17"/>
    </row>
    <row r="633" spans="4:10">
      <c r="D633" s="17"/>
      <c r="E633" s="17"/>
      <c r="F633" s="17"/>
      <c r="G633" s="17"/>
      <c r="H633" s="17"/>
      <c r="I633" s="17"/>
      <c r="J633" s="17"/>
    </row>
    <row r="634" spans="4:10">
      <c r="D634" s="17"/>
      <c r="E634" s="17"/>
      <c r="F634" s="17"/>
      <c r="G634" s="17"/>
      <c r="H634" s="17"/>
      <c r="I634" s="17"/>
      <c r="J634" s="17"/>
    </row>
    <row r="635" spans="4:10">
      <c r="D635" s="17"/>
      <c r="E635" s="17"/>
      <c r="F635" s="17"/>
      <c r="G635" s="17"/>
      <c r="H635" s="17"/>
      <c r="I635" s="17"/>
      <c r="J635" s="17"/>
    </row>
    <row r="636" spans="4:10">
      <c r="D636" s="17"/>
      <c r="E636" s="17"/>
      <c r="F636" s="17"/>
      <c r="G636" s="17"/>
      <c r="H636" s="17"/>
      <c r="I636" s="17"/>
      <c r="J636" s="17"/>
    </row>
    <row r="637" spans="4:10">
      <c r="D637" s="17"/>
      <c r="E637" s="17"/>
      <c r="F637" s="17"/>
      <c r="G637" s="17"/>
      <c r="H637" s="17"/>
      <c r="I637" s="17"/>
      <c r="J637" s="17"/>
    </row>
    <row r="638" spans="4:10">
      <c r="D638" s="17"/>
      <c r="E638" s="17"/>
      <c r="F638" s="17"/>
      <c r="G638" s="17"/>
      <c r="H638" s="17"/>
      <c r="I638" s="17"/>
      <c r="J638" s="17"/>
    </row>
    <row r="639" spans="4:10">
      <c r="D639" s="17"/>
      <c r="E639" s="17"/>
      <c r="F639" s="17"/>
      <c r="G639" s="17"/>
      <c r="H639" s="17"/>
      <c r="I639" s="17"/>
      <c r="J639" s="17"/>
    </row>
    <row r="640" spans="4:10">
      <c r="D640" s="17"/>
      <c r="E640" s="17"/>
      <c r="F640" s="17"/>
      <c r="G640" s="17"/>
      <c r="H640" s="17"/>
      <c r="I640" s="17"/>
      <c r="J640" s="17"/>
    </row>
    <row r="641" spans="4:10">
      <c r="D641" s="17"/>
      <c r="E641" s="17"/>
      <c r="F641" s="17"/>
      <c r="G641" s="17"/>
      <c r="H641" s="17"/>
      <c r="I641" s="17"/>
      <c r="J641" s="17"/>
    </row>
    <row r="642" spans="4:10">
      <c r="D642" s="17"/>
      <c r="E642" s="17"/>
      <c r="F642" s="17"/>
      <c r="G642" s="17"/>
      <c r="H642" s="17"/>
      <c r="I642" s="17"/>
      <c r="J642" s="17"/>
    </row>
    <row r="643" spans="4:10">
      <c r="D643" s="17"/>
      <c r="E643" s="17"/>
      <c r="F643" s="17"/>
      <c r="G643" s="17"/>
      <c r="H643" s="17"/>
      <c r="I643" s="17"/>
      <c r="J643" s="17"/>
    </row>
    <row r="644" spans="4:10">
      <c r="D644" s="17"/>
      <c r="E644" s="17"/>
      <c r="F644" s="17"/>
      <c r="G644" s="17"/>
      <c r="H644" s="17"/>
      <c r="I644" s="17"/>
      <c r="J644" s="17"/>
    </row>
    <row r="645" spans="4:10">
      <c r="D645" s="17"/>
      <c r="E645" s="17"/>
      <c r="F645" s="17"/>
      <c r="G645" s="17"/>
      <c r="H645" s="17"/>
      <c r="I645" s="17"/>
      <c r="J645" s="17"/>
    </row>
    <row r="646" spans="4:10">
      <c r="D646" s="17"/>
      <c r="E646" s="17"/>
      <c r="F646" s="17"/>
      <c r="G646" s="17"/>
      <c r="H646" s="17"/>
      <c r="I646" s="17"/>
      <c r="J646" s="17"/>
    </row>
    <row r="647" spans="4:10">
      <c r="D647" s="17"/>
      <c r="E647" s="17"/>
      <c r="F647" s="17"/>
      <c r="G647" s="17"/>
      <c r="H647" s="17"/>
      <c r="I647" s="17"/>
      <c r="J647" s="17"/>
    </row>
    <row r="648" spans="4:10">
      <c r="D648" s="17"/>
      <c r="E648" s="17"/>
      <c r="F648" s="17"/>
      <c r="G648" s="17"/>
      <c r="H648" s="17"/>
      <c r="I648" s="17"/>
      <c r="J648" s="17"/>
    </row>
    <row r="649" spans="4:10">
      <c r="D649" s="17"/>
      <c r="E649" s="17"/>
      <c r="F649" s="17"/>
      <c r="G649" s="17"/>
      <c r="H649" s="17"/>
      <c r="I649" s="17"/>
      <c r="J649" s="17"/>
    </row>
    <row r="650" spans="4:10">
      <c r="D650" s="17"/>
      <c r="E650" s="17"/>
      <c r="F650" s="17"/>
      <c r="G650" s="17"/>
      <c r="H650" s="17"/>
      <c r="I650" s="17"/>
      <c r="J650" s="17"/>
    </row>
    <row r="651" spans="4:10">
      <c r="D651" s="17"/>
      <c r="E651" s="17"/>
      <c r="F651" s="17"/>
      <c r="G651" s="17"/>
      <c r="H651" s="17"/>
      <c r="I651" s="17"/>
      <c r="J651" s="17"/>
    </row>
    <row r="652" spans="4:10">
      <c r="D652" s="17"/>
      <c r="E652" s="17"/>
      <c r="F652" s="17"/>
      <c r="G652" s="17"/>
      <c r="H652" s="17"/>
      <c r="I652" s="17"/>
      <c r="J652" s="17"/>
    </row>
    <row r="653" spans="4:10">
      <c r="D653" s="17"/>
      <c r="E653" s="17"/>
      <c r="F653" s="17"/>
      <c r="G653" s="17"/>
      <c r="H653" s="17"/>
      <c r="I653" s="17"/>
      <c r="J653" s="17"/>
    </row>
    <row r="654" spans="4:10">
      <c r="D654" s="17"/>
      <c r="E654" s="17"/>
      <c r="F654" s="17"/>
      <c r="G654" s="17"/>
      <c r="H654" s="17"/>
      <c r="I654" s="17"/>
      <c r="J654" s="17"/>
    </row>
    <row r="655" spans="4:10">
      <c r="D655" s="17"/>
      <c r="E655" s="17"/>
      <c r="F655" s="17"/>
      <c r="G655" s="17"/>
      <c r="H655" s="17"/>
      <c r="I655" s="17"/>
      <c r="J655" s="17"/>
    </row>
    <row r="656" spans="4:10">
      <c r="D656" s="17"/>
      <c r="E656" s="17"/>
      <c r="F656" s="17"/>
      <c r="G656" s="17"/>
      <c r="H656" s="17"/>
      <c r="I656" s="17"/>
      <c r="J656" s="17"/>
    </row>
    <row r="657" spans="4:10">
      <c r="D657" s="17"/>
      <c r="E657" s="17"/>
      <c r="F657" s="17"/>
      <c r="G657" s="17"/>
      <c r="H657" s="17"/>
      <c r="I657" s="17"/>
      <c r="J657" s="17"/>
    </row>
    <row r="658" spans="4:10">
      <c r="D658" s="17"/>
      <c r="E658" s="17"/>
      <c r="F658" s="17"/>
      <c r="G658" s="17"/>
      <c r="H658" s="17"/>
      <c r="I658" s="17"/>
      <c r="J658" s="17"/>
    </row>
    <row r="659" spans="4:10">
      <c r="D659" s="17"/>
      <c r="E659" s="17"/>
      <c r="F659" s="17"/>
      <c r="G659" s="17"/>
      <c r="H659" s="17"/>
      <c r="I659" s="17"/>
      <c r="J659" s="17"/>
    </row>
    <row r="660" spans="4:10">
      <c r="D660" s="17"/>
      <c r="E660" s="17"/>
      <c r="F660" s="17"/>
      <c r="G660" s="17"/>
      <c r="H660" s="17"/>
      <c r="I660" s="17"/>
      <c r="J660" s="17"/>
    </row>
    <row r="661" spans="4:10">
      <c r="D661" s="17"/>
      <c r="E661" s="17"/>
      <c r="F661" s="17"/>
      <c r="G661" s="17"/>
      <c r="H661" s="17"/>
      <c r="I661" s="17"/>
      <c r="J661" s="17"/>
    </row>
    <row r="662" spans="4:10">
      <c r="D662" s="17"/>
      <c r="E662" s="17"/>
      <c r="F662" s="17"/>
      <c r="G662" s="17"/>
      <c r="H662" s="17"/>
      <c r="I662" s="17"/>
      <c r="J662" s="17"/>
    </row>
    <row r="663" spans="4:10">
      <c r="D663" s="17"/>
      <c r="E663" s="17"/>
      <c r="F663" s="17"/>
      <c r="G663" s="17"/>
      <c r="H663" s="17"/>
      <c r="I663" s="17"/>
      <c r="J663" s="17"/>
    </row>
    <row r="664" spans="4:10">
      <c r="D664" s="17"/>
      <c r="E664" s="17"/>
      <c r="F664" s="17"/>
      <c r="G664" s="17"/>
      <c r="H664" s="17"/>
      <c r="I664" s="17"/>
      <c r="J664" s="17"/>
    </row>
    <row r="665" spans="4:10">
      <c r="D665" s="17"/>
      <c r="E665" s="17"/>
      <c r="F665" s="17"/>
      <c r="G665" s="17"/>
      <c r="H665" s="17"/>
      <c r="I665" s="17"/>
      <c r="J665" s="17"/>
    </row>
    <row r="666" spans="4:10">
      <c r="D666" s="17"/>
      <c r="E666" s="17"/>
      <c r="F666" s="17"/>
      <c r="G666" s="17"/>
      <c r="H666" s="17"/>
      <c r="I666" s="17"/>
      <c r="J666" s="17"/>
    </row>
    <row r="667" spans="4:10">
      <c r="D667" s="17"/>
      <c r="E667" s="17"/>
      <c r="F667" s="17"/>
      <c r="G667" s="17"/>
      <c r="H667" s="17"/>
      <c r="I667" s="17"/>
      <c r="J667" s="17"/>
    </row>
    <row r="668" spans="4:10">
      <c r="D668" s="17"/>
      <c r="E668" s="17"/>
      <c r="F668" s="17"/>
      <c r="G668" s="17"/>
      <c r="H668" s="17"/>
      <c r="I668" s="17"/>
      <c r="J668" s="17"/>
    </row>
    <row r="669" spans="4:10">
      <c r="D669" s="17"/>
      <c r="E669" s="17"/>
      <c r="F669" s="17"/>
      <c r="G669" s="17"/>
      <c r="H669" s="17"/>
      <c r="I669" s="17"/>
      <c r="J669" s="17"/>
    </row>
    <row r="670" spans="4:10">
      <c r="D670" s="17"/>
      <c r="E670" s="17"/>
      <c r="F670" s="17"/>
      <c r="G670" s="17"/>
      <c r="H670" s="17"/>
      <c r="I670" s="17"/>
      <c r="J670" s="17"/>
    </row>
    <row r="671" spans="4:10">
      <c r="D671" s="17"/>
      <c r="E671" s="17"/>
      <c r="F671" s="17"/>
      <c r="G671" s="17"/>
      <c r="H671" s="17"/>
      <c r="I671" s="17"/>
      <c r="J671" s="17"/>
    </row>
    <row r="672" spans="4:10">
      <c r="D672" s="17"/>
      <c r="E672" s="17"/>
      <c r="F672" s="17"/>
      <c r="G672" s="17"/>
      <c r="H672" s="17"/>
      <c r="I672" s="17"/>
      <c r="J672" s="17"/>
    </row>
    <row r="673" spans="4:10">
      <c r="D673" s="17"/>
      <c r="E673" s="17"/>
      <c r="F673" s="17"/>
      <c r="G673" s="17"/>
      <c r="H673" s="17"/>
      <c r="I673" s="17"/>
      <c r="J673" s="17"/>
    </row>
    <row r="674" spans="4:10">
      <c r="D674" s="17"/>
      <c r="E674" s="17"/>
      <c r="F674" s="17"/>
      <c r="G674" s="17"/>
      <c r="H674" s="17"/>
      <c r="I674" s="17"/>
      <c r="J674" s="17"/>
    </row>
    <row r="675" spans="4:10">
      <c r="D675" s="17"/>
      <c r="E675" s="17"/>
      <c r="F675" s="17"/>
      <c r="G675" s="17"/>
      <c r="H675" s="17"/>
      <c r="I675" s="17"/>
      <c r="J675" s="17"/>
    </row>
    <row r="676" spans="4:10">
      <c r="D676" s="17"/>
      <c r="E676" s="17"/>
      <c r="F676" s="17"/>
      <c r="G676" s="17"/>
      <c r="H676" s="17"/>
      <c r="I676" s="17"/>
      <c r="J676" s="17"/>
    </row>
    <row r="677" spans="4:10">
      <c r="D677" s="17"/>
      <c r="E677" s="17"/>
      <c r="F677" s="17"/>
      <c r="G677" s="17"/>
      <c r="H677" s="17"/>
      <c r="I677" s="17"/>
      <c r="J677" s="17"/>
    </row>
    <row r="678" spans="4:10">
      <c r="D678" s="17"/>
      <c r="E678" s="17"/>
      <c r="F678" s="17"/>
      <c r="G678" s="17"/>
      <c r="H678" s="17"/>
      <c r="I678" s="17"/>
      <c r="J678" s="17"/>
    </row>
    <row r="679" spans="4:10">
      <c r="D679" s="17"/>
      <c r="E679" s="17"/>
      <c r="F679" s="17"/>
      <c r="G679" s="17"/>
      <c r="H679" s="17"/>
      <c r="I679" s="17"/>
      <c r="J679" s="17"/>
    </row>
    <row r="680" spans="4:10">
      <c r="D680" s="17"/>
      <c r="E680" s="17"/>
      <c r="F680" s="17"/>
      <c r="G680" s="17"/>
      <c r="H680" s="17"/>
      <c r="I680" s="17"/>
      <c r="J680" s="17"/>
    </row>
    <row r="681" spans="4:10">
      <c r="D681" s="17"/>
      <c r="E681" s="17"/>
      <c r="F681" s="17"/>
      <c r="G681" s="17"/>
      <c r="H681" s="17"/>
      <c r="I681" s="17"/>
      <c r="J681" s="17"/>
    </row>
    <row r="682" spans="4:10">
      <c r="D682" s="17"/>
      <c r="E682" s="17"/>
      <c r="F682" s="17"/>
      <c r="G682" s="17"/>
      <c r="H682" s="17"/>
      <c r="I682" s="17"/>
      <c r="J682" s="17"/>
    </row>
    <row r="683" spans="4:10">
      <c r="D683" s="17"/>
      <c r="E683" s="17"/>
      <c r="F683" s="17"/>
      <c r="G683" s="17"/>
      <c r="H683" s="17"/>
      <c r="I683" s="17"/>
      <c r="J683" s="17"/>
    </row>
    <row r="684" spans="4:10">
      <c r="D684" s="17"/>
      <c r="E684" s="17"/>
      <c r="F684" s="17"/>
      <c r="G684" s="17"/>
      <c r="H684" s="17"/>
      <c r="I684" s="17"/>
      <c r="J684" s="17"/>
    </row>
    <row r="685" spans="4:10">
      <c r="D685" s="17"/>
      <c r="E685" s="17"/>
      <c r="F685" s="17"/>
      <c r="G685" s="17"/>
      <c r="H685" s="17"/>
      <c r="I685" s="17"/>
      <c r="J685" s="17"/>
    </row>
    <row r="686" spans="4:10">
      <c r="D686" s="17"/>
      <c r="E686" s="17"/>
      <c r="F686" s="17"/>
      <c r="G686" s="17"/>
      <c r="H686" s="17"/>
      <c r="I686" s="17"/>
      <c r="J686" s="17"/>
    </row>
    <row r="687" spans="4:10">
      <c r="D687" s="17"/>
      <c r="E687" s="17"/>
      <c r="F687" s="17"/>
      <c r="G687" s="17"/>
      <c r="H687" s="17"/>
      <c r="I687" s="17"/>
      <c r="J687" s="17"/>
    </row>
    <row r="688" spans="4:10">
      <c r="D688" s="17"/>
      <c r="E688" s="17"/>
      <c r="F688" s="17"/>
      <c r="G688" s="17"/>
      <c r="H688" s="17"/>
      <c r="I688" s="17"/>
      <c r="J688" s="17"/>
    </row>
    <row r="689" spans="4:10">
      <c r="D689" s="17"/>
      <c r="E689" s="17"/>
      <c r="F689" s="17"/>
      <c r="G689" s="17"/>
      <c r="H689" s="17"/>
      <c r="I689" s="17"/>
      <c r="J689" s="17"/>
    </row>
    <row r="690" spans="4:10">
      <c r="D690" s="17"/>
      <c r="E690" s="17"/>
      <c r="F690" s="17"/>
      <c r="G690" s="17"/>
      <c r="H690" s="17"/>
      <c r="I690" s="17"/>
      <c r="J690" s="17"/>
    </row>
    <row r="691" spans="4:10">
      <c r="D691" s="17"/>
      <c r="E691" s="17"/>
      <c r="F691" s="17"/>
      <c r="G691" s="17"/>
      <c r="H691" s="17"/>
      <c r="I691" s="17"/>
      <c r="J691" s="17"/>
    </row>
    <row r="692" spans="4:10">
      <c r="D692" s="17"/>
      <c r="E692" s="17"/>
      <c r="F692" s="17"/>
      <c r="G692" s="17"/>
      <c r="H692" s="17"/>
      <c r="I692" s="17"/>
      <c r="J692" s="17"/>
    </row>
    <row r="693" spans="4:10">
      <c r="D693" s="17"/>
      <c r="E693" s="17"/>
      <c r="F693" s="17"/>
      <c r="G693" s="17"/>
      <c r="H693" s="17"/>
      <c r="I693" s="17"/>
      <c r="J693" s="17"/>
    </row>
    <row r="694" spans="4:10">
      <c r="D694" s="17"/>
      <c r="E694" s="17"/>
      <c r="F694" s="17"/>
      <c r="G694" s="17"/>
      <c r="H694" s="17"/>
      <c r="I694" s="17"/>
      <c r="J694" s="17"/>
    </row>
    <row r="695" spans="4:10">
      <c r="D695" s="17"/>
      <c r="E695" s="17"/>
      <c r="F695" s="17"/>
      <c r="G695" s="17"/>
      <c r="H695" s="17"/>
      <c r="I695" s="17"/>
      <c r="J695" s="17"/>
    </row>
    <row r="696" spans="4:10">
      <c r="D696" s="17"/>
      <c r="E696" s="17"/>
      <c r="F696" s="17"/>
      <c r="G696" s="17"/>
      <c r="H696" s="17"/>
      <c r="I696" s="17"/>
      <c r="J696" s="17"/>
    </row>
    <row r="697" spans="4:10">
      <c r="D697" s="17"/>
      <c r="E697" s="17"/>
      <c r="F697" s="17"/>
      <c r="G697" s="17"/>
      <c r="H697" s="17"/>
      <c r="I697" s="17"/>
      <c r="J697" s="17"/>
    </row>
    <row r="698" spans="4:10">
      <c r="D698" s="17"/>
      <c r="E698" s="17"/>
      <c r="F698" s="17"/>
      <c r="G698" s="17"/>
      <c r="H698" s="17"/>
      <c r="I698" s="17"/>
      <c r="J698" s="17"/>
    </row>
    <row r="699" spans="4:10">
      <c r="D699" s="17"/>
      <c r="E699" s="17"/>
      <c r="F699" s="17"/>
      <c r="G699" s="17"/>
      <c r="H699" s="17"/>
      <c r="I699" s="17"/>
      <c r="J699" s="17"/>
    </row>
    <row r="700" spans="4:10">
      <c r="D700" s="17"/>
      <c r="E700" s="17"/>
      <c r="F700" s="17"/>
      <c r="G700" s="17"/>
      <c r="H700" s="17"/>
      <c r="I700" s="17"/>
      <c r="J700" s="17"/>
    </row>
    <row r="701" spans="4:10">
      <c r="D701" s="17"/>
      <c r="E701" s="17"/>
      <c r="F701" s="17"/>
      <c r="G701" s="17"/>
      <c r="H701" s="17"/>
      <c r="I701" s="17"/>
      <c r="J701" s="17"/>
    </row>
    <row r="702" spans="4:10">
      <c r="D702" s="17"/>
      <c r="E702" s="17"/>
      <c r="F702" s="17"/>
      <c r="G702" s="17"/>
      <c r="H702" s="17"/>
      <c r="I702" s="17"/>
      <c r="J702" s="17"/>
    </row>
    <row r="703" spans="4:10">
      <c r="D703" s="17"/>
      <c r="E703" s="17"/>
      <c r="F703" s="17"/>
      <c r="G703" s="17"/>
      <c r="H703" s="17"/>
      <c r="I703" s="17"/>
      <c r="J703" s="17"/>
    </row>
    <row r="704" spans="4:10">
      <c r="D704" s="17"/>
      <c r="E704" s="17"/>
      <c r="F704" s="17"/>
      <c r="G704" s="17"/>
      <c r="H704" s="17"/>
      <c r="I704" s="17"/>
      <c r="J704" s="17"/>
    </row>
    <row r="705" spans="4:10">
      <c r="D705" s="17"/>
      <c r="E705" s="17"/>
      <c r="F705" s="17"/>
      <c r="G705" s="17"/>
      <c r="H705" s="17"/>
      <c r="I705" s="17"/>
      <c r="J705" s="17"/>
    </row>
    <row r="706" spans="4:10">
      <c r="D706" s="17"/>
      <c r="E706" s="17"/>
      <c r="F706" s="17"/>
      <c r="G706" s="17"/>
      <c r="H706" s="17"/>
      <c r="I706" s="17"/>
      <c r="J706" s="17"/>
    </row>
    <row r="707" spans="4:10">
      <c r="D707" s="17"/>
      <c r="E707" s="17"/>
      <c r="F707" s="17"/>
      <c r="G707" s="17"/>
      <c r="H707" s="17"/>
      <c r="I707" s="17"/>
      <c r="J707" s="17"/>
    </row>
    <row r="708" spans="4:10">
      <c r="D708" s="17"/>
      <c r="E708" s="17"/>
      <c r="F708" s="17"/>
      <c r="G708" s="17"/>
      <c r="H708" s="17"/>
      <c r="I708" s="17"/>
      <c r="J708" s="17"/>
    </row>
    <row r="709" spans="4:10">
      <c r="D709" s="17"/>
      <c r="E709" s="17"/>
      <c r="F709" s="17"/>
      <c r="G709" s="17"/>
      <c r="H709" s="17"/>
      <c r="I709" s="17"/>
      <c r="J709" s="17"/>
    </row>
    <row r="710" spans="4:10">
      <c r="D710" s="17"/>
      <c r="E710" s="17"/>
      <c r="F710" s="17"/>
      <c r="G710" s="17"/>
      <c r="H710" s="17"/>
      <c r="I710" s="17"/>
      <c r="J710" s="17"/>
    </row>
    <row r="711" spans="4:10">
      <c r="D711" s="17"/>
      <c r="E711" s="17"/>
      <c r="F711" s="17"/>
      <c r="G711" s="17"/>
      <c r="H711" s="17"/>
      <c r="I711" s="17"/>
      <c r="J711" s="17"/>
    </row>
    <row r="712" spans="4:10">
      <c r="D712" s="17"/>
      <c r="E712" s="17"/>
      <c r="F712" s="17"/>
      <c r="G712" s="17"/>
      <c r="H712" s="17"/>
      <c r="I712" s="17"/>
      <c r="J712" s="17"/>
    </row>
    <row r="713" spans="4:10">
      <c r="D713" s="17"/>
      <c r="E713" s="17"/>
      <c r="F713" s="17"/>
      <c r="G713" s="17"/>
      <c r="H713" s="17"/>
      <c r="I713" s="17"/>
      <c r="J713" s="17"/>
    </row>
    <row r="714" spans="4:10">
      <c r="D714" s="17"/>
      <c r="E714" s="17"/>
      <c r="F714" s="17"/>
      <c r="G714" s="17"/>
      <c r="H714" s="17"/>
      <c r="I714" s="17"/>
      <c r="J714" s="17"/>
    </row>
    <row r="715" spans="4:10">
      <c r="D715" s="17"/>
      <c r="E715" s="17"/>
      <c r="F715" s="17"/>
      <c r="G715" s="17"/>
      <c r="H715" s="17"/>
      <c r="I715" s="17"/>
      <c r="J715" s="17"/>
    </row>
    <row r="716" spans="4:10">
      <c r="D716" s="17"/>
      <c r="E716" s="17"/>
      <c r="F716" s="17"/>
      <c r="G716" s="17"/>
      <c r="H716" s="17"/>
      <c r="I716" s="17"/>
      <c r="J716" s="17"/>
    </row>
    <row r="717" spans="4:10">
      <c r="D717" s="17"/>
      <c r="E717" s="17"/>
      <c r="F717" s="17"/>
      <c r="G717" s="17"/>
      <c r="H717" s="17"/>
      <c r="I717" s="17"/>
      <c r="J717" s="17"/>
    </row>
    <row r="718" spans="4:10">
      <c r="D718" s="17"/>
      <c r="E718" s="17"/>
      <c r="F718" s="17"/>
      <c r="G718" s="17"/>
      <c r="H718" s="17"/>
      <c r="I718" s="17"/>
      <c r="J718" s="17"/>
    </row>
    <row r="719" spans="4:10">
      <c r="D719" s="17"/>
      <c r="E719" s="17"/>
      <c r="F719" s="17"/>
      <c r="G719" s="17"/>
      <c r="H719" s="17"/>
      <c r="I719" s="17"/>
      <c r="J719" s="17"/>
    </row>
    <row r="720" spans="4:10">
      <c r="D720" s="17"/>
      <c r="E720" s="17"/>
      <c r="F720" s="17"/>
      <c r="G720" s="17"/>
      <c r="H720" s="17"/>
      <c r="I720" s="17"/>
      <c r="J720" s="17"/>
    </row>
    <row r="721" spans="4:10">
      <c r="D721" s="17"/>
      <c r="E721" s="17"/>
      <c r="F721" s="17"/>
      <c r="G721" s="17"/>
      <c r="H721" s="17"/>
      <c r="I721" s="17"/>
      <c r="J721" s="17"/>
    </row>
    <row r="722" spans="4:10">
      <c r="D722" s="17"/>
      <c r="E722" s="17"/>
      <c r="F722" s="17"/>
      <c r="G722" s="17"/>
      <c r="H722" s="17"/>
      <c r="I722" s="17"/>
      <c r="J722" s="17"/>
    </row>
    <row r="723" spans="4:10">
      <c r="D723" s="17"/>
      <c r="E723" s="17"/>
      <c r="F723" s="17"/>
      <c r="G723" s="17"/>
      <c r="H723" s="17"/>
      <c r="I723" s="17"/>
      <c r="J723" s="17"/>
    </row>
    <row r="724" spans="4:10">
      <c r="D724" s="17"/>
      <c r="E724" s="17"/>
      <c r="F724" s="17"/>
      <c r="G724" s="17"/>
      <c r="H724" s="17"/>
      <c r="I724" s="17"/>
      <c r="J724" s="17"/>
    </row>
    <row r="725" spans="4:10">
      <c r="D725" s="17"/>
      <c r="E725" s="17"/>
      <c r="F725" s="17"/>
      <c r="G725" s="17"/>
      <c r="H725" s="17"/>
      <c r="I725" s="17"/>
      <c r="J725" s="17"/>
    </row>
    <row r="726" spans="4:10">
      <c r="D726" s="17"/>
      <c r="E726" s="17"/>
      <c r="F726" s="17"/>
      <c r="G726" s="17"/>
      <c r="H726" s="17"/>
      <c r="I726" s="17"/>
      <c r="J726" s="17"/>
    </row>
    <row r="727" spans="4:10">
      <c r="D727" s="17"/>
      <c r="E727" s="17"/>
      <c r="F727" s="17"/>
      <c r="G727" s="17"/>
      <c r="H727" s="17"/>
      <c r="I727" s="17"/>
      <c r="J727" s="17"/>
    </row>
    <row r="728" spans="4:10">
      <c r="D728" s="17"/>
      <c r="E728" s="17"/>
      <c r="F728" s="17"/>
      <c r="G728" s="17"/>
      <c r="H728" s="17"/>
      <c r="I728" s="17"/>
      <c r="J728" s="17"/>
    </row>
    <row r="729" spans="4:10">
      <c r="D729" s="17"/>
      <c r="E729" s="17"/>
      <c r="F729" s="17"/>
      <c r="G729" s="17"/>
      <c r="H729" s="17"/>
      <c r="I729" s="17"/>
      <c r="J729" s="17"/>
    </row>
    <row r="730" spans="4:10">
      <c r="D730" s="17"/>
      <c r="E730" s="17"/>
      <c r="F730" s="17"/>
      <c r="G730" s="17"/>
      <c r="H730" s="17"/>
      <c r="I730" s="17"/>
      <c r="J730" s="17"/>
    </row>
    <row r="731" spans="4:10">
      <c r="D731" s="17"/>
      <c r="E731" s="17"/>
      <c r="F731" s="17"/>
      <c r="G731" s="17"/>
      <c r="H731" s="17"/>
      <c r="I731" s="17"/>
      <c r="J731" s="17"/>
    </row>
    <row r="732" spans="4:10">
      <c r="D732" s="17"/>
      <c r="E732" s="17"/>
      <c r="F732" s="17"/>
      <c r="G732" s="17"/>
      <c r="H732" s="17"/>
      <c r="I732" s="17"/>
      <c r="J732" s="17"/>
    </row>
    <row r="733" spans="4:10">
      <c r="D733" s="17"/>
      <c r="E733" s="17"/>
      <c r="F733" s="17"/>
      <c r="G733" s="17"/>
      <c r="H733" s="17"/>
      <c r="I733" s="17"/>
      <c r="J733" s="17"/>
    </row>
    <row r="734" spans="4:10">
      <c r="D734" s="17"/>
      <c r="E734" s="17"/>
      <c r="F734" s="17"/>
      <c r="G734" s="17"/>
      <c r="H734" s="17"/>
      <c r="I734" s="17"/>
      <c r="J734" s="17"/>
    </row>
    <row r="735" spans="4:10">
      <c r="D735" s="17"/>
      <c r="E735" s="17"/>
      <c r="F735" s="17"/>
      <c r="G735" s="17"/>
      <c r="H735" s="17"/>
      <c r="I735" s="17"/>
      <c r="J735" s="17"/>
    </row>
    <row r="736" spans="4:10">
      <c r="D736" s="17"/>
      <c r="E736" s="17"/>
      <c r="F736" s="17"/>
      <c r="G736" s="17"/>
      <c r="H736" s="17"/>
      <c r="I736" s="17"/>
      <c r="J736" s="17"/>
    </row>
    <row r="737" spans="4:10">
      <c r="D737" s="17"/>
      <c r="E737" s="17"/>
      <c r="F737" s="17"/>
      <c r="G737" s="17"/>
      <c r="H737" s="17"/>
      <c r="I737" s="17"/>
      <c r="J737" s="17"/>
    </row>
    <row r="738" spans="4:10">
      <c r="D738" s="17"/>
      <c r="E738" s="17"/>
      <c r="F738" s="17"/>
      <c r="G738" s="17"/>
      <c r="H738" s="17"/>
      <c r="I738" s="17"/>
      <c r="J738" s="17"/>
    </row>
    <row r="739" spans="4:10">
      <c r="D739" s="17"/>
      <c r="E739" s="17"/>
      <c r="F739" s="17"/>
      <c r="G739" s="17"/>
      <c r="H739" s="17"/>
      <c r="I739" s="17"/>
      <c r="J739" s="17"/>
    </row>
    <row r="740" spans="4:10">
      <c r="D740" s="17"/>
      <c r="E740" s="17"/>
      <c r="F740" s="17"/>
      <c r="G740" s="17"/>
      <c r="H740" s="17"/>
      <c r="I740" s="17"/>
      <c r="J740" s="17"/>
    </row>
    <row r="741" spans="4:10">
      <c r="D741" s="17"/>
      <c r="E741" s="17"/>
      <c r="F741" s="17"/>
      <c r="G741" s="17"/>
      <c r="H741" s="17"/>
      <c r="I741" s="17"/>
      <c r="J741" s="17"/>
    </row>
    <row r="742" spans="4:10">
      <c r="D742" s="17"/>
      <c r="E742" s="17"/>
      <c r="F742" s="17"/>
      <c r="G742" s="17"/>
      <c r="H742" s="17"/>
      <c r="I742" s="17"/>
      <c r="J742" s="17"/>
    </row>
    <row r="743" spans="4:10">
      <c r="D743" s="17"/>
      <c r="E743" s="17"/>
      <c r="F743" s="17"/>
      <c r="G743" s="17"/>
      <c r="H743" s="17"/>
      <c r="I743" s="17"/>
      <c r="J743" s="17"/>
    </row>
    <row r="744" spans="4:10">
      <c r="D744" s="17"/>
      <c r="E744" s="17"/>
      <c r="F744" s="17"/>
      <c r="G744" s="17"/>
      <c r="H744" s="17"/>
      <c r="I744" s="17"/>
      <c r="J744" s="17"/>
    </row>
    <row r="745" spans="4:10">
      <c r="D745" s="17"/>
      <c r="E745" s="17"/>
      <c r="F745" s="17"/>
      <c r="G745" s="17"/>
      <c r="H745" s="17"/>
      <c r="I745" s="17"/>
      <c r="J745" s="17"/>
    </row>
    <row r="746" spans="4:10">
      <c r="D746" s="17"/>
      <c r="E746" s="17"/>
      <c r="F746" s="17"/>
      <c r="G746" s="17"/>
      <c r="H746" s="17"/>
      <c r="I746" s="17"/>
      <c r="J746" s="17"/>
    </row>
    <row r="747" spans="4:10">
      <c r="D747" s="17"/>
      <c r="E747" s="17"/>
      <c r="F747" s="17"/>
      <c r="G747" s="17"/>
      <c r="H747" s="17"/>
      <c r="I747" s="17"/>
      <c r="J747" s="17"/>
    </row>
    <row r="748" spans="4:10">
      <c r="D748" s="17"/>
      <c r="E748" s="17"/>
      <c r="F748" s="17"/>
      <c r="G748" s="17"/>
      <c r="H748" s="17"/>
      <c r="I748" s="17"/>
      <c r="J748" s="17"/>
    </row>
    <row r="749" spans="4:10">
      <c r="D749" s="17"/>
      <c r="E749" s="17"/>
      <c r="F749" s="17"/>
      <c r="G749" s="17"/>
      <c r="H749" s="17"/>
      <c r="I749" s="17"/>
      <c r="J749" s="17"/>
    </row>
    <row r="750" spans="4:10">
      <c r="D750" s="17"/>
      <c r="E750" s="17"/>
      <c r="F750" s="17"/>
      <c r="G750" s="17"/>
      <c r="H750" s="17"/>
      <c r="I750" s="17"/>
      <c r="J750" s="17"/>
    </row>
    <row r="751" spans="4:10">
      <c r="D751" s="17"/>
      <c r="E751" s="17"/>
      <c r="F751" s="17"/>
      <c r="G751" s="17"/>
      <c r="H751" s="17"/>
      <c r="I751" s="17"/>
      <c r="J751" s="17"/>
    </row>
    <row r="752" spans="4:10">
      <c r="D752" s="17"/>
      <c r="E752" s="17"/>
      <c r="F752" s="17"/>
      <c r="G752" s="17"/>
      <c r="H752" s="17"/>
      <c r="I752" s="17"/>
      <c r="J752" s="17"/>
    </row>
    <row r="753" spans="4:10">
      <c r="D753" s="17"/>
      <c r="E753" s="17"/>
      <c r="F753" s="17"/>
      <c r="G753" s="17"/>
      <c r="H753" s="17"/>
      <c r="I753" s="17"/>
      <c r="J753" s="17"/>
    </row>
    <row r="754" spans="4:10">
      <c r="D754" s="17"/>
      <c r="E754" s="17"/>
      <c r="F754" s="17"/>
      <c r="G754" s="17"/>
      <c r="H754" s="17"/>
      <c r="I754" s="17"/>
      <c r="J754" s="17"/>
    </row>
    <row r="755" spans="4:10">
      <c r="D755" s="17"/>
      <c r="E755" s="17"/>
      <c r="F755" s="17"/>
      <c r="G755" s="17"/>
      <c r="H755" s="17"/>
      <c r="I755" s="17"/>
      <c r="J755" s="17"/>
    </row>
    <row r="756" spans="4:10">
      <c r="D756" s="17"/>
      <c r="E756" s="17"/>
      <c r="F756" s="17"/>
      <c r="G756" s="17"/>
      <c r="H756" s="17"/>
      <c r="I756" s="17"/>
      <c r="J756" s="17"/>
    </row>
    <row r="757" spans="4:10">
      <c r="D757" s="17"/>
      <c r="E757" s="17"/>
      <c r="F757" s="17"/>
      <c r="G757" s="17"/>
      <c r="H757" s="17"/>
      <c r="I757" s="17"/>
      <c r="J757" s="17"/>
    </row>
    <row r="758" spans="4:10">
      <c r="D758" s="17"/>
      <c r="E758" s="17"/>
      <c r="F758" s="17"/>
      <c r="G758" s="17"/>
      <c r="H758" s="17"/>
      <c r="I758" s="17"/>
      <c r="J758" s="17"/>
    </row>
    <row r="759" spans="4:10">
      <c r="D759" s="17"/>
      <c r="E759" s="17"/>
      <c r="F759" s="17"/>
      <c r="G759" s="17"/>
      <c r="H759" s="17"/>
      <c r="I759" s="17"/>
      <c r="J759" s="17"/>
    </row>
    <row r="760" spans="4:10">
      <c r="D760" s="17"/>
      <c r="E760" s="17"/>
      <c r="F760" s="17"/>
      <c r="G760" s="17"/>
      <c r="H760" s="17"/>
      <c r="I760" s="17"/>
      <c r="J760" s="17"/>
    </row>
    <row r="761" spans="4:10">
      <c r="D761" s="17"/>
      <c r="E761" s="17"/>
      <c r="F761" s="17"/>
      <c r="G761" s="17"/>
      <c r="H761" s="17"/>
      <c r="I761" s="17"/>
      <c r="J761" s="17"/>
    </row>
    <row r="762" spans="4:10">
      <c r="D762" s="17"/>
      <c r="E762" s="17"/>
      <c r="F762" s="17"/>
      <c r="G762" s="17"/>
      <c r="H762" s="17"/>
      <c r="I762" s="17"/>
      <c r="J762" s="17"/>
    </row>
    <row r="763" spans="4:10">
      <c r="D763" s="17"/>
      <c r="E763" s="17"/>
      <c r="F763" s="17"/>
      <c r="G763" s="17"/>
      <c r="H763" s="17"/>
      <c r="I763" s="17"/>
      <c r="J763" s="17"/>
    </row>
    <row r="764" spans="4:10">
      <c r="D764" s="17"/>
      <c r="E764" s="17"/>
      <c r="F764" s="17"/>
      <c r="G764" s="17"/>
      <c r="H764" s="17"/>
      <c r="I764" s="17"/>
      <c r="J764" s="17"/>
    </row>
    <row r="765" spans="4:10">
      <c r="D765" s="17"/>
      <c r="E765" s="17"/>
      <c r="F765" s="17"/>
      <c r="G765" s="17"/>
      <c r="H765" s="17"/>
      <c r="I765" s="17"/>
      <c r="J765" s="17"/>
    </row>
    <row r="766" spans="4:10">
      <c r="D766" s="17"/>
      <c r="E766" s="17"/>
      <c r="F766" s="17"/>
      <c r="G766" s="17"/>
      <c r="H766" s="17"/>
      <c r="I766" s="17"/>
      <c r="J766" s="17"/>
    </row>
    <row r="767" spans="4:10">
      <c r="D767" s="17"/>
      <c r="E767" s="17"/>
      <c r="F767" s="17"/>
      <c r="G767" s="17"/>
      <c r="H767" s="17"/>
      <c r="I767" s="17"/>
      <c r="J767" s="17"/>
    </row>
    <row r="768" spans="4:10">
      <c r="D768" s="17"/>
      <c r="E768" s="17"/>
      <c r="F768" s="17"/>
      <c r="G768" s="17"/>
      <c r="H768" s="17"/>
      <c r="I768" s="17"/>
      <c r="J768" s="17"/>
    </row>
    <row r="769" spans="4:10">
      <c r="D769" s="17"/>
      <c r="E769" s="17"/>
      <c r="F769" s="17"/>
      <c r="G769" s="17"/>
      <c r="H769" s="17"/>
      <c r="I769" s="17"/>
      <c r="J769" s="17"/>
    </row>
    <row r="770" spans="4:10">
      <c r="D770" s="17"/>
      <c r="E770" s="17"/>
      <c r="F770" s="17"/>
      <c r="G770" s="17"/>
      <c r="H770" s="17"/>
      <c r="I770" s="17"/>
      <c r="J770" s="17"/>
    </row>
    <row r="771" spans="4:10">
      <c r="D771" s="17"/>
      <c r="E771" s="17"/>
      <c r="F771" s="17"/>
      <c r="G771" s="17"/>
      <c r="H771" s="17"/>
      <c r="I771" s="17"/>
      <c r="J771" s="17"/>
    </row>
    <row r="772" spans="4:10">
      <c r="D772" s="17"/>
      <c r="E772" s="17"/>
      <c r="F772" s="17"/>
      <c r="G772" s="17"/>
      <c r="H772" s="17"/>
      <c r="I772" s="17"/>
      <c r="J772" s="17"/>
    </row>
    <row r="773" spans="4:10">
      <c r="D773" s="17"/>
      <c r="E773" s="17"/>
      <c r="F773" s="17"/>
      <c r="G773" s="17"/>
      <c r="H773" s="17"/>
      <c r="I773" s="17"/>
      <c r="J773" s="17"/>
    </row>
    <row r="774" spans="4:10">
      <c r="D774" s="17"/>
      <c r="E774" s="17"/>
      <c r="F774" s="17"/>
      <c r="G774" s="17"/>
      <c r="H774" s="17"/>
      <c r="I774" s="17"/>
      <c r="J774" s="17"/>
    </row>
    <row r="775" spans="4:10">
      <c r="D775" s="17"/>
      <c r="E775" s="17"/>
      <c r="F775" s="17"/>
      <c r="G775" s="17"/>
      <c r="H775" s="17"/>
      <c r="I775" s="17"/>
      <c r="J775" s="17"/>
    </row>
    <row r="776" spans="4:10">
      <c r="D776" s="17"/>
      <c r="E776" s="17"/>
      <c r="F776" s="17"/>
      <c r="G776" s="17"/>
      <c r="H776" s="17"/>
      <c r="I776" s="17"/>
      <c r="J776" s="17"/>
    </row>
    <row r="777" spans="4:10">
      <c r="D777" s="17"/>
      <c r="E777" s="17"/>
      <c r="F777" s="17"/>
      <c r="G777" s="17"/>
      <c r="H777" s="17"/>
      <c r="I777" s="17"/>
      <c r="J777" s="17"/>
    </row>
    <row r="778" spans="4:10">
      <c r="D778" s="17"/>
      <c r="E778" s="17"/>
      <c r="F778" s="17"/>
      <c r="G778" s="17"/>
      <c r="H778" s="17"/>
      <c r="I778" s="17"/>
      <c r="J778" s="17"/>
    </row>
    <row r="779" spans="4:10">
      <c r="D779" s="17"/>
      <c r="E779" s="17"/>
      <c r="F779" s="17"/>
      <c r="G779" s="17"/>
      <c r="H779" s="17"/>
      <c r="I779" s="17"/>
      <c r="J779" s="17"/>
    </row>
    <row r="780" spans="4:10">
      <c r="D780" s="17"/>
      <c r="E780" s="17"/>
      <c r="F780" s="17"/>
      <c r="G780" s="17"/>
      <c r="H780" s="17"/>
      <c r="I780" s="17"/>
      <c r="J780" s="17"/>
    </row>
    <row r="781" spans="4:10">
      <c r="D781" s="17"/>
      <c r="E781" s="17"/>
      <c r="F781" s="17"/>
      <c r="G781" s="17"/>
      <c r="H781" s="17"/>
      <c r="I781" s="17"/>
      <c r="J781" s="17"/>
    </row>
    <row r="782" spans="4:10">
      <c r="D782" s="17"/>
      <c r="E782" s="17"/>
      <c r="F782" s="17"/>
      <c r="G782" s="17"/>
      <c r="H782" s="17"/>
      <c r="I782" s="17"/>
      <c r="J782" s="17"/>
    </row>
    <row r="783" spans="4:10">
      <c r="D783" s="17"/>
      <c r="E783" s="17"/>
      <c r="F783" s="17"/>
      <c r="G783" s="17"/>
      <c r="H783" s="17"/>
      <c r="I783" s="17"/>
      <c r="J783" s="17"/>
    </row>
    <row r="784" spans="4:10">
      <c r="D784" s="17"/>
      <c r="E784" s="17"/>
      <c r="F784" s="17"/>
      <c r="G784" s="17"/>
      <c r="H784" s="17"/>
      <c r="I784" s="17"/>
      <c r="J784" s="17"/>
    </row>
    <row r="785" spans="4:10">
      <c r="D785" s="17"/>
      <c r="E785" s="17"/>
      <c r="F785" s="17"/>
      <c r="G785" s="17"/>
      <c r="H785" s="17"/>
      <c r="I785" s="17"/>
      <c r="J785" s="17"/>
    </row>
    <row r="786" spans="4:10">
      <c r="D786" s="17"/>
      <c r="E786" s="17"/>
      <c r="F786" s="17"/>
      <c r="G786" s="17"/>
      <c r="H786" s="17"/>
      <c r="I786" s="17"/>
      <c r="J786" s="17"/>
    </row>
    <row r="787" spans="4:10">
      <c r="D787" s="17"/>
      <c r="E787" s="17"/>
      <c r="F787" s="17"/>
      <c r="G787" s="17"/>
      <c r="H787" s="17"/>
      <c r="I787" s="17"/>
      <c r="J787" s="17"/>
    </row>
    <row r="788" spans="4:10">
      <c r="D788" s="17"/>
      <c r="E788" s="17"/>
      <c r="F788" s="17"/>
      <c r="G788" s="17"/>
      <c r="H788" s="17"/>
      <c r="I788" s="17"/>
      <c r="J788" s="17"/>
    </row>
    <row r="789" spans="4:10">
      <c r="D789" s="17"/>
      <c r="E789" s="17"/>
      <c r="F789" s="17"/>
      <c r="G789" s="17"/>
      <c r="H789" s="17"/>
      <c r="I789" s="17"/>
      <c r="J789" s="17"/>
    </row>
    <row r="790" spans="4:10">
      <c r="D790" s="17"/>
      <c r="E790" s="17"/>
      <c r="F790" s="17"/>
      <c r="G790" s="17"/>
      <c r="H790" s="17"/>
      <c r="I790" s="17"/>
      <c r="J790" s="17"/>
    </row>
    <row r="791" spans="4:10">
      <c r="D791" s="17"/>
      <c r="E791" s="17"/>
      <c r="F791" s="17"/>
      <c r="G791" s="17"/>
      <c r="H791" s="17"/>
      <c r="I791" s="17"/>
      <c r="J791" s="17"/>
    </row>
    <row r="792" spans="4:10">
      <c r="D792" s="17"/>
      <c r="E792" s="17"/>
      <c r="F792" s="17"/>
      <c r="G792" s="17"/>
      <c r="H792" s="17"/>
      <c r="I792" s="17"/>
      <c r="J792" s="17"/>
    </row>
    <row r="793" spans="4:10">
      <c r="D793" s="17"/>
      <c r="E793" s="17"/>
      <c r="F793" s="17"/>
      <c r="G793" s="17"/>
      <c r="H793" s="17"/>
      <c r="I793" s="17"/>
      <c r="J793" s="17"/>
    </row>
    <row r="794" spans="4:10">
      <c r="D794" s="17"/>
      <c r="E794" s="17"/>
      <c r="F794" s="17"/>
      <c r="G794" s="17"/>
      <c r="H794" s="17"/>
      <c r="I794" s="17"/>
      <c r="J794" s="17"/>
    </row>
    <row r="795" spans="4:10">
      <c r="D795" s="17"/>
      <c r="E795" s="17"/>
      <c r="F795" s="17"/>
      <c r="G795" s="17"/>
      <c r="H795" s="17"/>
      <c r="I795" s="17"/>
      <c r="J795" s="17"/>
    </row>
    <row r="796" spans="4:10">
      <c r="D796" s="17"/>
      <c r="E796" s="17"/>
      <c r="F796" s="17"/>
      <c r="G796" s="17"/>
      <c r="H796" s="17"/>
      <c r="I796" s="17"/>
      <c r="J796" s="17"/>
    </row>
    <row r="797" spans="4:10">
      <c r="D797" s="17"/>
      <c r="E797" s="17"/>
      <c r="F797" s="17"/>
      <c r="G797" s="17"/>
      <c r="H797" s="17"/>
      <c r="I797" s="17"/>
      <c r="J797" s="17"/>
    </row>
    <row r="798" spans="4:10">
      <c r="D798" s="17"/>
      <c r="E798" s="17"/>
      <c r="F798" s="17"/>
      <c r="G798" s="17"/>
      <c r="H798" s="17"/>
      <c r="I798" s="17"/>
      <c r="J798" s="17"/>
    </row>
    <row r="799" spans="4:10">
      <c r="D799" s="17"/>
      <c r="E799" s="17"/>
      <c r="F799" s="17"/>
      <c r="G799" s="17"/>
      <c r="H799" s="17"/>
      <c r="I799" s="17"/>
      <c r="J799" s="17"/>
    </row>
    <row r="800" spans="4:10">
      <c r="D800" s="17"/>
      <c r="E800" s="17"/>
      <c r="F800" s="17"/>
      <c r="G800" s="17"/>
      <c r="H800" s="17"/>
      <c r="I800" s="17"/>
      <c r="J800" s="17"/>
    </row>
    <row r="801" spans="4:10">
      <c r="D801" s="17"/>
      <c r="E801" s="17"/>
      <c r="F801" s="17"/>
      <c r="G801" s="17"/>
      <c r="H801" s="17"/>
      <c r="I801" s="17"/>
      <c r="J801" s="17"/>
    </row>
    <row r="802" spans="4:10">
      <c r="D802" s="17"/>
      <c r="E802" s="17"/>
      <c r="F802" s="17"/>
      <c r="G802" s="17"/>
      <c r="H802" s="17"/>
      <c r="I802" s="17"/>
      <c r="J802" s="17"/>
    </row>
    <row r="803" spans="4:10">
      <c r="D803" s="17"/>
      <c r="E803" s="17"/>
      <c r="F803" s="17"/>
      <c r="G803" s="17"/>
      <c r="H803" s="17"/>
      <c r="I803" s="17"/>
      <c r="J803" s="17"/>
    </row>
    <row r="804" spans="4:10">
      <c r="D804" s="17"/>
      <c r="E804" s="17"/>
      <c r="F804" s="17"/>
      <c r="G804" s="17"/>
      <c r="H804" s="17"/>
      <c r="I804" s="17"/>
      <c r="J804" s="17"/>
    </row>
    <row r="805" spans="4:10">
      <c r="D805" s="17"/>
      <c r="E805" s="17"/>
      <c r="F805" s="17"/>
      <c r="G805" s="17"/>
      <c r="H805" s="17"/>
      <c r="I805" s="17"/>
      <c r="J805" s="17"/>
    </row>
    <row r="806" spans="4:10">
      <c r="D806" s="17"/>
      <c r="E806" s="17"/>
      <c r="F806" s="17"/>
      <c r="G806" s="17"/>
      <c r="H806" s="17"/>
      <c r="I806" s="17"/>
      <c r="J806" s="17"/>
    </row>
    <row r="807" spans="4:10">
      <c r="D807" s="17"/>
      <c r="E807" s="17"/>
      <c r="F807" s="17"/>
      <c r="G807" s="17"/>
      <c r="H807" s="17"/>
      <c r="I807" s="17"/>
      <c r="J807" s="17"/>
    </row>
    <row r="808" spans="4:10">
      <c r="D808" s="17"/>
      <c r="E808" s="17"/>
      <c r="F808" s="17"/>
      <c r="G808" s="17"/>
      <c r="H808" s="17"/>
      <c r="I808" s="17"/>
      <c r="J808" s="17"/>
    </row>
    <row r="809" spans="4:10">
      <c r="D809" s="17"/>
      <c r="E809" s="17"/>
      <c r="F809" s="17"/>
      <c r="G809" s="17"/>
      <c r="H809" s="17"/>
      <c r="I809" s="17"/>
      <c r="J809" s="17"/>
    </row>
    <row r="810" spans="4:10">
      <c r="D810" s="17"/>
      <c r="E810" s="17"/>
      <c r="F810" s="17"/>
      <c r="G810" s="17"/>
      <c r="H810" s="17"/>
      <c r="I810" s="17"/>
      <c r="J810" s="17"/>
    </row>
    <row r="811" spans="4:10">
      <c r="D811" s="17"/>
      <c r="E811" s="17"/>
      <c r="F811" s="17"/>
      <c r="G811" s="17"/>
      <c r="H811" s="17"/>
      <c r="I811" s="17"/>
      <c r="J811" s="17"/>
    </row>
    <row r="812" spans="4:10">
      <c r="D812" s="17"/>
      <c r="E812" s="17"/>
      <c r="F812" s="17"/>
      <c r="G812" s="17"/>
      <c r="H812" s="17"/>
      <c r="I812" s="17"/>
      <c r="J812" s="17"/>
    </row>
    <row r="813" spans="4:10">
      <c r="D813" s="17"/>
      <c r="E813" s="17"/>
      <c r="F813" s="17"/>
      <c r="G813" s="17"/>
      <c r="H813" s="17"/>
      <c r="I813" s="17"/>
      <c r="J813" s="17"/>
    </row>
    <row r="814" spans="4:10">
      <c r="D814" s="17"/>
      <c r="E814" s="17"/>
      <c r="F814" s="17"/>
      <c r="G814" s="17"/>
      <c r="H814" s="17"/>
      <c r="I814" s="17"/>
      <c r="J814" s="17"/>
    </row>
    <row r="815" spans="4:10">
      <c r="D815" s="17"/>
      <c r="E815" s="17"/>
      <c r="F815" s="17"/>
      <c r="G815" s="17"/>
      <c r="H815" s="17"/>
      <c r="I815" s="17"/>
      <c r="J815" s="17"/>
    </row>
    <row r="816" spans="4:10">
      <c r="D816" s="17"/>
      <c r="E816" s="17"/>
      <c r="F816" s="17"/>
      <c r="G816" s="17"/>
      <c r="H816" s="17"/>
      <c r="I816" s="17"/>
      <c r="J816" s="17"/>
    </row>
    <row r="817" spans="4:10">
      <c r="D817" s="17"/>
      <c r="E817" s="17"/>
      <c r="F817" s="17"/>
      <c r="G817" s="17"/>
      <c r="H817" s="17"/>
      <c r="I817" s="17"/>
      <c r="J817" s="17"/>
    </row>
    <row r="818" spans="4:10">
      <c r="D818" s="17"/>
      <c r="E818" s="17"/>
      <c r="F818" s="17"/>
      <c r="G818" s="17"/>
      <c r="H818" s="17"/>
      <c r="I818" s="17"/>
      <c r="J818" s="17"/>
    </row>
    <row r="819" spans="4:10">
      <c r="D819" s="17"/>
      <c r="E819" s="17"/>
      <c r="F819" s="17"/>
      <c r="G819" s="17"/>
      <c r="H819" s="17"/>
      <c r="I819" s="17"/>
      <c r="J819" s="17"/>
    </row>
    <row r="820" spans="4:10">
      <c r="D820" s="17"/>
      <c r="E820" s="17"/>
      <c r="F820" s="17"/>
      <c r="G820" s="17"/>
      <c r="H820" s="17"/>
      <c r="I820" s="17"/>
      <c r="J820" s="17"/>
    </row>
    <row r="821" spans="4:10">
      <c r="D821" s="17"/>
      <c r="E821" s="17"/>
      <c r="F821" s="17"/>
      <c r="G821" s="17"/>
      <c r="H821" s="17"/>
      <c r="I821" s="17"/>
      <c r="J821" s="17"/>
    </row>
    <row r="822" spans="4:10">
      <c r="D822" s="17"/>
      <c r="E822" s="17"/>
      <c r="F822" s="17"/>
      <c r="G822" s="17"/>
      <c r="H822" s="17"/>
      <c r="I822" s="17"/>
      <c r="J822" s="17"/>
    </row>
    <row r="823" spans="4:10">
      <c r="D823" s="17"/>
      <c r="E823" s="17"/>
      <c r="F823" s="17"/>
      <c r="G823" s="17"/>
      <c r="H823" s="17"/>
      <c r="I823" s="17"/>
      <c r="J823" s="17"/>
    </row>
    <row r="824" spans="4:10">
      <c r="D824" s="17"/>
      <c r="E824" s="17"/>
      <c r="F824" s="17"/>
      <c r="G824" s="17"/>
      <c r="H824" s="17"/>
      <c r="I824" s="17"/>
      <c r="J824" s="17"/>
    </row>
    <row r="825" spans="4:10">
      <c r="D825" s="17"/>
      <c r="E825" s="17"/>
      <c r="F825" s="17"/>
      <c r="G825" s="17"/>
      <c r="H825" s="17"/>
      <c r="I825" s="17"/>
      <c r="J825" s="17"/>
    </row>
    <row r="826" spans="4:10">
      <c r="D826" s="17"/>
      <c r="E826" s="17"/>
      <c r="F826" s="17"/>
      <c r="G826" s="17"/>
      <c r="H826" s="17"/>
      <c r="I826" s="17"/>
      <c r="J826" s="17"/>
    </row>
    <row r="827" spans="4:10">
      <c r="D827" s="17"/>
      <c r="E827" s="17"/>
      <c r="F827" s="17"/>
      <c r="G827" s="17"/>
      <c r="H827" s="17"/>
      <c r="I827" s="17"/>
      <c r="J827" s="17"/>
    </row>
    <row r="828" spans="4:10">
      <c r="D828" s="17"/>
      <c r="E828" s="17"/>
      <c r="F828" s="17"/>
      <c r="G828" s="17"/>
      <c r="H828" s="17"/>
      <c r="I828" s="17"/>
      <c r="J828" s="17"/>
    </row>
    <row r="829" spans="4:10">
      <c r="D829" s="17"/>
      <c r="E829" s="17"/>
      <c r="F829" s="17"/>
      <c r="G829" s="17"/>
      <c r="H829" s="17"/>
      <c r="I829" s="17"/>
      <c r="J829" s="17"/>
    </row>
    <row r="830" spans="4:10">
      <c r="D830" s="17"/>
      <c r="E830" s="17"/>
      <c r="F830" s="17"/>
      <c r="G830" s="17"/>
      <c r="H830" s="17"/>
      <c r="I830" s="17"/>
      <c r="J830" s="17"/>
    </row>
    <row r="831" spans="4:10">
      <c r="D831" s="17"/>
      <c r="E831" s="17"/>
      <c r="F831" s="17"/>
      <c r="G831" s="17"/>
      <c r="H831" s="17"/>
      <c r="I831" s="17"/>
      <c r="J831" s="17"/>
    </row>
    <row r="832" spans="4:10">
      <c r="D832" s="17"/>
      <c r="E832" s="17"/>
      <c r="F832" s="17"/>
      <c r="G832" s="17"/>
      <c r="H832" s="17"/>
      <c r="I832" s="17"/>
      <c r="J832" s="17"/>
    </row>
    <row r="833" spans="4:10">
      <c r="D833" s="17"/>
      <c r="E833" s="17"/>
      <c r="F833" s="17"/>
      <c r="G833" s="17"/>
      <c r="H833" s="17"/>
      <c r="I833" s="17"/>
      <c r="J833" s="17"/>
    </row>
    <row r="834" spans="4:10">
      <c r="D834" s="17"/>
      <c r="E834" s="17"/>
      <c r="F834" s="17"/>
      <c r="G834" s="17"/>
      <c r="H834" s="17"/>
      <c r="I834" s="17"/>
      <c r="J834" s="17"/>
    </row>
    <row r="835" spans="4:10">
      <c r="D835" s="17"/>
      <c r="E835" s="17"/>
      <c r="F835" s="17"/>
      <c r="G835" s="17"/>
      <c r="H835" s="17"/>
      <c r="I835" s="17"/>
      <c r="J835" s="17"/>
    </row>
    <row r="836" spans="4:10">
      <c r="D836" s="17"/>
      <c r="E836" s="17"/>
      <c r="F836" s="17"/>
      <c r="G836" s="17"/>
      <c r="H836" s="17"/>
      <c r="I836" s="17"/>
      <c r="J836" s="17"/>
    </row>
    <row r="837" spans="4:10">
      <c r="D837" s="17"/>
      <c r="E837" s="17"/>
      <c r="F837" s="17"/>
      <c r="G837" s="17"/>
      <c r="H837" s="17"/>
      <c r="I837" s="17"/>
      <c r="J837" s="17"/>
    </row>
    <row r="838" spans="4:10">
      <c r="D838" s="17"/>
      <c r="E838" s="17"/>
      <c r="F838" s="17"/>
      <c r="G838" s="17"/>
      <c r="H838" s="17"/>
      <c r="I838" s="17"/>
      <c r="J838" s="17"/>
    </row>
    <row r="839" spans="4:10">
      <c r="D839" s="17"/>
      <c r="E839" s="17"/>
      <c r="F839" s="17"/>
      <c r="G839" s="17"/>
      <c r="H839" s="17"/>
      <c r="I839" s="17"/>
      <c r="J839" s="17"/>
    </row>
    <row r="840" spans="4:10">
      <c r="D840" s="17"/>
      <c r="E840" s="17"/>
      <c r="F840" s="17"/>
      <c r="G840" s="17"/>
      <c r="H840" s="17"/>
      <c r="I840" s="17"/>
      <c r="J840" s="17"/>
    </row>
    <row r="841" spans="4:10">
      <c r="D841" s="17"/>
      <c r="E841" s="17"/>
      <c r="F841" s="17"/>
      <c r="G841" s="17"/>
      <c r="H841" s="17"/>
      <c r="I841" s="17"/>
      <c r="J841" s="17"/>
    </row>
    <row r="842" spans="4:10">
      <c r="D842" s="17"/>
      <c r="E842" s="17"/>
      <c r="F842" s="17"/>
      <c r="G842" s="17"/>
      <c r="H842" s="17"/>
      <c r="I842" s="17"/>
      <c r="J842" s="17"/>
    </row>
    <row r="843" spans="4:10">
      <c r="D843" s="17"/>
      <c r="E843" s="17"/>
      <c r="F843" s="17"/>
      <c r="G843" s="17"/>
      <c r="H843" s="17"/>
      <c r="I843" s="17"/>
      <c r="J843" s="17"/>
    </row>
    <row r="844" spans="4:10">
      <c r="D844" s="17"/>
      <c r="E844" s="17"/>
      <c r="F844" s="17"/>
      <c r="G844" s="17"/>
      <c r="H844" s="17"/>
      <c r="I844" s="17"/>
      <c r="J844" s="17"/>
    </row>
    <row r="845" spans="4:10">
      <c r="D845" s="17"/>
      <c r="E845" s="17"/>
      <c r="F845" s="17"/>
      <c r="G845" s="17"/>
      <c r="H845" s="17"/>
      <c r="I845" s="17"/>
      <c r="J845" s="17"/>
    </row>
    <row r="846" spans="4:10">
      <c r="D846" s="17"/>
      <c r="E846" s="17"/>
      <c r="F846" s="17"/>
      <c r="G846" s="17"/>
      <c r="H846" s="17"/>
      <c r="I846" s="17"/>
      <c r="J846" s="17"/>
    </row>
    <row r="847" spans="4:10">
      <c r="D847" s="17"/>
      <c r="E847" s="17"/>
      <c r="F847" s="17"/>
      <c r="G847" s="17"/>
      <c r="H847" s="17"/>
      <c r="I847" s="17"/>
      <c r="J847" s="17"/>
    </row>
    <row r="848" spans="4:10">
      <c r="D848" s="17"/>
      <c r="E848" s="17"/>
      <c r="F848" s="17"/>
      <c r="G848" s="17"/>
      <c r="H848" s="17"/>
      <c r="I848" s="17"/>
      <c r="J848" s="17"/>
    </row>
    <row r="849" spans="4:10">
      <c r="D849" s="17"/>
      <c r="E849" s="17"/>
      <c r="F849" s="17"/>
      <c r="G849" s="17"/>
      <c r="H849" s="17"/>
      <c r="I849" s="17"/>
      <c r="J849" s="17"/>
    </row>
    <row r="850" spans="4:10">
      <c r="D850" s="17"/>
      <c r="E850" s="17"/>
      <c r="F850" s="17"/>
      <c r="G850" s="17"/>
      <c r="H850" s="17"/>
      <c r="I850" s="17"/>
      <c r="J850" s="17"/>
    </row>
    <row r="851" spans="4:10">
      <c r="D851" s="17"/>
      <c r="E851" s="17"/>
      <c r="F851" s="17"/>
      <c r="G851" s="17"/>
      <c r="H851" s="17"/>
      <c r="I851" s="17"/>
      <c r="J851" s="17"/>
    </row>
    <row r="852" spans="4:10">
      <c r="D852" s="17"/>
      <c r="E852" s="17"/>
      <c r="F852" s="17"/>
      <c r="G852" s="17"/>
      <c r="H852" s="17"/>
      <c r="I852" s="17"/>
      <c r="J852" s="17"/>
    </row>
    <row r="853" spans="4:10">
      <c r="D853" s="17"/>
      <c r="E853" s="17"/>
      <c r="F853" s="17"/>
      <c r="G853" s="17"/>
      <c r="H853" s="17"/>
      <c r="I853" s="17"/>
      <c r="J853" s="17"/>
    </row>
    <row r="854" spans="4:10">
      <c r="D854" s="17"/>
      <c r="E854" s="17"/>
      <c r="F854" s="17"/>
      <c r="G854" s="17"/>
      <c r="H854" s="17"/>
      <c r="I854" s="17"/>
      <c r="J854" s="17"/>
    </row>
    <row r="855" spans="4:10">
      <c r="D855" s="17"/>
      <c r="E855" s="17"/>
      <c r="F855" s="17"/>
      <c r="G855" s="17"/>
      <c r="H855" s="17"/>
      <c r="I855" s="17"/>
      <c r="J855" s="17"/>
    </row>
    <row r="856" spans="4:10">
      <c r="D856" s="17"/>
      <c r="E856" s="17"/>
      <c r="F856" s="17"/>
      <c r="G856" s="17"/>
      <c r="H856" s="17"/>
      <c r="I856" s="17"/>
      <c r="J856" s="17"/>
    </row>
    <row r="857" spans="4:10">
      <c r="D857" s="17"/>
      <c r="E857" s="17"/>
      <c r="F857" s="17"/>
      <c r="G857" s="17"/>
      <c r="H857" s="17"/>
      <c r="I857" s="17"/>
      <c r="J857" s="17"/>
    </row>
    <row r="858" spans="4:10">
      <c r="D858" s="17"/>
      <c r="E858" s="17"/>
      <c r="F858" s="17"/>
      <c r="G858" s="17"/>
      <c r="H858" s="17"/>
      <c r="I858" s="17"/>
      <c r="J858" s="17"/>
    </row>
    <row r="859" spans="4:10">
      <c r="D859" s="17"/>
      <c r="E859" s="17"/>
      <c r="F859" s="17"/>
      <c r="G859" s="17"/>
      <c r="H859" s="17"/>
      <c r="I859" s="17"/>
      <c r="J859" s="17"/>
    </row>
    <row r="860" spans="4:10">
      <c r="D860" s="17"/>
      <c r="E860" s="17"/>
      <c r="F860" s="17"/>
      <c r="G860" s="17"/>
      <c r="H860" s="17"/>
      <c r="I860" s="17"/>
      <c r="J860" s="17"/>
    </row>
    <row r="861" spans="4:10">
      <c r="D861" s="17"/>
      <c r="E861" s="17"/>
      <c r="F861" s="17"/>
      <c r="G861" s="17"/>
      <c r="H861" s="17"/>
      <c r="I861" s="17"/>
      <c r="J861" s="17"/>
    </row>
    <row r="862" spans="4:10">
      <c r="D862" s="17"/>
      <c r="E862" s="17"/>
      <c r="F862" s="17"/>
      <c r="G862" s="17"/>
      <c r="H862" s="17"/>
      <c r="I862" s="17"/>
      <c r="J862" s="17"/>
    </row>
    <row r="863" spans="4:10">
      <c r="D863" s="17"/>
      <c r="E863" s="17"/>
      <c r="F863" s="17"/>
      <c r="G863" s="17"/>
      <c r="H863" s="17"/>
      <c r="I863" s="17"/>
      <c r="J863" s="17"/>
    </row>
    <row r="864" spans="4:10">
      <c r="D864" s="17"/>
      <c r="E864" s="17"/>
      <c r="F864" s="17"/>
      <c r="G864" s="17"/>
      <c r="H864" s="17"/>
      <c r="I864" s="17"/>
      <c r="J864" s="17"/>
    </row>
    <row r="865" spans="4:10">
      <c r="D865" s="17"/>
      <c r="E865" s="17"/>
      <c r="F865" s="17"/>
      <c r="G865" s="17"/>
      <c r="H865" s="17"/>
      <c r="I865" s="17"/>
      <c r="J865" s="17"/>
    </row>
    <row r="866" spans="4:10">
      <c r="D866" s="17"/>
      <c r="E866" s="17"/>
      <c r="F866" s="17"/>
      <c r="G866" s="17"/>
      <c r="H866" s="17"/>
      <c r="I866" s="17"/>
      <c r="J866" s="17"/>
    </row>
    <row r="867" spans="4:10">
      <c r="D867" s="17"/>
      <c r="E867" s="17"/>
      <c r="F867" s="17"/>
      <c r="G867" s="17"/>
      <c r="H867" s="17"/>
      <c r="I867" s="17"/>
      <c r="J867" s="17"/>
    </row>
    <row r="868" spans="4:10">
      <c r="D868" s="17"/>
      <c r="E868" s="17"/>
      <c r="F868" s="17"/>
      <c r="G868" s="17"/>
      <c r="H868" s="17"/>
      <c r="I868" s="17"/>
      <c r="J868" s="17"/>
    </row>
    <row r="869" spans="4:10">
      <c r="D869" s="17"/>
      <c r="E869" s="17"/>
      <c r="F869" s="17"/>
      <c r="G869" s="17"/>
      <c r="H869" s="17"/>
      <c r="I869" s="17"/>
      <c r="J869" s="17"/>
    </row>
    <row r="870" spans="4:10">
      <c r="D870" s="17"/>
      <c r="E870" s="17"/>
      <c r="F870" s="17"/>
      <c r="G870" s="17"/>
      <c r="H870" s="17"/>
      <c r="I870" s="17"/>
      <c r="J870" s="17"/>
    </row>
    <row r="871" spans="4:10">
      <c r="D871" s="17"/>
      <c r="E871" s="17"/>
      <c r="F871" s="17"/>
      <c r="G871" s="17"/>
      <c r="H871" s="17"/>
      <c r="I871" s="17"/>
      <c r="J871" s="17"/>
    </row>
    <row r="872" spans="4:10">
      <c r="D872" s="17"/>
      <c r="E872" s="17"/>
      <c r="F872" s="17"/>
      <c r="G872" s="17"/>
      <c r="H872" s="17"/>
      <c r="I872" s="17"/>
      <c r="J872" s="17"/>
    </row>
    <row r="873" spans="4:10">
      <c r="D873" s="17"/>
      <c r="E873" s="17"/>
      <c r="F873" s="17"/>
      <c r="G873" s="17"/>
      <c r="H873" s="17"/>
      <c r="I873" s="17"/>
      <c r="J873" s="17"/>
    </row>
    <row r="874" spans="4:10">
      <c r="D874" s="17"/>
      <c r="E874" s="17"/>
      <c r="F874" s="17"/>
      <c r="G874" s="17"/>
      <c r="H874" s="17"/>
      <c r="I874" s="17"/>
      <c r="J874" s="17"/>
    </row>
    <row r="875" spans="4:10">
      <c r="D875" s="17"/>
      <c r="E875" s="17"/>
      <c r="F875" s="17"/>
      <c r="G875" s="17"/>
      <c r="H875" s="17"/>
      <c r="I875" s="17"/>
      <c r="J875" s="17"/>
    </row>
    <row r="876" spans="4:10">
      <c r="D876" s="17"/>
      <c r="E876" s="17"/>
      <c r="F876" s="17"/>
      <c r="G876" s="17"/>
      <c r="H876" s="17"/>
      <c r="I876" s="17"/>
      <c r="J876" s="17"/>
    </row>
    <row r="877" spans="4:10">
      <c r="D877" s="17"/>
      <c r="E877" s="17"/>
      <c r="F877" s="17"/>
      <c r="G877" s="17"/>
      <c r="H877" s="17"/>
      <c r="I877" s="17"/>
      <c r="J877" s="17"/>
    </row>
    <row r="878" spans="4:10">
      <c r="D878" s="17"/>
      <c r="E878" s="17"/>
      <c r="F878" s="17"/>
      <c r="G878" s="17"/>
      <c r="H878" s="17"/>
      <c r="I878" s="17"/>
      <c r="J878" s="17"/>
    </row>
    <row r="879" spans="4:10">
      <c r="D879" s="17"/>
      <c r="E879" s="17"/>
      <c r="F879" s="17"/>
      <c r="G879" s="17"/>
      <c r="H879" s="17"/>
      <c r="I879" s="17"/>
      <c r="J879" s="17"/>
    </row>
    <row r="880" spans="4:10">
      <c r="D880" s="17"/>
      <c r="E880" s="17"/>
      <c r="F880" s="17"/>
      <c r="G880" s="17"/>
      <c r="H880" s="17"/>
      <c r="I880" s="17"/>
      <c r="J880" s="17"/>
    </row>
    <row r="881" spans="4:10">
      <c r="D881" s="17"/>
      <c r="E881" s="17"/>
      <c r="F881" s="17"/>
      <c r="G881" s="17"/>
      <c r="H881" s="17"/>
      <c r="I881" s="17"/>
      <c r="J881" s="17"/>
    </row>
    <row r="882" spans="4:10">
      <c r="D882" s="17"/>
      <c r="E882" s="17"/>
      <c r="F882" s="17"/>
      <c r="G882" s="17"/>
      <c r="H882" s="17"/>
      <c r="I882" s="17"/>
      <c r="J882" s="17"/>
    </row>
    <row r="883" spans="4:10">
      <c r="D883" s="17"/>
      <c r="E883" s="17"/>
      <c r="F883" s="17"/>
      <c r="G883" s="17"/>
      <c r="H883" s="17"/>
      <c r="I883" s="17"/>
      <c r="J883" s="17"/>
    </row>
    <row r="884" spans="4:10">
      <c r="D884" s="17"/>
      <c r="E884" s="17"/>
      <c r="F884" s="17"/>
      <c r="G884" s="17"/>
      <c r="H884" s="17"/>
      <c r="I884" s="17"/>
      <c r="J884" s="17"/>
    </row>
    <row r="885" spans="4:10">
      <c r="D885" s="17"/>
      <c r="E885" s="17"/>
      <c r="F885" s="17"/>
      <c r="G885" s="17"/>
      <c r="H885" s="17"/>
      <c r="I885" s="17"/>
      <c r="J885" s="17"/>
    </row>
    <row r="886" spans="4:10">
      <c r="D886" s="17"/>
      <c r="E886" s="17"/>
      <c r="F886" s="17"/>
      <c r="G886" s="17"/>
      <c r="H886" s="17"/>
      <c r="I886" s="17"/>
      <c r="J886" s="17"/>
    </row>
    <row r="887" spans="4:10">
      <c r="D887" s="17"/>
      <c r="E887" s="17"/>
      <c r="F887" s="17"/>
      <c r="G887" s="17"/>
      <c r="H887" s="17"/>
      <c r="I887" s="17"/>
      <c r="J887" s="17"/>
    </row>
    <row r="888" spans="4:10">
      <c r="D888" s="17"/>
      <c r="E888" s="17"/>
      <c r="F888" s="17"/>
      <c r="G888" s="17"/>
      <c r="H888" s="17"/>
      <c r="I888" s="17"/>
      <c r="J888" s="17"/>
    </row>
    <row r="889" spans="4:10">
      <c r="D889" s="17"/>
      <c r="E889" s="17"/>
      <c r="F889" s="17"/>
      <c r="G889" s="17"/>
      <c r="H889" s="17"/>
      <c r="I889" s="17"/>
      <c r="J889" s="17"/>
    </row>
    <row r="890" spans="4:10">
      <c r="D890" s="17"/>
      <c r="E890" s="17"/>
      <c r="F890" s="17"/>
      <c r="G890" s="17"/>
      <c r="H890" s="17"/>
      <c r="I890" s="17"/>
      <c r="J890" s="17"/>
    </row>
    <row r="891" spans="4:10">
      <c r="D891" s="17"/>
      <c r="E891" s="17"/>
      <c r="F891" s="17"/>
      <c r="G891" s="17"/>
      <c r="H891" s="17"/>
      <c r="I891" s="17"/>
      <c r="J891" s="17"/>
    </row>
    <row r="892" spans="4:10">
      <c r="D892" s="17"/>
      <c r="E892" s="17"/>
      <c r="F892" s="17"/>
      <c r="G892" s="17"/>
      <c r="H892" s="17"/>
      <c r="I892" s="17"/>
      <c r="J892" s="17"/>
    </row>
    <row r="893" spans="4:10">
      <c r="D893" s="17"/>
      <c r="E893" s="17"/>
      <c r="F893" s="17"/>
      <c r="G893" s="17"/>
      <c r="H893" s="17"/>
      <c r="I893" s="17"/>
      <c r="J893" s="17"/>
    </row>
    <row r="894" spans="4:10">
      <c r="D894" s="17"/>
      <c r="E894" s="17"/>
      <c r="F894" s="17"/>
      <c r="G894" s="17"/>
      <c r="H894" s="17"/>
      <c r="I894" s="17"/>
      <c r="J894" s="17"/>
    </row>
    <row r="895" spans="4:10">
      <c r="D895" s="17"/>
      <c r="E895" s="17"/>
      <c r="F895" s="17"/>
      <c r="G895" s="17"/>
      <c r="H895" s="17"/>
      <c r="I895" s="17"/>
      <c r="J895" s="17"/>
    </row>
    <row r="896" spans="4:10">
      <c r="D896" s="17"/>
      <c r="E896" s="17"/>
      <c r="F896" s="17"/>
      <c r="G896" s="17"/>
      <c r="H896" s="17"/>
      <c r="I896" s="17"/>
      <c r="J896" s="17"/>
    </row>
    <row r="897" spans="4:10">
      <c r="D897" s="17"/>
      <c r="E897" s="17"/>
      <c r="F897" s="17"/>
      <c r="G897" s="17"/>
      <c r="H897" s="17"/>
      <c r="I897" s="17"/>
      <c r="J897" s="17"/>
    </row>
    <row r="898" spans="4:10">
      <c r="D898" s="17"/>
      <c r="E898" s="17"/>
      <c r="F898" s="17"/>
      <c r="G898" s="17"/>
      <c r="H898" s="17"/>
      <c r="I898" s="17"/>
      <c r="J898" s="17"/>
    </row>
    <row r="899" spans="4:10">
      <c r="D899" s="17"/>
      <c r="E899" s="17"/>
      <c r="F899" s="17"/>
      <c r="G899" s="17"/>
      <c r="H899" s="17"/>
      <c r="I899" s="17"/>
      <c r="J899" s="17"/>
    </row>
    <row r="900" spans="4:10">
      <c r="D900" s="17"/>
      <c r="E900" s="17"/>
      <c r="F900" s="17"/>
      <c r="G900" s="17"/>
      <c r="H900" s="17"/>
      <c r="I900" s="17"/>
      <c r="J900" s="17"/>
    </row>
    <row r="901" spans="4:10">
      <c r="D901" s="17"/>
      <c r="E901" s="17"/>
      <c r="F901" s="17"/>
      <c r="G901" s="17"/>
      <c r="H901" s="17"/>
      <c r="I901" s="17"/>
      <c r="J901" s="17"/>
    </row>
    <row r="902" spans="4:10">
      <c r="D902" s="17"/>
      <c r="E902" s="17"/>
      <c r="F902" s="17"/>
      <c r="G902" s="17"/>
      <c r="H902" s="17"/>
      <c r="I902" s="17"/>
      <c r="J902" s="17"/>
    </row>
    <row r="903" spans="4:10">
      <c r="D903" s="17"/>
      <c r="E903" s="17"/>
      <c r="F903" s="17"/>
      <c r="G903" s="17"/>
      <c r="H903" s="17"/>
      <c r="I903" s="17"/>
      <c r="J903" s="17"/>
    </row>
    <row r="904" spans="4:10">
      <c r="D904" s="17"/>
      <c r="E904" s="17"/>
      <c r="F904" s="17"/>
      <c r="G904" s="17"/>
      <c r="H904" s="17"/>
      <c r="I904" s="17"/>
      <c r="J904" s="17"/>
    </row>
    <row r="905" spans="4:10">
      <c r="D905" s="17"/>
      <c r="E905" s="17"/>
      <c r="F905" s="17"/>
      <c r="G905" s="17"/>
      <c r="H905" s="17"/>
      <c r="I905" s="17"/>
      <c r="J905" s="17"/>
    </row>
    <row r="906" spans="4:10">
      <c r="D906" s="17"/>
      <c r="E906" s="17"/>
      <c r="F906" s="17"/>
      <c r="G906" s="17"/>
      <c r="H906" s="17"/>
      <c r="I906" s="17"/>
      <c r="J906" s="17"/>
    </row>
    <row r="907" spans="4:10">
      <c r="D907" s="17"/>
      <c r="E907" s="17"/>
      <c r="F907" s="17"/>
      <c r="G907" s="17"/>
      <c r="H907" s="17"/>
      <c r="I907" s="17"/>
      <c r="J907" s="17"/>
    </row>
    <row r="908" spans="4:10">
      <c r="D908" s="17"/>
      <c r="E908" s="17"/>
      <c r="F908" s="17"/>
      <c r="G908" s="17"/>
      <c r="H908" s="17"/>
      <c r="I908" s="17"/>
      <c r="J908" s="17"/>
    </row>
    <row r="909" spans="4:10">
      <c r="D909" s="17"/>
      <c r="E909" s="17"/>
      <c r="F909" s="17"/>
      <c r="G909" s="17"/>
      <c r="H909" s="17"/>
      <c r="I909" s="17"/>
      <c r="J909" s="17"/>
    </row>
    <row r="910" spans="4:10">
      <c r="D910" s="17"/>
      <c r="E910" s="17"/>
      <c r="F910" s="17"/>
      <c r="G910" s="17"/>
      <c r="H910" s="17"/>
      <c r="I910" s="17"/>
      <c r="J910" s="17"/>
    </row>
    <row r="911" spans="4:10">
      <c r="D911" s="17"/>
      <c r="E911" s="17"/>
      <c r="F911" s="17"/>
      <c r="G911" s="17"/>
      <c r="H911" s="17"/>
      <c r="I911" s="17"/>
      <c r="J911" s="17"/>
    </row>
    <row r="912" spans="4:10">
      <c r="D912" s="17"/>
      <c r="E912" s="17"/>
      <c r="F912" s="17"/>
      <c r="G912" s="17"/>
      <c r="H912" s="17"/>
      <c r="I912" s="17"/>
      <c r="J912" s="17"/>
    </row>
    <row r="913" spans="4:10">
      <c r="D913" s="17"/>
      <c r="E913" s="17"/>
      <c r="F913" s="17"/>
      <c r="G913" s="17"/>
      <c r="H913" s="17"/>
      <c r="I913" s="17"/>
      <c r="J913" s="17"/>
    </row>
    <row r="914" spans="4:10">
      <c r="D914" s="17"/>
      <c r="E914" s="17"/>
      <c r="F914" s="17"/>
      <c r="G914" s="17"/>
      <c r="H914" s="17"/>
      <c r="I914" s="17"/>
      <c r="J914" s="17"/>
    </row>
    <row r="915" spans="4:10">
      <c r="D915" s="17"/>
      <c r="E915" s="17"/>
      <c r="F915" s="17"/>
      <c r="G915" s="17"/>
      <c r="H915" s="17"/>
      <c r="I915" s="17"/>
      <c r="J915" s="17"/>
    </row>
    <row r="916" spans="4:10">
      <c r="D916" s="17"/>
      <c r="E916" s="17"/>
      <c r="F916" s="17"/>
      <c r="G916" s="17"/>
      <c r="H916" s="17"/>
      <c r="I916" s="17"/>
      <c r="J916" s="17"/>
    </row>
    <row r="917" spans="4:10">
      <c r="D917" s="17"/>
      <c r="E917" s="17"/>
      <c r="F917" s="17"/>
      <c r="G917" s="17"/>
      <c r="H917" s="17"/>
      <c r="I917" s="17"/>
      <c r="J917" s="17"/>
    </row>
    <row r="918" spans="4:10">
      <c r="D918" s="17"/>
      <c r="E918" s="17"/>
      <c r="F918" s="17"/>
      <c r="G918" s="17"/>
      <c r="H918" s="17"/>
      <c r="I918" s="17"/>
      <c r="J918" s="17"/>
    </row>
    <row r="919" spans="4:10">
      <c r="D919" s="17"/>
      <c r="E919" s="17"/>
      <c r="F919" s="17"/>
      <c r="G919" s="17"/>
      <c r="H919" s="17"/>
      <c r="I919" s="17"/>
      <c r="J919" s="17"/>
    </row>
    <row r="920" spans="4:10">
      <c r="D920" s="17"/>
      <c r="E920" s="17"/>
      <c r="F920" s="17"/>
      <c r="G920" s="17"/>
      <c r="H920" s="17"/>
      <c r="I920" s="17"/>
      <c r="J920" s="17"/>
    </row>
    <row r="921" spans="4:10">
      <c r="D921" s="17"/>
      <c r="E921" s="17"/>
      <c r="F921" s="17"/>
      <c r="G921" s="17"/>
      <c r="H921" s="17"/>
      <c r="I921" s="17"/>
      <c r="J921" s="17"/>
    </row>
    <row r="922" spans="4:10">
      <c r="D922" s="17"/>
      <c r="E922" s="17"/>
      <c r="F922" s="17"/>
      <c r="G922" s="17"/>
      <c r="H922" s="17"/>
      <c r="I922" s="17"/>
      <c r="J922" s="17"/>
    </row>
    <row r="923" spans="4:10">
      <c r="D923" s="17"/>
      <c r="E923" s="17"/>
      <c r="F923" s="17"/>
      <c r="G923" s="17"/>
      <c r="H923" s="17"/>
      <c r="I923" s="17"/>
      <c r="J923" s="17"/>
    </row>
    <row r="924" spans="4:10">
      <c r="D924" s="17"/>
      <c r="E924" s="17"/>
      <c r="F924" s="17"/>
      <c r="G924" s="17"/>
      <c r="H924" s="17"/>
      <c r="I924" s="17"/>
      <c r="J924" s="17"/>
    </row>
    <row r="925" spans="4:10">
      <c r="D925" s="17"/>
      <c r="E925" s="17"/>
      <c r="F925" s="17"/>
      <c r="G925" s="17"/>
      <c r="H925" s="17"/>
      <c r="I925" s="17"/>
      <c r="J925" s="17"/>
    </row>
    <row r="926" spans="4:10">
      <c r="D926" s="17"/>
      <c r="E926" s="17"/>
      <c r="F926" s="17"/>
      <c r="G926" s="17"/>
      <c r="H926" s="17"/>
      <c r="I926" s="17"/>
      <c r="J926" s="17"/>
    </row>
    <row r="927" spans="4:10">
      <c r="D927" s="17"/>
      <c r="E927" s="17"/>
      <c r="F927" s="17"/>
      <c r="G927" s="17"/>
      <c r="H927" s="17"/>
      <c r="I927" s="17"/>
      <c r="J927" s="17"/>
    </row>
    <row r="928" spans="4:10">
      <c r="D928" s="17"/>
      <c r="E928" s="17"/>
      <c r="F928" s="17"/>
      <c r="G928" s="17"/>
      <c r="H928" s="17"/>
      <c r="I928" s="17"/>
      <c r="J928" s="17"/>
    </row>
    <row r="929" spans="4:10">
      <c r="D929" s="17"/>
      <c r="E929" s="17"/>
      <c r="F929" s="17"/>
      <c r="G929" s="17"/>
      <c r="H929" s="17"/>
      <c r="I929" s="17"/>
      <c r="J929" s="17"/>
    </row>
    <row r="930" spans="4:10">
      <c r="D930" s="17"/>
      <c r="E930" s="17"/>
      <c r="F930" s="17"/>
      <c r="G930" s="17"/>
      <c r="H930" s="17"/>
      <c r="I930" s="17"/>
      <c r="J930" s="17"/>
    </row>
    <row r="931" spans="4:10">
      <c r="D931" s="17"/>
      <c r="E931" s="17"/>
      <c r="F931" s="17"/>
      <c r="G931" s="17"/>
      <c r="H931" s="17"/>
      <c r="I931" s="17"/>
      <c r="J931" s="17"/>
    </row>
    <row r="932" spans="4:10">
      <c r="D932" s="17"/>
      <c r="E932" s="17"/>
      <c r="F932" s="17"/>
      <c r="G932" s="17"/>
      <c r="H932" s="17"/>
      <c r="I932" s="17"/>
      <c r="J932" s="17"/>
    </row>
    <row r="933" spans="4:10">
      <c r="D933" s="17"/>
      <c r="E933" s="17"/>
      <c r="F933" s="17"/>
      <c r="G933" s="17"/>
      <c r="H933" s="17"/>
      <c r="I933" s="17"/>
      <c r="J933" s="17"/>
    </row>
    <row r="934" spans="4:10">
      <c r="D934" s="17"/>
      <c r="E934" s="17"/>
      <c r="F934" s="17"/>
      <c r="G934" s="17"/>
      <c r="H934" s="17"/>
      <c r="I934" s="17"/>
      <c r="J934" s="17"/>
    </row>
    <row r="935" spans="4:10">
      <c r="D935" s="17"/>
      <c r="E935" s="17"/>
      <c r="F935" s="17"/>
      <c r="G935" s="17"/>
      <c r="H935" s="17"/>
      <c r="I935" s="17"/>
      <c r="J935" s="17"/>
    </row>
    <row r="936" spans="4:10">
      <c r="D936" s="17"/>
      <c r="E936" s="17"/>
      <c r="F936" s="17"/>
      <c r="G936" s="17"/>
      <c r="H936" s="17"/>
      <c r="I936" s="17"/>
      <c r="J936" s="17"/>
    </row>
    <row r="937" spans="4:10">
      <c r="D937" s="17"/>
      <c r="E937" s="17"/>
      <c r="F937" s="17"/>
      <c r="G937" s="17"/>
      <c r="H937" s="17"/>
      <c r="I937" s="17"/>
      <c r="J937" s="17"/>
    </row>
    <row r="938" spans="4:10">
      <c r="D938" s="17"/>
      <c r="E938" s="17"/>
      <c r="F938" s="17"/>
      <c r="G938" s="17"/>
      <c r="H938" s="17"/>
      <c r="I938" s="17"/>
      <c r="J938" s="17"/>
    </row>
    <row r="939" spans="4:10">
      <c r="D939" s="17"/>
      <c r="E939" s="17"/>
      <c r="F939" s="17"/>
      <c r="G939" s="17"/>
      <c r="H939" s="17"/>
      <c r="I939" s="17"/>
      <c r="J939" s="17"/>
    </row>
    <row r="940" spans="4:10">
      <c r="D940" s="17"/>
      <c r="E940" s="17"/>
      <c r="F940" s="17"/>
      <c r="G940" s="17"/>
      <c r="H940" s="17"/>
      <c r="I940" s="17"/>
      <c r="J940" s="17"/>
    </row>
    <row r="941" spans="4:10">
      <c r="D941" s="17"/>
      <c r="E941" s="17"/>
      <c r="F941" s="17"/>
      <c r="G941" s="17"/>
      <c r="H941" s="17"/>
      <c r="I941" s="17"/>
      <c r="J941" s="17"/>
    </row>
    <row r="942" spans="4:10">
      <c r="D942" s="17"/>
      <c r="E942" s="17"/>
      <c r="F942" s="17"/>
      <c r="G942" s="17"/>
      <c r="H942" s="17"/>
      <c r="I942" s="17"/>
      <c r="J942" s="17"/>
    </row>
    <row r="943" spans="4:10">
      <c r="D943" s="17"/>
      <c r="E943" s="17"/>
      <c r="F943" s="17"/>
      <c r="G943" s="17"/>
      <c r="H943" s="17"/>
      <c r="I943" s="17"/>
      <c r="J943" s="17"/>
    </row>
    <row r="944" spans="4:10">
      <c r="D944" s="17"/>
      <c r="E944" s="17"/>
      <c r="F944" s="17"/>
      <c r="G944" s="17"/>
      <c r="H944" s="17"/>
      <c r="I944" s="17"/>
      <c r="J944" s="17"/>
    </row>
    <row r="945" spans="4:10">
      <c r="D945" s="17"/>
      <c r="E945" s="17"/>
      <c r="F945" s="17"/>
      <c r="G945" s="17"/>
      <c r="H945" s="17"/>
      <c r="I945" s="17"/>
      <c r="J945" s="17"/>
    </row>
    <row r="946" spans="4:10">
      <c r="D946" s="17"/>
      <c r="E946" s="17"/>
      <c r="F946" s="17"/>
      <c r="G946" s="17"/>
      <c r="H946" s="17"/>
      <c r="I946" s="17"/>
      <c r="J946" s="17"/>
    </row>
    <row r="947" spans="4:10">
      <c r="D947" s="17"/>
      <c r="E947" s="17"/>
      <c r="F947" s="17"/>
      <c r="G947" s="17"/>
      <c r="H947" s="17"/>
      <c r="I947" s="17"/>
      <c r="J947" s="17"/>
    </row>
    <row r="948" spans="4:10">
      <c r="D948" s="17"/>
      <c r="E948" s="17"/>
      <c r="F948" s="17"/>
      <c r="G948" s="17"/>
      <c r="H948" s="17"/>
      <c r="I948" s="17"/>
      <c r="J948" s="17"/>
    </row>
    <row r="949" spans="4:10">
      <c r="D949" s="17"/>
      <c r="E949" s="17"/>
      <c r="F949" s="17"/>
      <c r="G949" s="17"/>
      <c r="H949" s="17"/>
      <c r="I949" s="17"/>
      <c r="J949" s="17"/>
    </row>
    <row r="950" spans="4:10">
      <c r="D950" s="17"/>
      <c r="E950" s="17"/>
      <c r="F950" s="17"/>
      <c r="G950" s="17"/>
      <c r="H950" s="17"/>
      <c r="I950" s="17"/>
      <c r="J950" s="17"/>
    </row>
    <row r="951" spans="4:10">
      <c r="D951" s="17"/>
      <c r="E951" s="17"/>
      <c r="F951" s="17"/>
      <c r="G951" s="17"/>
      <c r="H951" s="17"/>
      <c r="I951" s="17"/>
      <c r="J951" s="17"/>
    </row>
    <row r="952" spans="4:10">
      <c r="D952" s="17"/>
      <c r="E952" s="17"/>
      <c r="F952" s="17"/>
      <c r="G952" s="17"/>
      <c r="H952" s="17"/>
      <c r="I952" s="17"/>
      <c r="J952" s="17"/>
    </row>
    <row r="953" spans="4:10">
      <c r="D953" s="17"/>
      <c r="E953" s="17"/>
      <c r="F953" s="17"/>
      <c r="G953" s="17"/>
      <c r="H953" s="17"/>
      <c r="I953" s="17"/>
      <c r="J953" s="17"/>
    </row>
    <row r="954" spans="4:10">
      <c r="D954" s="17"/>
      <c r="E954" s="17"/>
      <c r="F954" s="17"/>
      <c r="G954" s="17"/>
      <c r="H954" s="17"/>
      <c r="I954" s="17"/>
      <c r="J954" s="17"/>
    </row>
    <row r="955" spans="4:10">
      <c r="D955" s="17"/>
      <c r="E955" s="17"/>
      <c r="F955" s="17"/>
      <c r="G955" s="17"/>
      <c r="H955" s="17"/>
      <c r="I955" s="17"/>
      <c r="J955" s="17"/>
    </row>
    <row r="956" spans="4:10">
      <c r="D956" s="17"/>
      <c r="E956" s="17"/>
      <c r="F956" s="17"/>
      <c r="G956" s="17"/>
      <c r="H956" s="17"/>
      <c r="I956" s="17"/>
      <c r="J956" s="17"/>
    </row>
    <row r="957" spans="4:10">
      <c r="D957" s="17"/>
      <c r="E957" s="17"/>
      <c r="F957" s="17"/>
      <c r="G957" s="17"/>
      <c r="H957" s="17"/>
      <c r="I957" s="17"/>
      <c r="J957" s="17"/>
    </row>
    <row r="958" spans="4:10">
      <c r="D958" s="17"/>
      <c r="E958" s="17"/>
      <c r="F958" s="17"/>
      <c r="G958" s="17"/>
      <c r="H958" s="17"/>
      <c r="I958" s="17"/>
      <c r="J958" s="17"/>
    </row>
    <row r="959" spans="4:10">
      <c r="D959" s="17"/>
      <c r="E959" s="17"/>
      <c r="F959" s="17"/>
      <c r="G959" s="17"/>
      <c r="H959" s="17"/>
      <c r="I959" s="17"/>
      <c r="J959" s="17"/>
    </row>
    <row r="960" spans="4:10">
      <c r="D960" s="17"/>
      <c r="E960" s="17"/>
      <c r="F960" s="17"/>
      <c r="G960" s="17"/>
      <c r="H960" s="17"/>
      <c r="I960" s="17"/>
      <c r="J960" s="17"/>
    </row>
    <row r="961" spans="4:10">
      <c r="D961" s="17"/>
      <c r="E961" s="17"/>
      <c r="F961" s="17"/>
      <c r="G961" s="17"/>
      <c r="H961" s="17"/>
      <c r="I961" s="17"/>
      <c r="J961" s="17"/>
    </row>
    <row r="962" spans="4:10">
      <c r="D962" s="17"/>
      <c r="E962" s="17"/>
      <c r="F962" s="17"/>
      <c r="G962" s="17"/>
      <c r="H962" s="17"/>
      <c r="I962" s="17"/>
      <c r="J962" s="17"/>
    </row>
    <row r="963" spans="4:10">
      <c r="D963" s="17"/>
      <c r="E963" s="17"/>
      <c r="F963" s="17"/>
      <c r="G963" s="17"/>
      <c r="H963" s="17"/>
      <c r="I963" s="17"/>
      <c r="J963" s="17"/>
    </row>
    <row r="964" spans="4:10">
      <c r="D964" s="17"/>
      <c r="E964" s="17"/>
      <c r="F964" s="17"/>
      <c r="G964" s="17"/>
      <c r="H964" s="17"/>
      <c r="I964" s="17"/>
      <c r="J964" s="17"/>
    </row>
    <row r="965" spans="4:10">
      <c r="D965" s="17"/>
      <c r="E965" s="17"/>
      <c r="F965" s="17"/>
      <c r="G965" s="17"/>
      <c r="H965" s="17"/>
      <c r="I965" s="17"/>
      <c r="J965" s="17"/>
    </row>
    <row r="966" spans="4:10">
      <c r="D966" s="17"/>
      <c r="E966" s="17"/>
      <c r="F966" s="17"/>
      <c r="G966" s="17"/>
      <c r="H966" s="17"/>
      <c r="I966" s="17"/>
      <c r="J966" s="17"/>
    </row>
    <row r="967" spans="4:10">
      <c r="D967" s="17"/>
      <c r="E967" s="17"/>
      <c r="F967" s="17"/>
      <c r="G967" s="17"/>
      <c r="H967" s="17"/>
      <c r="I967" s="17"/>
      <c r="J967" s="17"/>
    </row>
    <row r="968" spans="4:10">
      <c r="D968" s="17"/>
      <c r="E968" s="17"/>
      <c r="F968" s="17"/>
      <c r="G968" s="17"/>
      <c r="H968" s="17"/>
      <c r="I968" s="17"/>
      <c r="J968" s="17"/>
    </row>
    <row r="969" spans="4:10">
      <c r="D969" s="17"/>
      <c r="E969" s="17"/>
      <c r="F969" s="17"/>
      <c r="G969" s="17"/>
      <c r="H969" s="17"/>
      <c r="I969" s="17"/>
      <c r="J969" s="17"/>
    </row>
    <row r="970" spans="4:10">
      <c r="D970" s="17"/>
      <c r="E970" s="17"/>
      <c r="F970" s="17"/>
      <c r="G970" s="17"/>
      <c r="H970" s="17"/>
      <c r="I970" s="17"/>
      <c r="J970" s="17"/>
    </row>
    <row r="971" spans="4:10">
      <c r="D971" s="17"/>
      <c r="E971" s="17"/>
      <c r="F971" s="17"/>
      <c r="G971" s="17"/>
      <c r="H971" s="17"/>
      <c r="I971" s="17"/>
      <c r="J971" s="17"/>
    </row>
    <row r="972" spans="4:10">
      <c r="D972" s="17"/>
      <c r="E972" s="17"/>
      <c r="F972" s="17"/>
      <c r="G972" s="17"/>
      <c r="H972" s="17"/>
      <c r="I972" s="17"/>
      <c r="J972" s="17"/>
    </row>
    <row r="973" spans="4:10">
      <c r="D973" s="17"/>
      <c r="E973" s="17"/>
      <c r="F973" s="17"/>
      <c r="G973" s="17"/>
      <c r="H973" s="17"/>
      <c r="I973" s="17"/>
      <c r="J973" s="17"/>
    </row>
    <row r="974" spans="4:10">
      <c r="D974" s="17"/>
      <c r="E974" s="17"/>
      <c r="F974" s="17"/>
      <c r="G974" s="17"/>
      <c r="H974" s="17"/>
      <c r="I974" s="17"/>
      <c r="J974" s="17"/>
    </row>
    <row r="975" spans="4:10">
      <c r="D975" s="17"/>
      <c r="E975" s="17"/>
      <c r="F975" s="17"/>
      <c r="G975" s="17"/>
      <c r="H975" s="17"/>
      <c r="I975" s="17"/>
      <c r="J975" s="17"/>
    </row>
    <row r="976" spans="4:10">
      <c r="D976" s="17"/>
      <c r="E976" s="17"/>
      <c r="F976" s="17"/>
      <c r="G976" s="17"/>
      <c r="H976" s="17"/>
      <c r="I976" s="17"/>
      <c r="J976" s="17"/>
    </row>
    <row r="977" spans="4:12">
      <c r="D977" s="17"/>
      <c r="E977" s="17"/>
      <c r="F977" s="17"/>
      <c r="G977" s="17"/>
      <c r="H977" s="17"/>
      <c r="I977" s="17"/>
      <c r="J977" s="17"/>
    </row>
    <row r="978" spans="4:12">
      <c r="D978" s="17"/>
      <c r="E978" s="17"/>
      <c r="F978" s="17"/>
      <c r="G978" s="17"/>
      <c r="H978" s="17"/>
      <c r="I978" s="17"/>
      <c r="J978" s="17"/>
    </row>
    <row r="979" spans="4:12">
      <c r="D979" s="17"/>
      <c r="E979" s="17"/>
      <c r="F979" s="17"/>
      <c r="G979" s="17"/>
      <c r="H979" s="17"/>
      <c r="I979" s="17"/>
      <c r="J979" s="17"/>
    </row>
    <row r="980" spans="4:12">
      <c r="D980" s="17"/>
      <c r="E980" s="17"/>
      <c r="F980" s="17"/>
      <c r="G980" s="17"/>
      <c r="H980" s="17"/>
      <c r="I980" s="17"/>
      <c r="J980" s="17"/>
      <c r="K980" s="17"/>
      <c r="L980" s="17"/>
    </row>
    <row r="981" spans="4:12">
      <c r="D981" s="17"/>
      <c r="E981" s="17"/>
      <c r="F981" s="17"/>
      <c r="G981" s="17"/>
      <c r="H981" s="17"/>
      <c r="I981" s="17"/>
      <c r="J981" s="17"/>
      <c r="K981" s="17"/>
      <c r="L981" s="17"/>
    </row>
    <row r="982" spans="4:12">
      <c r="D982" s="17"/>
      <c r="E982" s="17"/>
      <c r="F982" s="17"/>
      <c r="G982" s="17"/>
      <c r="H982" s="17"/>
      <c r="I982" s="17"/>
      <c r="J982" s="17"/>
      <c r="K982" s="17"/>
      <c r="L982" s="17"/>
    </row>
    <row r="983" spans="4:12">
      <c r="D983" s="17"/>
      <c r="E983" s="17"/>
      <c r="F983" s="17"/>
      <c r="G983" s="17"/>
      <c r="H983" s="17"/>
      <c r="I983" s="17"/>
      <c r="J983" s="17"/>
      <c r="K983" s="17"/>
      <c r="L983" s="17"/>
    </row>
    <row r="984" spans="4:12">
      <c r="E984" s="17"/>
      <c r="F984" s="17"/>
      <c r="G984" s="17"/>
      <c r="H984" s="17"/>
      <c r="I984" s="17"/>
      <c r="J984" s="17"/>
      <c r="K984" s="17"/>
      <c r="L984" s="17"/>
    </row>
    <row r="985" spans="4:12">
      <c r="E985" s="17"/>
      <c r="F985" s="17"/>
      <c r="G985" s="17"/>
      <c r="H985" s="17"/>
      <c r="I985" s="17"/>
      <c r="J985" s="17"/>
      <c r="K985" s="17"/>
      <c r="L985" s="17"/>
    </row>
    <row r="986" spans="4:12">
      <c r="E986" s="17"/>
      <c r="F986" s="17"/>
      <c r="G986" s="17"/>
      <c r="H986" s="17"/>
      <c r="I986" s="17"/>
      <c r="J986" s="17"/>
      <c r="K986" s="17"/>
      <c r="L986" s="17"/>
    </row>
    <row r="987" spans="4:12">
      <c r="E987" s="17"/>
      <c r="F987" s="17"/>
      <c r="G987" s="17"/>
      <c r="H987" s="17"/>
      <c r="I987" s="17"/>
      <c r="J987" s="17"/>
      <c r="K987" s="17"/>
      <c r="L987" s="17"/>
    </row>
    <row r="988" spans="4:12">
      <c r="E988" s="17"/>
      <c r="F988" s="17"/>
      <c r="G988" s="17"/>
      <c r="H988" s="17"/>
      <c r="I988" s="17"/>
      <c r="J988" s="17"/>
      <c r="K988" s="17"/>
      <c r="L988" s="17"/>
    </row>
    <row r="989" spans="4:12">
      <c r="E989" s="17"/>
      <c r="F989" s="17"/>
      <c r="G989" s="17"/>
      <c r="H989" s="17"/>
      <c r="I989" s="17"/>
      <c r="J989" s="17"/>
      <c r="K989" s="17"/>
      <c r="L989" s="17"/>
    </row>
    <row r="990" spans="4:12">
      <c r="E990" s="17"/>
      <c r="F990" s="17"/>
      <c r="G990" s="17"/>
      <c r="H990" s="17"/>
      <c r="I990" s="17"/>
      <c r="J990" s="17"/>
      <c r="K990" s="17"/>
      <c r="L990" s="17"/>
    </row>
    <row r="991" spans="4:12">
      <c r="E991" s="17"/>
      <c r="F991" s="17"/>
      <c r="G991" s="17"/>
      <c r="H991" s="17"/>
      <c r="I991" s="17"/>
      <c r="J991" s="17"/>
      <c r="K991" s="17"/>
      <c r="L991" s="17"/>
    </row>
    <row r="992" spans="4:12">
      <c r="E992" s="17"/>
      <c r="F992" s="17"/>
      <c r="G992" s="17"/>
      <c r="H992" s="17"/>
      <c r="I992" s="17"/>
      <c r="J992" s="17"/>
      <c r="K992" s="17"/>
      <c r="L992" s="17"/>
    </row>
    <row r="993" spans="5:12">
      <c r="E993" s="17"/>
      <c r="F993" s="17"/>
      <c r="G993" s="17"/>
      <c r="H993" s="17"/>
      <c r="I993" s="17"/>
      <c r="J993" s="17"/>
      <c r="K993" s="17"/>
      <c r="L993" s="17"/>
    </row>
    <row r="994" spans="5:12">
      <c r="E994" s="17"/>
      <c r="F994" s="17"/>
      <c r="G994" s="17"/>
      <c r="H994" s="17"/>
      <c r="I994" s="17"/>
      <c r="J994" s="17"/>
      <c r="K994" s="17"/>
      <c r="L994" s="17"/>
    </row>
    <row r="995" spans="5:12">
      <c r="E995" s="17"/>
      <c r="F995" s="17"/>
      <c r="G995" s="17"/>
      <c r="H995" s="17"/>
      <c r="I995" s="17"/>
      <c r="J995" s="17"/>
      <c r="K995" s="17"/>
      <c r="L995" s="17"/>
    </row>
    <row r="996" spans="5:12">
      <c r="E996" s="17"/>
      <c r="F996" s="17"/>
      <c r="G996" s="17"/>
      <c r="H996" s="17"/>
      <c r="I996" s="17"/>
      <c r="J996" s="17"/>
      <c r="K996" s="17"/>
      <c r="L996" s="17"/>
    </row>
    <row r="997" spans="5:12">
      <c r="E997" s="17"/>
      <c r="F997" s="17"/>
      <c r="G997" s="17"/>
      <c r="H997" s="17"/>
      <c r="I997" s="17"/>
      <c r="J997" s="17"/>
      <c r="K997" s="17"/>
      <c r="L997" s="17"/>
    </row>
    <row r="998" spans="5:12">
      <c r="E998" s="17"/>
      <c r="F998" s="17"/>
      <c r="G998" s="17"/>
      <c r="H998" s="17"/>
      <c r="I998" s="17"/>
      <c r="J998" s="17"/>
      <c r="K998" s="17"/>
      <c r="L998" s="17"/>
    </row>
    <row r="999" spans="5:12">
      <c r="E999" s="17"/>
      <c r="F999" s="17"/>
      <c r="G999" s="17"/>
      <c r="H999" s="17"/>
      <c r="I999" s="17"/>
      <c r="J999" s="17"/>
      <c r="K999" s="17"/>
      <c r="L999" s="17"/>
    </row>
    <row r="1000" spans="5:12">
      <c r="E1000" s="17"/>
      <c r="F1000" s="17"/>
      <c r="G1000" s="17"/>
      <c r="H1000" s="17"/>
      <c r="I1000" s="17"/>
      <c r="J1000" s="17"/>
      <c r="K1000" s="17"/>
      <c r="L1000" s="17"/>
    </row>
    <row r="1001" spans="5:12">
      <c r="E1001" s="17"/>
      <c r="F1001" s="17"/>
      <c r="G1001" s="17"/>
      <c r="H1001" s="17"/>
      <c r="I1001" s="17"/>
      <c r="J1001" s="17"/>
      <c r="K1001" s="17"/>
      <c r="L1001" s="17"/>
    </row>
    <row r="1002" spans="5:12">
      <c r="E1002" s="17"/>
      <c r="F1002" s="17"/>
      <c r="G1002" s="17"/>
      <c r="H1002" s="17"/>
      <c r="I1002" s="17"/>
      <c r="J1002" s="17"/>
      <c r="K1002" s="17"/>
      <c r="L1002" s="17"/>
    </row>
    <row r="1003" spans="5:12">
      <c r="E1003" s="17"/>
      <c r="F1003" s="17"/>
      <c r="G1003" s="17"/>
      <c r="H1003" s="17"/>
      <c r="I1003" s="17"/>
      <c r="J1003" s="17"/>
      <c r="K1003" s="17"/>
      <c r="L1003" s="17"/>
    </row>
    <row r="1004" spans="5:12">
      <c r="E1004" s="17"/>
      <c r="F1004" s="17"/>
      <c r="G1004" s="17"/>
      <c r="H1004" s="17"/>
      <c r="I1004" s="17"/>
      <c r="J1004" s="17"/>
      <c r="K1004" s="17"/>
      <c r="L1004" s="17"/>
    </row>
    <row r="1005" spans="5:12">
      <c r="E1005" s="17"/>
      <c r="F1005" s="17"/>
      <c r="G1005" s="17"/>
      <c r="H1005" s="17"/>
      <c r="I1005" s="17"/>
      <c r="J1005" s="17"/>
      <c r="K1005" s="17"/>
      <c r="L1005" s="17"/>
    </row>
    <row r="1006" spans="5:12">
      <c r="E1006" s="17"/>
      <c r="F1006" s="17"/>
      <c r="G1006" s="17"/>
      <c r="H1006" s="17"/>
      <c r="I1006" s="17"/>
      <c r="J1006" s="17"/>
      <c r="K1006" s="17"/>
      <c r="L1006" s="17"/>
    </row>
    <row r="1007" spans="5:12">
      <c r="E1007" s="17"/>
      <c r="F1007" s="17"/>
      <c r="G1007" s="17"/>
      <c r="H1007" s="17"/>
      <c r="I1007" s="17"/>
      <c r="J1007" s="17"/>
      <c r="K1007" s="17"/>
      <c r="L1007" s="17"/>
    </row>
    <row r="1008" spans="5:12">
      <c r="E1008" s="17"/>
      <c r="F1008" s="17"/>
      <c r="G1008" s="17"/>
      <c r="H1008" s="17"/>
      <c r="I1008" s="17"/>
      <c r="J1008" s="17"/>
      <c r="K1008" s="17"/>
      <c r="L1008" s="17"/>
    </row>
    <row r="1009" spans="5:12">
      <c r="E1009" s="17"/>
      <c r="F1009" s="17"/>
      <c r="G1009" s="17"/>
      <c r="H1009" s="17"/>
      <c r="I1009" s="17"/>
      <c r="J1009" s="17"/>
      <c r="K1009" s="17"/>
      <c r="L1009" s="17"/>
    </row>
    <row r="1010" spans="5:12">
      <c r="E1010" s="17"/>
      <c r="F1010" s="17"/>
      <c r="G1010" s="17"/>
      <c r="H1010" s="17"/>
      <c r="I1010" s="17"/>
      <c r="J1010" s="17"/>
      <c r="K1010" s="17"/>
      <c r="L1010" s="17"/>
    </row>
    <row r="1011" spans="5:12">
      <c r="E1011" s="17"/>
      <c r="F1011" s="17"/>
      <c r="G1011" s="17"/>
      <c r="H1011" s="17"/>
      <c r="I1011" s="17"/>
      <c r="J1011" s="17"/>
      <c r="K1011" s="17"/>
      <c r="L1011" s="17"/>
    </row>
    <row r="1012" spans="5:12">
      <c r="E1012" s="17"/>
      <c r="F1012" s="17"/>
      <c r="G1012" s="17"/>
      <c r="H1012" s="17"/>
      <c r="I1012" s="17"/>
      <c r="J1012" s="17"/>
      <c r="K1012" s="17"/>
      <c r="L1012" s="17"/>
    </row>
    <row r="1013" spans="5:12">
      <c r="E1013" s="17"/>
      <c r="F1013" s="17"/>
      <c r="G1013" s="17"/>
      <c r="H1013" s="17"/>
      <c r="I1013" s="17"/>
      <c r="J1013" s="17"/>
      <c r="K1013" s="17"/>
      <c r="L1013" s="17"/>
    </row>
    <row r="1014" spans="5:12">
      <c r="E1014" s="17"/>
      <c r="F1014" s="17"/>
      <c r="G1014" s="17"/>
      <c r="H1014" s="17"/>
      <c r="I1014" s="17"/>
      <c r="J1014" s="17"/>
      <c r="K1014" s="17"/>
      <c r="L1014" s="17"/>
    </row>
    <row r="1015" spans="5:12">
      <c r="E1015" s="17"/>
      <c r="F1015" s="17"/>
      <c r="G1015" s="17"/>
      <c r="H1015" s="17"/>
      <c r="I1015" s="17"/>
      <c r="J1015" s="17"/>
      <c r="K1015" s="17"/>
      <c r="L1015" s="17"/>
    </row>
    <row r="1016" spans="5:12">
      <c r="E1016" s="17"/>
      <c r="F1016" s="17"/>
      <c r="G1016" s="17"/>
      <c r="H1016" s="17"/>
      <c r="I1016" s="17"/>
      <c r="J1016" s="17"/>
      <c r="K1016" s="17"/>
      <c r="L1016" s="17"/>
    </row>
    <row r="1017" spans="5:12">
      <c r="E1017" s="17"/>
      <c r="F1017" s="17"/>
      <c r="G1017" s="17"/>
      <c r="H1017" s="17"/>
      <c r="I1017" s="17"/>
      <c r="J1017" s="17"/>
      <c r="K1017" s="17"/>
      <c r="L1017" s="17"/>
    </row>
    <row r="1018" spans="5:12">
      <c r="E1018" s="17"/>
      <c r="F1018" s="17"/>
      <c r="G1018" s="17"/>
      <c r="H1018" s="17"/>
      <c r="I1018" s="17"/>
      <c r="J1018" s="17"/>
      <c r="K1018" s="17"/>
      <c r="L1018" s="17"/>
    </row>
    <row r="1019" spans="5:12">
      <c r="E1019" s="17"/>
      <c r="F1019" s="17"/>
      <c r="G1019" s="17"/>
      <c r="H1019" s="17"/>
      <c r="I1019" s="17"/>
      <c r="J1019" s="17"/>
      <c r="K1019" s="17"/>
      <c r="L1019" s="17"/>
    </row>
    <row r="1020" spans="5:12">
      <c r="E1020" s="17"/>
      <c r="F1020" s="17"/>
      <c r="G1020" s="17"/>
      <c r="H1020" s="17"/>
      <c r="I1020" s="17"/>
      <c r="J1020" s="17"/>
      <c r="K1020" s="17"/>
      <c r="L1020" s="17"/>
    </row>
    <row r="1021" spans="5:12">
      <c r="E1021" s="17"/>
      <c r="F1021" s="17"/>
      <c r="G1021" s="17"/>
      <c r="H1021" s="17"/>
      <c r="I1021" s="17"/>
      <c r="J1021" s="17"/>
      <c r="K1021" s="17"/>
      <c r="L1021" s="17"/>
    </row>
    <row r="1022" spans="5:12">
      <c r="E1022" s="17"/>
      <c r="F1022" s="17"/>
      <c r="G1022" s="17"/>
      <c r="H1022" s="17"/>
      <c r="I1022" s="17"/>
      <c r="J1022" s="17"/>
      <c r="K1022" s="17"/>
      <c r="L1022" s="17"/>
    </row>
    <row r="1023" spans="5:12">
      <c r="E1023" s="17"/>
      <c r="F1023" s="17"/>
      <c r="G1023" s="17"/>
      <c r="H1023" s="17"/>
      <c r="I1023" s="17"/>
      <c r="J1023" s="17"/>
      <c r="K1023" s="17"/>
      <c r="L1023" s="17"/>
    </row>
    <row r="1024" spans="5:12">
      <c r="E1024" s="17"/>
      <c r="F1024" s="17"/>
      <c r="G1024" s="17"/>
      <c r="H1024" s="17"/>
      <c r="I1024" s="17"/>
      <c r="J1024" s="17"/>
      <c r="K1024" s="17"/>
      <c r="L1024" s="17"/>
    </row>
    <row r="1025" spans="5:12">
      <c r="E1025" s="17"/>
      <c r="F1025" s="17"/>
      <c r="G1025" s="17"/>
      <c r="H1025" s="17"/>
      <c r="I1025" s="17"/>
      <c r="J1025" s="17"/>
      <c r="K1025" s="17"/>
      <c r="L1025" s="17"/>
    </row>
    <row r="1026" spans="5:12">
      <c r="E1026" s="17"/>
      <c r="F1026" s="17"/>
      <c r="G1026" s="17"/>
      <c r="H1026" s="17"/>
      <c r="I1026" s="17"/>
      <c r="J1026" s="17"/>
      <c r="K1026" s="17"/>
      <c r="L1026" s="17"/>
    </row>
    <row r="1027" spans="5:12">
      <c r="E1027" s="17"/>
      <c r="F1027" s="17"/>
      <c r="G1027" s="17"/>
      <c r="H1027" s="17"/>
      <c r="I1027" s="17"/>
      <c r="J1027" s="17"/>
      <c r="K1027" s="17"/>
      <c r="L1027" s="17"/>
    </row>
    <row r="1028" spans="5:12">
      <c r="E1028" s="17"/>
      <c r="F1028" s="17"/>
      <c r="G1028" s="17"/>
      <c r="H1028" s="17"/>
      <c r="I1028" s="17"/>
      <c r="J1028" s="17"/>
      <c r="K1028" s="17"/>
      <c r="L1028" s="17"/>
    </row>
    <row r="1029" spans="5:12">
      <c r="E1029" s="17"/>
      <c r="F1029" s="17"/>
      <c r="G1029" s="17"/>
      <c r="H1029" s="17"/>
      <c r="I1029" s="17"/>
      <c r="J1029" s="17"/>
      <c r="K1029" s="17"/>
      <c r="L1029" s="17"/>
    </row>
    <row r="1030" spans="5:12">
      <c r="E1030" s="17"/>
      <c r="F1030" s="17"/>
      <c r="G1030" s="17"/>
      <c r="H1030" s="17"/>
      <c r="I1030" s="17"/>
      <c r="J1030" s="17"/>
      <c r="K1030" s="17"/>
      <c r="L1030" s="17"/>
    </row>
    <row r="1031" spans="5:12">
      <c r="E1031" s="17"/>
      <c r="F1031" s="17"/>
      <c r="G1031" s="17"/>
      <c r="H1031" s="17"/>
      <c r="I1031" s="17"/>
      <c r="J1031" s="17"/>
      <c r="K1031" s="17"/>
      <c r="L1031" s="17"/>
    </row>
    <row r="1032" spans="5:12">
      <c r="E1032" s="17"/>
      <c r="F1032" s="17"/>
      <c r="G1032" s="17"/>
      <c r="H1032" s="17"/>
      <c r="I1032" s="17"/>
      <c r="J1032" s="17"/>
      <c r="K1032" s="17"/>
      <c r="L1032" s="17"/>
    </row>
    <row r="1033" spans="5:12">
      <c r="E1033" s="17"/>
      <c r="F1033" s="17"/>
      <c r="G1033" s="17"/>
      <c r="H1033" s="17"/>
      <c r="I1033" s="17"/>
      <c r="J1033" s="17"/>
      <c r="K1033" s="17"/>
      <c r="L1033" s="17"/>
    </row>
    <row r="1034" spans="5:12">
      <c r="E1034" s="17"/>
      <c r="F1034" s="17"/>
      <c r="G1034" s="17"/>
      <c r="H1034" s="17"/>
      <c r="I1034" s="17"/>
      <c r="J1034" s="17"/>
      <c r="K1034" s="17"/>
      <c r="L1034" s="17"/>
    </row>
    <row r="1035" spans="5:12">
      <c r="E1035" s="17"/>
      <c r="F1035" s="17"/>
      <c r="G1035" s="17"/>
      <c r="H1035" s="17"/>
      <c r="I1035" s="17"/>
      <c r="J1035" s="17"/>
      <c r="K1035" s="17"/>
      <c r="L1035" s="17"/>
    </row>
    <row r="1036" spans="5:12">
      <c r="E1036" s="17"/>
      <c r="F1036" s="17"/>
      <c r="G1036" s="17"/>
      <c r="H1036" s="17"/>
      <c r="I1036" s="17"/>
      <c r="J1036" s="17"/>
      <c r="K1036" s="17"/>
      <c r="L1036" s="17"/>
    </row>
    <row r="1037" spans="5:12">
      <c r="E1037" s="17"/>
      <c r="F1037" s="17"/>
      <c r="G1037" s="17"/>
      <c r="H1037" s="17"/>
      <c r="I1037" s="17"/>
      <c r="J1037" s="17"/>
      <c r="K1037" s="17"/>
      <c r="L1037" s="17"/>
    </row>
    <row r="1038" spans="5:12">
      <c r="E1038" s="17"/>
      <c r="F1038" s="17"/>
      <c r="G1038" s="17"/>
      <c r="H1038" s="17"/>
      <c r="I1038" s="17"/>
      <c r="J1038" s="17"/>
      <c r="K1038" s="17"/>
      <c r="L1038" s="17"/>
    </row>
    <row r="1039" spans="5:12">
      <c r="E1039" s="17"/>
      <c r="F1039" s="17"/>
      <c r="G1039" s="17"/>
      <c r="H1039" s="17"/>
      <c r="I1039" s="17"/>
      <c r="J1039" s="17"/>
      <c r="K1039" s="17"/>
      <c r="L1039" s="17"/>
    </row>
    <row r="1040" spans="5:12">
      <c r="E1040" s="17"/>
      <c r="F1040" s="17"/>
      <c r="G1040" s="17"/>
      <c r="H1040" s="17"/>
      <c r="I1040" s="17"/>
      <c r="J1040" s="17"/>
      <c r="K1040" s="17"/>
      <c r="L1040" s="17"/>
    </row>
    <row r="1041" spans="5:12">
      <c r="E1041" s="17"/>
      <c r="F1041" s="17"/>
      <c r="G1041" s="17"/>
      <c r="H1041" s="17"/>
      <c r="I1041" s="17"/>
      <c r="J1041" s="17"/>
      <c r="K1041" s="17"/>
      <c r="L1041" s="17"/>
    </row>
    <row r="1042" spans="5:12">
      <c r="E1042" s="17"/>
      <c r="F1042" s="17"/>
      <c r="G1042" s="17"/>
      <c r="H1042" s="17"/>
      <c r="I1042" s="17"/>
      <c r="J1042" s="17"/>
      <c r="K1042" s="17"/>
      <c r="L1042" s="17"/>
    </row>
    <row r="1043" spans="5:12">
      <c r="E1043" s="17"/>
      <c r="F1043" s="17"/>
      <c r="G1043" s="17"/>
      <c r="H1043" s="17"/>
      <c r="I1043" s="17"/>
      <c r="J1043" s="17"/>
      <c r="K1043" s="17"/>
      <c r="L1043" s="17"/>
    </row>
    <row r="1044" spans="5:12">
      <c r="E1044" s="17"/>
      <c r="F1044" s="17"/>
      <c r="G1044" s="17"/>
      <c r="H1044" s="17"/>
      <c r="I1044" s="17"/>
      <c r="J1044" s="17"/>
      <c r="K1044" s="17"/>
      <c r="L1044" s="17"/>
    </row>
    <row r="1045" spans="5:12">
      <c r="E1045" s="17"/>
      <c r="F1045" s="17"/>
      <c r="G1045" s="17"/>
      <c r="H1045" s="17"/>
      <c r="I1045" s="17"/>
      <c r="J1045" s="17"/>
      <c r="K1045" s="17"/>
      <c r="L1045" s="17"/>
    </row>
    <row r="1046" spans="5:12">
      <c r="E1046" s="17"/>
      <c r="F1046" s="17"/>
      <c r="G1046" s="17"/>
      <c r="H1046" s="17"/>
      <c r="I1046" s="17"/>
      <c r="J1046" s="17"/>
      <c r="K1046" s="17"/>
      <c r="L1046" s="17"/>
    </row>
    <row r="1047" spans="5:12">
      <c r="E1047" s="17"/>
      <c r="F1047" s="17"/>
      <c r="G1047" s="17"/>
      <c r="H1047" s="17"/>
      <c r="I1047" s="17"/>
      <c r="J1047" s="17"/>
      <c r="K1047" s="17"/>
      <c r="L1047" s="17"/>
    </row>
    <row r="1048" spans="5:12">
      <c r="E1048" s="17"/>
      <c r="F1048" s="17"/>
      <c r="G1048" s="17"/>
      <c r="H1048" s="17"/>
      <c r="I1048" s="17"/>
      <c r="J1048" s="17"/>
      <c r="K1048" s="17"/>
      <c r="L1048" s="17"/>
    </row>
    <row r="1049" spans="5:12">
      <c r="E1049" s="17"/>
      <c r="F1049" s="17"/>
      <c r="G1049" s="17"/>
      <c r="H1049" s="17"/>
      <c r="I1049" s="17"/>
      <c r="J1049" s="17"/>
      <c r="K1049" s="17"/>
      <c r="L1049" s="17"/>
    </row>
    <row r="1050" spans="5:12">
      <c r="E1050" s="17"/>
      <c r="F1050" s="17"/>
      <c r="G1050" s="17"/>
      <c r="H1050" s="17"/>
      <c r="I1050" s="17"/>
      <c r="J1050" s="17"/>
      <c r="K1050" s="17"/>
      <c r="L1050" s="17"/>
    </row>
    <row r="1051" spans="5:12">
      <c r="E1051" s="17"/>
      <c r="F1051" s="17"/>
      <c r="G1051" s="17"/>
      <c r="H1051" s="17"/>
      <c r="I1051" s="17"/>
      <c r="J1051" s="17"/>
      <c r="K1051" s="17"/>
      <c r="L1051" s="17"/>
    </row>
    <row r="1052" spans="5:12">
      <c r="E1052" s="17"/>
      <c r="F1052" s="17"/>
      <c r="G1052" s="17"/>
      <c r="H1052" s="17"/>
      <c r="I1052" s="17"/>
      <c r="J1052" s="17"/>
      <c r="K1052" s="17"/>
      <c r="L1052" s="17"/>
    </row>
    <row r="1053" spans="5:12">
      <c r="E1053" s="17"/>
      <c r="F1053" s="17"/>
      <c r="G1053" s="17"/>
      <c r="H1053" s="17"/>
      <c r="I1053" s="17"/>
      <c r="J1053" s="17"/>
      <c r="K1053" s="17"/>
      <c r="L1053" s="17"/>
    </row>
    <row r="1054" spans="5:12">
      <c r="E1054" s="17"/>
      <c r="F1054" s="17"/>
      <c r="G1054" s="17"/>
      <c r="H1054" s="17"/>
      <c r="I1054" s="17"/>
      <c r="J1054" s="17"/>
      <c r="K1054" s="17"/>
      <c r="L1054" s="17"/>
    </row>
    <row r="1055" spans="5:12">
      <c r="E1055" s="17"/>
      <c r="F1055" s="17"/>
      <c r="G1055" s="17"/>
      <c r="H1055" s="17"/>
      <c r="I1055" s="17"/>
      <c r="J1055" s="17"/>
      <c r="K1055" s="17"/>
      <c r="L1055" s="17"/>
    </row>
    <row r="1056" spans="5:12">
      <c r="E1056" s="17"/>
      <c r="F1056" s="17"/>
      <c r="G1056" s="17"/>
      <c r="H1056" s="17"/>
      <c r="I1056" s="17"/>
      <c r="J1056" s="17"/>
      <c r="K1056" s="17"/>
      <c r="L1056" s="17"/>
    </row>
    <row r="1057" spans="5:12">
      <c r="E1057" s="17"/>
      <c r="F1057" s="17"/>
      <c r="G1057" s="17"/>
      <c r="H1057" s="17"/>
      <c r="I1057" s="17"/>
      <c r="J1057" s="17"/>
      <c r="K1057" s="17"/>
      <c r="L1057" s="17"/>
    </row>
    <row r="1058" spans="5:12">
      <c r="E1058" s="17"/>
      <c r="F1058" s="17"/>
      <c r="G1058" s="17"/>
      <c r="H1058" s="17"/>
      <c r="I1058" s="17"/>
      <c r="J1058" s="17"/>
      <c r="K1058" s="17"/>
      <c r="L1058" s="17"/>
    </row>
    <row r="1059" spans="5:12">
      <c r="E1059" s="17"/>
      <c r="F1059" s="17"/>
      <c r="G1059" s="17"/>
      <c r="H1059" s="17"/>
      <c r="I1059" s="17"/>
      <c r="J1059" s="17"/>
      <c r="K1059" s="17"/>
      <c r="L1059" s="17"/>
    </row>
    <row r="1060" spans="5:12">
      <c r="E1060" s="17"/>
      <c r="F1060" s="17"/>
      <c r="G1060" s="17"/>
      <c r="H1060" s="17"/>
      <c r="I1060" s="17"/>
      <c r="J1060" s="17"/>
      <c r="K1060" s="17"/>
      <c r="L1060" s="17"/>
    </row>
    <row r="1061" spans="5:12">
      <c r="E1061" s="17"/>
      <c r="F1061" s="17"/>
      <c r="G1061" s="17"/>
      <c r="H1061" s="17"/>
      <c r="I1061" s="17"/>
      <c r="J1061" s="17"/>
      <c r="K1061" s="17"/>
      <c r="L1061" s="17"/>
    </row>
    <row r="1062" spans="5:12">
      <c r="E1062" s="17"/>
      <c r="F1062" s="17"/>
      <c r="G1062" s="17"/>
      <c r="H1062" s="17"/>
      <c r="I1062" s="17"/>
      <c r="J1062" s="17"/>
      <c r="K1062" s="17"/>
      <c r="L1062" s="17"/>
    </row>
    <row r="1063" spans="5:12">
      <c r="E1063" s="17"/>
      <c r="F1063" s="17"/>
      <c r="G1063" s="17"/>
      <c r="H1063" s="17"/>
      <c r="I1063" s="17"/>
      <c r="J1063" s="17"/>
      <c r="K1063" s="17"/>
      <c r="L1063" s="17"/>
    </row>
    <row r="1064" spans="5:12">
      <c r="E1064" s="17"/>
      <c r="F1064" s="17"/>
      <c r="G1064" s="17"/>
      <c r="H1064" s="17"/>
      <c r="I1064" s="17"/>
      <c r="J1064" s="17"/>
      <c r="K1064" s="17"/>
      <c r="L1064" s="17"/>
    </row>
    <row r="1065" spans="5:12">
      <c r="E1065" s="17"/>
      <c r="F1065" s="17"/>
      <c r="G1065" s="17"/>
      <c r="H1065" s="17"/>
      <c r="I1065" s="17"/>
      <c r="J1065" s="17"/>
      <c r="K1065" s="17"/>
      <c r="L1065" s="17"/>
    </row>
    <row r="1066" spans="5:12">
      <c r="E1066" s="17"/>
      <c r="F1066" s="17"/>
      <c r="G1066" s="17"/>
      <c r="H1066" s="17"/>
      <c r="I1066" s="17"/>
      <c r="J1066" s="17"/>
      <c r="K1066" s="17"/>
      <c r="L1066" s="17"/>
    </row>
    <row r="1067" spans="5:12">
      <c r="E1067" s="17"/>
      <c r="F1067" s="17"/>
      <c r="G1067" s="17"/>
      <c r="H1067" s="17"/>
      <c r="I1067" s="17"/>
      <c r="J1067" s="17"/>
      <c r="K1067" s="17"/>
      <c r="L1067" s="17"/>
    </row>
    <row r="1068" spans="5:12">
      <c r="E1068" s="17"/>
      <c r="F1068" s="17"/>
      <c r="G1068" s="17"/>
      <c r="H1068" s="17"/>
      <c r="I1068" s="17"/>
      <c r="J1068" s="17"/>
      <c r="K1068" s="17"/>
      <c r="L1068" s="17"/>
    </row>
    <row r="1069" spans="5:12">
      <c r="E1069" s="17"/>
      <c r="F1069" s="17"/>
      <c r="G1069" s="17"/>
      <c r="H1069" s="17"/>
      <c r="I1069" s="17"/>
      <c r="J1069" s="17"/>
      <c r="K1069" s="17"/>
      <c r="L1069" s="17"/>
    </row>
    <row r="1070" spans="5:12">
      <c r="E1070" s="17"/>
      <c r="F1070" s="17"/>
      <c r="G1070" s="17"/>
      <c r="H1070" s="17"/>
      <c r="I1070" s="17"/>
      <c r="J1070" s="17"/>
      <c r="K1070" s="17"/>
      <c r="L1070" s="17"/>
    </row>
    <row r="1071" spans="5:12">
      <c r="E1071" s="17"/>
      <c r="F1071" s="17"/>
      <c r="G1071" s="17"/>
      <c r="H1071" s="17"/>
      <c r="I1071" s="17"/>
      <c r="J1071" s="17"/>
      <c r="K1071" s="17"/>
      <c r="L1071" s="17"/>
    </row>
    <row r="1072" spans="5:12">
      <c r="E1072" s="17"/>
      <c r="F1072" s="17"/>
      <c r="G1072" s="17"/>
      <c r="H1072" s="17"/>
      <c r="I1072" s="17"/>
      <c r="J1072" s="17"/>
      <c r="K1072" s="17"/>
      <c r="L1072" s="17"/>
    </row>
    <row r="1073" spans="5:12">
      <c r="E1073" s="17"/>
      <c r="F1073" s="17"/>
      <c r="G1073" s="17"/>
      <c r="H1073" s="17"/>
      <c r="I1073" s="17"/>
      <c r="J1073" s="17"/>
      <c r="K1073" s="17"/>
      <c r="L1073" s="17"/>
    </row>
    <row r="1074" spans="5:12">
      <c r="E1074" s="17"/>
      <c r="F1074" s="17"/>
      <c r="G1074" s="17"/>
      <c r="H1074" s="17"/>
      <c r="I1074" s="17"/>
      <c r="J1074" s="17"/>
      <c r="K1074" s="17"/>
      <c r="L1074" s="17"/>
    </row>
    <row r="1075" spans="5:12">
      <c r="E1075" s="17"/>
      <c r="F1075" s="17"/>
      <c r="G1075" s="17"/>
      <c r="H1075" s="17"/>
      <c r="I1075" s="17"/>
      <c r="J1075" s="17"/>
      <c r="K1075" s="17"/>
      <c r="L1075" s="17"/>
    </row>
    <row r="1076" spans="5:12">
      <c r="E1076" s="17"/>
      <c r="F1076" s="17"/>
      <c r="G1076" s="17"/>
      <c r="H1076" s="17"/>
      <c r="I1076" s="17"/>
      <c r="J1076" s="17"/>
      <c r="K1076" s="17"/>
      <c r="L1076" s="17"/>
    </row>
    <row r="1077" spans="5:12">
      <c r="E1077" s="17"/>
      <c r="F1077" s="17"/>
      <c r="G1077" s="17"/>
      <c r="H1077" s="17"/>
      <c r="I1077" s="17"/>
      <c r="J1077" s="17"/>
      <c r="K1077" s="17"/>
      <c r="L1077" s="17"/>
    </row>
    <row r="1078" spans="5:12">
      <c r="E1078" s="17"/>
      <c r="F1078" s="17"/>
      <c r="G1078" s="17"/>
      <c r="H1078" s="17"/>
      <c r="I1078" s="17"/>
      <c r="J1078" s="17"/>
      <c r="K1078" s="17"/>
      <c r="L1078" s="17"/>
    </row>
    <row r="1079" spans="5:12">
      <c r="E1079" s="17"/>
      <c r="F1079" s="17"/>
      <c r="G1079" s="17"/>
      <c r="H1079" s="17"/>
      <c r="I1079" s="17"/>
      <c r="J1079" s="17"/>
      <c r="K1079" s="17"/>
      <c r="L1079" s="17"/>
    </row>
    <row r="1080" spans="5:12">
      <c r="E1080" s="17"/>
      <c r="F1080" s="17"/>
      <c r="G1080" s="17"/>
      <c r="H1080" s="17"/>
      <c r="I1080" s="17"/>
      <c r="J1080" s="17"/>
      <c r="K1080" s="17"/>
      <c r="L1080" s="17"/>
    </row>
    <row r="1081" spans="5:12">
      <c r="E1081" s="17"/>
      <c r="F1081" s="17"/>
      <c r="G1081" s="17"/>
      <c r="H1081" s="17"/>
      <c r="I1081" s="17"/>
      <c r="J1081" s="17"/>
      <c r="K1081" s="17"/>
      <c r="L1081" s="17"/>
    </row>
    <row r="1082" spans="5:12">
      <c r="E1082" s="17"/>
      <c r="F1082" s="17"/>
      <c r="G1082" s="17"/>
      <c r="H1082" s="17"/>
      <c r="I1082" s="17"/>
      <c r="J1082" s="17"/>
      <c r="K1082" s="17"/>
      <c r="L1082" s="17"/>
    </row>
    <row r="1083" spans="5:12">
      <c r="E1083" s="17"/>
      <c r="F1083" s="17"/>
      <c r="G1083" s="17"/>
      <c r="H1083" s="17"/>
      <c r="I1083" s="17"/>
      <c r="J1083" s="17"/>
      <c r="K1083" s="17"/>
      <c r="L1083" s="17"/>
    </row>
    <row r="1084" spans="5:12">
      <c r="E1084" s="17"/>
      <c r="F1084" s="17"/>
      <c r="G1084" s="17"/>
      <c r="H1084" s="17"/>
      <c r="I1084" s="17"/>
      <c r="J1084" s="17"/>
      <c r="K1084" s="17"/>
      <c r="L1084" s="17"/>
    </row>
    <row r="1085" spans="5:12">
      <c r="E1085" s="17"/>
      <c r="F1085" s="17"/>
      <c r="G1085" s="17"/>
      <c r="H1085" s="17"/>
      <c r="I1085" s="17"/>
      <c r="J1085" s="17"/>
      <c r="K1085" s="17"/>
      <c r="L1085" s="17"/>
    </row>
    <row r="1086" spans="5:12">
      <c r="E1086" s="17"/>
      <c r="F1086" s="17"/>
      <c r="G1086" s="17"/>
      <c r="H1086" s="17"/>
      <c r="I1086" s="17"/>
      <c r="J1086" s="17"/>
      <c r="K1086" s="17"/>
      <c r="L1086" s="17"/>
    </row>
    <row r="1087" spans="5:12">
      <c r="E1087" s="17"/>
      <c r="F1087" s="17"/>
      <c r="G1087" s="17"/>
      <c r="H1087" s="17"/>
      <c r="I1087" s="17"/>
      <c r="J1087" s="17"/>
      <c r="K1087" s="17"/>
      <c r="L1087" s="17"/>
    </row>
    <row r="1088" spans="5:12">
      <c r="E1088" s="17"/>
      <c r="F1088" s="17"/>
      <c r="G1088" s="17"/>
      <c r="H1088" s="17"/>
      <c r="I1088" s="17"/>
      <c r="J1088" s="17"/>
      <c r="K1088" s="17"/>
      <c r="L1088" s="17"/>
    </row>
    <row r="1089" spans="5:12">
      <c r="E1089" s="17"/>
      <c r="F1089" s="17"/>
      <c r="G1089" s="17"/>
      <c r="H1089" s="17"/>
      <c r="I1089" s="17"/>
      <c r="J1089" s="17"/>
      <c r="K1089" s="17"/>
      <c r="L1089" s="17"/>
    </row>
    <row r="1090" spans="5:12">
      <c r="E1090" s="17"/>
      <c r="F1090" s="17"/>
      <c r="G1090" s="17"/>
      <c r="H1090" s="17"/>
      <c r="I1090" s="17"/>
      <c r="J1090" s="17"/>
      <c r="K1090" s="17"/>
      <c r="L1090" s="17"/>
    </row>
    <row r="1091" spans="5:12">
      <c r="E1091" s="17"/>
      <c r="F1091" s="17"/>
      <c r="G1091" s="17"/>
      <c r="H1091" s="17"/>
      <c r="I1091" s="17"/>
      <c r="J1091" s="17"/>
      <c r="K1091" s="17"/>
      <c r="L1091" s="17"/>
    </row>
    <row r="1092" spans="5:12">
      <c r="E1092" s="17"/>
      <c r="F1092" s="17"/>
      <c r="G1092" s="17"/>
      <c r="H1092" s="17"/>
      <c r="I1092" s="17"/>
      <c r="J1092" s="17"/>
      <c r="K1092" s="17"/>
      <c r="L1092" s="17"/>
    </row>
    <row r="1093" spans="5:12">
      <c r="E1093" s="17"/>
      <c r="F1093" s="17"/>
      <c r="G1093" s="17"/>
      <c r="H1093" s="17"/>
      <c r="I1093" s="17"/>
      <c r="J1093" s="17"/>
      <c r="K1093" s="17"/>
      <c r="L1093" s="17"/>
    </row>
    <row r="1094" spans="5:12">
      <c r="E1094" s="17"/>
      <c r="F1094" s="17"/>
      <c r="G1094" s="17"/>
      <c r="H1094" s="17"/>
      <c r="I1094" s="17"/>
      <c r="J1094" s="17"/>
      <c r="K1094" s="17"/>
      <c r="L1094" s="17"/>
    </row>
    <row r="1095" spans="5:12">
      <c r="E1095" s="17"/>
      <c r="F1095" s="17"/>
      <c r="G1095" s="17"/>
      <c r="H1095" s="17"/>
      <c r="I1095" s="17"/>
      <c r="J1095" s="17"/>
      <c r="K1095" s="17"/>
      <c r="L1095" s="17"/>
    </row>
    <row r="1096" spans="5:12">
      <c r="E1096" s="17"/>
      <c r="F1096" s="17"/>
      <c r="G1096" s="17"/>
      <c r="H1096" s="17"/>
      <c r="I1096" s="17"/>
      <c r="J1096" s="17"/>
      <c r="K1096" s="17"/>
      <c r="L1096" s="17"/>
    </row>
    <row r="1097" spans="5:12">
      <c r="E1097" s="17"/>
      <c r="F1097" s="17"/>
      <c r="G1097" s="17"/>
      <c r="H1097" s="17"/>
      <c r="I1097" s="17"/>
      <c r="J1097" s="17"/>
      <c r="K1097" s="17"/>
      <c r="L1097" s="17"/>
    </row>
    <row r="1098" spans="5:12">
      <c r="E1098" s="17"/>
      <c r="F1098" s="17"/>
      <c r="G1098" s="17"/>
      <c r="H1098" s="17"/>
      <c r="I1098" s="17"/>
      <c r="J1098" s="17"/>
      <c r="K1098" s="17"/>
      <c r="L1098" s="17"/>
    </row>
    <row r="1099" spans="5:12">
      <c r="E1099" s="17"/>
      <c r="F1099" s="17"/>
      <c r="G1099" s="17"/>
      <c r="H1099" s="17"/>
      <c r="I1099" s="17"/>
      <c r="J1099" s="17"/>
      <c r="K1099" s="17"/>
      <c r="L1099" s="17"/>
    </row>
    <row r="1100" spans="5:12">
      <c r="E1100" s="17"/>
      <c r="F1100" s="17"/>
      <c r="G1100" s="17"/>
      <c r="H1100" s="17"/>
      <c r="I1100" s="17"/>
      <c r="J1100" s="17"/>
      <c r="K1100" s="17"/>
      <c r="L1100" s="17"/>
    </row>
    <row r="1101" spans="5:12">
      <c r="E1101" s="17"/>
      <c r="F1101" s="17"/>
      <c r="G1101" s="17"/>
      <c r="H1101" s="17"/>
      <c r="I1101" s="17"/>
      <c r="J1101" s="17"/>
      <c r="K1101" s="17"/>
      <c r="L1101" s="17"/>
    </row>
    <row r="1102" spans="5:12">
      <c r="E1102" s="17"/>
      <c r="F1102" s="17"/>
      <c r="G1102" s="17"/>
      <c r="H1102" s="17"/>
      <c r="I1102" s="17"/>
      <c r="J1102" s="17"/>
      <c r="K1102" s="17"/>
      <c r="L1102" s="17"/>
    </row>
    <row r="1103" spans="5:12">
      <c r="E1103" s="17"/>
      <c r="F1103" s="17"/>
      <c r="G1103" s="17"/>
      <c r="H1103" s="17"/>
      <c r="I1103" s="17"/>
      <c r="J1103" s="17"/>
      <c r="K1103" s="17"/>
      <c r="L1103" s="17"/>
    </row>
    <row r="1104" spans="5:12">
      <c r="E1104" s="17"/>
      <c r="F1104" s="17"/>
      <c r="G1104" s="17"/>
      <c r="H1104" s="17"/>
      <c r="I1104" s="17"/>
      <c r="J1104" s="17"/>
      <c r="K1104" s="17"/>
      <c r="L1104" s="17"/>
    </row>
    <row r="1105" spans="5:12">
      <c r="E1105" s="17"/>
      <c r="F1105" s="17"/>
      <c r="G1105" s="17"/>
      <c r="H1105" s="17"/>
      <c r="I1105" s="17"/>
      <c r="J1105" s="17"/>
      <c r="K1105" s="17"/>
      <c r="L1105" s="17"/>
    </row>
    <row r="1106" spans="5:12">
      <c r="E1106" s="17"/>
      <c r="F1106" s="17"/>
      <c r="G1106" s="17"/>
      <c r="H1106" s="17"/>
      <c r="I1106" s="17"/>
      <c r="J1106" s="17"/>
      <c r="K1106" s="17"/>
      <c r="L1106" s="17"/>
    </row>
    <row r="1107" spans="5:12">
      <c r="E1107" s="17"/>
      <c r="F1107" s="17"/>
      <c r="G1107" s="17"/>
      <c r="H1107" s="17"/>
      <c r="I1107" s="17"/>
      <c r="J1107" s="17"/>
      <c r="K1107" s="17"/>
      <c r="L1107" s="17"/>
    </row>
    <row r="1108" spans="5:12">
      <c r="E1108" s="17"/>
      <c r="F1108" s="17"/>
      <c r="G1108" s="17"/>
      <c r="H1108" s="17"/>
      <c r="I1108" s="17"/>
      <c r="J1108" s="17"/>
      <c r="K1108" s="17"/>
      <c r="L1108" s="17"/>
    </row>
    <row r="1109" spans="5:12">
      <c r="E1109" s="17"/>
      <c r="F1109" s="17"/>
      <c r="G1109" s="17"/>
      <c r="H1109" s="17"/>
      <c r="I1109" s="17"/>
      <c r="J1109" s="17"/>
      <c r="K1109" s="17"/>
      <c r="L1109" s="17"/>
    </row>
    <row r="1110" spans="5:12">
      <c r="E1110" s="17"/>
      <c r="F1110" s="17"/>
      <c r="G1110" s="17"/>
      <c r="H1110" s="17"/>
      <c r="I1110" s="17"/>
      <c r="J1110" s="17"/>
      <c r="K1110" s="17"/>
      <c r="L1110" s="17"/>
    </row>
    <row r="1111" spans="5:12">
      <c r="E1111" s="17"/>
      <c r="F1111" s="17"/>
      <c r="G1111" s="17"/>
      <c r="H1111" s="17"/>
      <c r="I1111" s="17"/>
      <c r="J1111" s="17"/>
      <c r="K1111" s="17"/>
      <c r="L1111" s="17"/>
    </row>
    <row r="1112" spans="5:12">
      <c r="E1112" s="17"/>
      <c r="F1112" s="17"/>
      <c r="G1112" s="17"/>
      <c r="H1112" s="17"/>
      <c r="I1112" s="17"/>
      <c r="J1112" s="17"/>
      <c r="K1112" s="17"/>
      <c r="L1112" s="17"/>
    </row>
    <row r="1113" spans="5:12">
      <c r="E1113" s="17"/>
      <c r="F1113" s="17"/>
      <c r="G1113" s="17"/>
      <c r="H1113" s="17"/>
      <c r="I1113" s="17"/>
      <c r="J1113" s="17"/>
      <c r="K1113" s="17"/>
      <c r="L1113" s="17"/>
    </row>
    <row r="1114" spans="5:12">
      <c r="E1114" s="17"/>
      <c r="F1114" s="17"/>
      <c r="G1114" s="17"/>
      <c r="H1114" s="17"/>
      <c r="I1114" s="17"/>
      <c r="J1114" s="17"/>
      <c r="K1114" s="17"/>
      <c r="L1114" s="17"/>
    </row>
    <row r="1115" spans="5:12">
      <c r="E1115" s="17"/>
      <c r="F1115" s="17"/>
      <c r="G1115" s="17"/>
      <c r="H1115" s="17"/>
      <c r="I1115" s="17"/>
      <c r="J1115" s="17"/>
      <c r="K1115" s="17"/>
      <c r="L1115" s="17"/>
    </row>
    <row r="1116" spans="5:12">
      <c r="E1116" s="17"/>
      <c r="F1116" s="17"/>
      <c r="G1116" s="17"/>
      <c r="H1116" s="17"/>
      <c r="I1116" s="17"/>
      <c r="J1116" s="17"/>
      <c r="K1116" s="17"/>
      <c r="L1116" s="17"/>
    </row>
    <row r="1117" spans="5:12">
      <c r="E1117" s="17"/>
      <c r="F1117" s="17"/>
      <c r="G1117" s="17"/>
      <c r="H1117" s="17"/>
      <c r="I1117" s="17"/>
      <c r="J1117" s="17"/>
      <c r="K1117" s="17"/>
      <c r="L1117" s="17"/>
    </row>
    <row r="1118" spans="5:12">
      <c r="E1118" s="17"/>
      <c r="F1118" s="17"/>
      <c r="G1118" s="17"/>
      <c r="H1118" s="17"/>
      <c r="I1118" s="17"/>
      <c r="J1118" s="17"/>
      <c r="K1118" s="17"/>
      <c r="L1118" s="17"/>
    </row>
    <row r="1119" spans="5:12">
      <c r="E1119" s="17"/>
      <c r="F1119" s="17"/>
      <c r="G1119" s="17"/>
      <c r="H1119" s="17"/>
      <c r="I1119" s="17"/>
      <c r="J1119" s="17"/>
      <c r="K1119" s="17"/>
      <c r="L1119" s="17"/>
    </row>
    <row r="1120" spans="5:12">
      <c r="E1120" s="17"/>
      <c r="F1120" s="17"/>
      <c r="G1120" s="17"/>
      <c r="H1120" s="17"/>
      <c r="I1120" s="17"/>
      <c r="J1120" s="17"/>
      <c r="K1120" s="17"/>
      <c r="L1120" s="17"/>
    </row>
    <row r="1121" spans="5:12">
      <c r="E1121" s="17"/>
      <c r="F1121" s="17"/>
      <c r="G1121" s="17"/>
      <c r="H1121" s="17"/>
      <c r="I1121" s="17"/>
      <c r="J1121" s="17"/>
      <c r="K1121" s="17"/>
      <c r="L1121" s="17"/>
    </row>
    <row r="1122" spans="5:12">
      <c r="E1122" s="17"/>
      <c r="F1122" s="17"/>
      <c r="G1122" s="17"/>
      <c r="H1122" s="17"/>
      <c r="I1122" s="17"/>
      <c r="J1122" s="17"/>
      <c r="K1122" s="17"/>
      <c r="L1122" s="17"/>
    </row>
    <row r="1123" spans="5:12">
      <c r="E1123" s="17"/>
      <c r="F1123" s="17"/>
      <c r="G1123" s="17"/>
      <c r="H1123" s="17"/>
      <c r="I1123" s="17"/>
      <c r="J1123" s="17"/>
      <c r="K1123" s="17"/>
      <c r="L1123" s="17"/>
    </row>
    <row r="1124" spans="5:12">
      <c r="E1124" s="17"/>
      <c r="F1124" s="17"/>
      <c r="G1124" s="17"/>
      <c r="H1124" s="17"/>
      <c r="I1124" s="17"/>
      <c r="J1124" s="17"/>
      <c r="K1124" s="17"/>
      <c r="L1124" s="17"/>
    </row>
    <row r="1125" spans="5:12">
      <c r="E1125" s="17"/>
      <c r="F1125" s="17"/>
      <c r="G1125" s="17"/>
      <c r="H1125" s="17"/>
      <c r="I1125" s="17"/>
      <c r="J1125" s="17"/>
      <c r="K1125" s="17"/>
      <c r="L1125" s="17"/>
    </row>
    <row r="1126" spans="5:12">
      <c r="E1126" s="17"/>
      <c r="F1126" s="17"/>
      <c r="G1126" s="17"/>
      <c r="H1126" s="17"/>
      <c r="I1126" s="17"/>
      <c r="J1126" s="17"/>
      <c r="K1126" s="17"/>
      <c r="L1126" s="17"/>
    </row>
    <row r="1127" spans="5:12">
      <c r="E1127" s="17"/>
      <c r="F1127" s="17"/>
      <c r="G1127" s="17"/>
      <c r="H1127" s="17"/>
      <c r="I1127" s="17"/>
      <c r="J1127" s="17"/>
      <c r="K1127" s="17"/>
      <c r="L1127" s="17"/>
    </row>
    <row r="1128" spans="5:12">
      <c r="E1128" s="17"/>
      <c r="F1128" s="17"/>
      <c r="G1128" s="17"/>
      <c r="H1128" s="17"/>
      <c r="I1128" s="17"/>
      <c r="J1128" s="17"/>
      <c r="K1128" s="17"/>
      <c r="L1128" s="17"/>
    </row>
    <row r="1129" spans="5:12">
      <c r="E1129" s="17"/>
      <c r="F1129" s="17"/>
      <c r="G1129" s="17"/>
      <c r="H1129" s="17"/>
      <c r="I1129" s="17"/>
      <c r="J1129" s="17"/>
      <c r="K1129" s="17"/>
      <c r="L1129" s="17"/>
    </row>
    <row r="1130" spans="5:12">
      <c r="E1130" s="17"/>
      <c r="F1130" s="17"/>
      <c r="G1130" s="17"/>
      <c r="H1130" s="17"/>
      <c r="I1130" s="17"/>
      <c r="J1130" s="17"/>
      <c r="K1130" s="17"/>
      <c r="L1130" s="17"/>
    </row>
    <row r="1131" spans="5:12">
      <c r="E1131" s="17"/>
      <c r="F1131" s="17"/>
      <c r="G1131" s="17"/>
      <c r="H1131" s="17"/>
      <c r="I1131" s="17"/>
      <c r="J1131" s="17"/>
      <c r="K1131" s="17"/>
      <c r="L1131" s="17"/>
    </row>
    <row r="1132" spans="5:12">
      <c r="E1132" s="17"/>
      <c r="F1132" s="17"/>
      <c r="G1132" s="17"/>
      <c r="H1132" s="17"/>
      <c r="I1132" s="17"/>
      <c r="J1132" s="17"/>
      <c r="K1132" s="17"/>
      <c r="L1132" s="17"/>
    </row>
    <row r="1133" spans="5:12">
      <c r="E1133" s="17"/>
      <c r="F1133" s="17"/>
      <c r="G1133" s="17"/>
      <c r="H1133" s="17"/>
      <c r="I1133" s="17"/>
      <c r="J1133" s="17"/>
      <c r="K1133" s="17"/>
      <c r="L1133" s="17"/>
    </row>
    <row r="1134" spans="5:12">
      <c r="E1134" s="17"/>
      <c r="F1134" s="17"/>
      <c r="G1134" s="17"/>
      <c r="H1134" s="17"/>
      <c r="I1134" s="17"/>
      <c r="J1134" s="17"/>
      <c r="K1134" s="17"/>
      <c r="L1134" s="17"/>
    </row>
    <row r="1135" spans="5:12">
      <c r="E1135" s="17"/>
      <c r="F1135" s="17"/>
      <c r="G1135" s="17"/>
      <c r="H1135" s="17"/>
      <c r="I1135" s="17"/>
      <c r="J1135" s="17"/>
      <c r="K1135" s="17"/>
      <c r="L1135" s="17"/>
    </row>
    <row r="1136" spans="5:12">
      <c r="E1136" s="17"/>
      <c r="F1136" s="17"/>
      <c r="G1136" s="17"/>
      <c r="H1136" s="17"/>
      <c r="I1136" s="17"/>
      <c r="J1136" s="17"/>
      <c r="K1136" s="17"/>
      <c r="L1136" s="17"/>
    </row>
    <row r="1137" spans="5:12">
      <c r="E1137" s="17"/>
      <c r="F1137" s="17"/>
      <c r="G1137" s="17"/>
      <c r="H1137" s="17"/>
      <c r="I1137" s="17"/>
      <c r="J1137" s="17"/>
      <c r="K1137" s="17"/>
      <c r="L1137" s="17"/>
    </row>
    <row r="1138" spans="5:12">
      <c r="E1138" s="17"/>
      <c r="F1138" s="17"/>
      <c r="G1138" s="17"/>
      <c r="H1138" s="17"/>
      <c r="I1138" s="17"/>
      <c r="J1138" s="17"/>
      <c r="K1138" s="17"/>
      <c r="L1138" s="17"/>
    </row>
    <row r="1139" spans="5:12">
      <c r="E1139" s="17"/>
      <c r="F1139" s="17"/>
      <c r="G1139" s="17"/>
      <c r="H1139" s="17"/>
      <c r="I1139" s="17"/>
      <c r="J1139" s="17"/>
      <c r="K1139" s="17"/>
      <c r="L1139" s="17"/>
    </row>
    <row r="1140" spans="5:12">
      <c r="E1140" s="17"/>
      <c r="F1140" s="17"/>
      <c r="G1140" s="17"/>
      <c r="H1140" s="17"/>
      <c r="I1140" s="17"/>
      <c r="J1140" s="17"/>
      <c r="K1140" s="17"/>
      <c r="L1140" s="17"/>
    </row>
    <row r="1141" spans="5:12">
      <c r="E1141" s="17"/>
      <c r="F1141" s="17"/>
      <c r="G1141" s="17"/>
      <c r="H1141" s="17"/>
      <c r="I1141" s="17"/>
      <c r="J1141" s="17"/>
      <c r="K1141" s="17"/>
      <c r="L1141" s="17"/>
    </row>
    <row r="1142" spans="5:12">
      <c r="E1142" s="17"/>
      <c r="F1142" s="17"/>
      <c r="G1142" s="17"/>
      <c r="H1142" s="17"/>
      <c r="I1142" s="17"/>
      <c r="J1142" s="17"/>
      <c r="K1142" s="17"/>
      <c r="L1142" s="17"/>
    </row>
    <row r="1143" spans="5:12">
      <c r="E1143" s="17"/>
      <c r="F1143" s="17"/>
      <c r="G1143" s="17"/>
      <c r="H1143" s="17"/>
      <c r="I1143" s="17"/>
      <c r="J1143" s="17"/>
      <c r="K1143" s="17"/>
      <c r="L1143" s="17"/>
    </row>
    <row r="1144" spans="5:12">
      <c r="E1144" s="17"/>
      <c r="F1144" s="17"/>
      <c r="G1144" s="17"/>
      <c r="H1144" s="17"/>
      <c r="I1144" s="17"/>
      <c r="J1144" s="17"/>
      <c r="K1144" s="17"/>
      <c r="L1144" s="17"/>
    </row>
    <row r="1145" spans="5:12">
      <c r="E1145" s="17"/>
      <c r="F1145" s="17"/>
      <c r="G1145" s="17"/>
      <c r="H1145" s="17"/>
      <c r="I1145" s="17"/>
      <c r="J1145" s="17"/>
      <c r="K1145" s="17"/>
      <c r="L1145" s="17"/>
    </row>
    <row r="1146" spans="5:12">
      <c r="E1146" s="17"/>
      <c r="F1146" s="17"/>
      <c r="G1146" s="17"/>
      <c r="H1146" s="17"/>
      <c r="I1146" s="17"/>
      <c r="J1146" s="17"/>
      <c r="K1146" s="17"/>
      <c r="L1146" s="17"/>
    </row>
    <row r="1147" spans="5:12">
      <c r="E1147" s="17"/>
      <c r="F1147" s="17"/>
      <c r="G1147" s="17"/>
      <c r="H1147" s="17"/>
      <c r="I1147" s="17"/>
      <c r="J1147" s="17"/>
      <c r="K1147" s="17"/>
      <c r="L1147" s="17"/>
    </row>
    <row r="1148" spans="5:12">
      <c r="E1148" s="17"/>
      <c r="F1148" s="17"/>
      <c r="G1148" s="17"/>
      <c r="H1148" s="17"/>
      <c r="I1148" s="17"/>
      <c r="J1148" s="17"/>
      <c r="K1148" s="17"/>
      <c r="L1148" s="17"/>
    </row>
    <row r="1149" spans="5:12">
      <c r="E1149" s="17"/>
      <c r="F1149" s="17"/>
      <c r="G1149" s="17"/>
      <c r="H1149" s="17"/>
      <c r="I1149" s="17"/>
      <c r="J1149" s="17"/>
      <c r="K1149" s="17"/>
      <c r="L1149" s="17"/>
    </row>
    <row r="1150" spans="5:12">
      <c r="E1150" s="17"/>
      <c r="F1150" s="17"/>
      <c r="G1150" s="17"/>
      <c r="H1150" s="17"/>
      <c r="I1150" s="17"/>
      <c r="J1150" s="17"/>
      <c r="K1150" s="17"/>
      <c r="L1150" s="17"/>
    </row>
    <row r="1151" spans="5:12">
      <c r="E1151" s="17"/>
      <c r="F1151" s="17"/>
      <c r="G1151" s="17"/>
      <c r="H1151" s="17"/>
      <c r="I1151" s="17"/>
      <c r="J1151" s="17"/>
      <c r="K1151" s="17"/>
      <c r="L1151" s="17"/>
    </row>
    <row r="1152" spans="5:12">
      <c r="E1152" s="17"/>
      <c r="F1152" s="17"/>
      <c r="G1152" s="17"/>
      <c r="H1152" s="17"/>
      <c r="I1152" s="17"/>
      <c r="J1152" s="17"/>
      <c r="K1152" s="17"/>
      <c r="L1152" s="17"/>
    </row>
    <row r="1153" spans="5:12">
      <c r="E1153" s="17"/>
      <c r="F1153" s="17"/>
      <c r="G1153" s="17"/>
      <c r="H1153" s="17"/>
      <c r="I1153" s="17"/>
      <c r="J1153" s="17"/>
      <c r="K1153" s="17"/>
      <c r="L1153" s="17"/>
    </row>
    <row r="1154" spans="5:12">
      <c r="E1154" s="17"/>
      <c r="F1154" s="17"/>
      <c r="G1154" s="17"/>
      <c r="H1154" s="17"/>
      <c r="I1154" s="17"/>
      <c r="J1154" s="17"/>
      <c r="K1154" s="17"/>
      <c r="L1154" s="17"/>
    </row>
    <row r="1155" spans="5:12">
      <c r="E1155" s="17"/>
      <c r="F1155" s="17"/>
      <c r="G1155" s="17"/>
      <c r="H1155" s="17"/>
      <c r="I1155" s="17"/>
      <c r="J1155" s="17"/>
      <c r="K1155" s="17"/>
      <c r="L1155" s="17"/>
    </row>
    <row r="1156" spans="5:12">
      <c r="E1156" s="17"/>
      <c r="F1156" s="17"/>
      <c r="G1156" s="17"/>
      <c r="H1156" s="17"/>
      <c r="I1156" s="17"/>
      <c r="J1156" s="17"/>
      <c r="K1156" s="17"/>
      <c r="L1156" s="17"/>
    </row>
    <row r="1157" spans="5:12">
      <c r="E1157" s="17"/>
      <c r="F1157" s="17"/>
      <c r="G1157" s="17"/>
      <c r="H1157" s="17"/>
      <c r="I1157" s="17"/>
      <c r="J1157" s="17"/>
      <c r="K1157" s="17"/>
      <c r="L1157" s="17"/>
    </row>
    <row r="1158" spans="5:12">
      <c r="E1158" s="17"/>
      <c r="F1158" s="17"/>
      <c r="G1158" s="17"/>
      <c r="H1158" s="17"/>
      <c r="I1158" s="17"/>
      <c r="J1158" s="17"/>
      <c r="K1158" s="17"/>
      <c r="L1158" s="17"/>
    </row>
    <row r="1159" spans="5:12">
      <c r="E1159" s="17"/>
      <c r="F1159" s="17"/>
      <c r="G1159" s="17"/>
      <c r="H1159" s="17"/>
      <c r="I1159" s="17"/>
      <c r="J1159" s="17"/>
      <c r="K1159" s="17"/>
      <c r="L1159" s="17"/>
    </row>
    <row r="1160" spans="5:12">
      <c r="E1160" s="17"/>
      <c r="F1160" s="17"/>
      <c r="G1160" s="17"/>
      <c r="H1160" s="17"/>
      <c r="I1160" s="17"/>
      <c r="J1160" s="17"/>
      <c r="K1160" s="17"/>
      <c r="L1160" s="17"/>
    </row>
    <row r="1161" spans="5:12">
      <c r="E1161" s="17"/>
      <c r="F1161" s="17"/>
      <c r="G1161" s="17"/>
      <c r="H1161" s="17"/>
      <c r="I1161" s="17"/>
      <c r="J1161" s="17"/>
      <c r="K1161" s="17"/>
      <c r="L1161" s="17"/>
    </row>
    <row r="1162" spans="5:12">
      <c r="E1162" s="17"/>
      <c r="F1162" s="17"/>
      <c r="G1162" s="17"/>
      <c r="H1162" s="17"/>
      <c r="I1162" s="17"/>
      <c r="J1162" s="17"/>
      <c r="K1162" s="17"/>
      <c r="L1162" s="17"/>
    </row>
    <row r="1163" spans="5:12">
      <c r="E1163" s="17"/>
      <c r="F1163" s="17"/>
      <c r="G1163" s="17"/>
      <c r="H1163" s="17"/>
      <c r="I1163" s="17"/>
      <c r="J1163" s="17"/>
      <c r="K1163" s="17"/>
      <c r="L1163" s="17"/>
    </row>
    <row r="1164" spans="5:12">
      <c r="E1164" s="17"/>
      <c r="F1164" s="17"/>
      <c r="G1164" s="17"/>
      <c r="H1164" s="17"/>
      <c r="I1164" s="17"/>
      <c r="J1164" s="17"/>
      <c r="K1164" s="17"/>
      <c r="L1164" s="17"/>
    </row>
    <row r="1165" spans="5:12">
      <c r="E1165" s="17"/>
      <c r="F1165" s="17"/>
      <c r="G1165" s="17"/>
      <c r="H1165" s="17"/>
      <c r="I1165" s="17"/>
      <c r="J1165" s="17"/>
      <c r="K1165" s="17"/>
      <c r="L1165" s="17"/>
    </row>
    <row r="1166" spans="5:12">
      <c r="E1166" s="17"/>
      <c r="F1166" s="17"/>
      <c r="G1166" s="17"/>
      <c r="H1166" s="17"/>
      <c r="I1166" s="17"/>
      <c r="J1166" s="17"/>
      <c r="K1166" s="17"/>
      <c r="L1166" s="17"/>
    </row>
    <row r="1167" spans="5:12">
      <c r="E1167" s="17"/>
      <c r="F1167" s="17"/>
      <c r="G1167" s="17"/>
      <c r="H1167" s="17"/>
      <c r="I1167" s="17"/>
      <c r="J1167" s="17"/>
      <c r="K1167" s="17"/>
      <c r="L1167" s="17"/>
    </row>
    <row r="1168" spans="5:12">
      <c r="E1168" s="17"/>
      <c r="F1168" s="17"/>
      <c r="G1168" s="17"/>
      <c r="H1168" s="17"/>
      <c r="I1168" s="17"/>
      <c r="J1168" s="17"/>
      <c r="K1168" s="17"/>
      <c r="L1168" s="17"/>
    </row>
    <row r="1169" spans="5:12">
      <c r="E1169" s="17"/>
      <c r="F1169" s="17"/>
      <c r="G1169" s="17"/>
      <c r="H1169" s="17"/>
      <c r="I1169" s="17"/>
      <c r="J1169" s="17"/>
      <c r="K1169" s="17"/>
      <c r="L1169" s="17"/>
    </row>
    <row r="1170" spans="5:12">
      <c r="E1170" s="17"/>
      <c r="F1170" s="17"/>
      <c r="G1170" s="17"/>
      <c r="H1170" s="17"/>
      <c r="I1170" s="17"/>
      <c r="J1170" s="17"/>
      <c r="K1170" s="17"/>
      <c r="L1170" s="17"/>
    </row>
    <row r="1171" spans="5:12">
      <c r="E1171" s="17"/>
      <c r="F1171" s="17"/>
      <c r="G1171" s="17"/>
      <c r="H1171" s="17"/>
      <c r="I1171" s="17"/>
      <c r="J1171" s="17"/>
      <c r="K1171" s="17"/>
      <c r="L1171" s="17"/>
    </row>
    <row r="1172" spans="5:12">
      <c r="E1172" s="17"/>
      <c r="F1172" s="17"/>
      <c r="G1172" s="17"/>
      <c r="H1172" s="17"/>
      <c r="I1172" s="17"/>
      <c r="J1172" s="17"/>
      <c r="K1172" s="17"/>
      <c r="L1172" s="17"/>
    </row>
    <row r="1173" spans="5:12">
      <c r="E1173" s="17"/>
      <c r="F1173" s="17"/>
      <c r="G1173" s="17"/>
      <c r="H1173" s="17"/>
      <c r="I1173" s="17"/>
      <c r="J1173" s="17"/>
      <c r="K1173" s="17"/>
      <c r="L1173" s="17"/>
    </row>
    <row r="1174" spans="5:12">
      <c r="E1174" s="17"/>
      <c r="F1174" s="17"/>
      <c r="G1174" s="17"/>
      <c r="H1174" s="17"/>
      <c r="I1174" s="17"/>
      <c r="J1174" s="17"/>
      <c r="K1174" s="17"/>
      <c r="L1174" s="17"/>
    </row>
    <row r="1175" spans="5:12">
      <c r="E1175" s="17"/>
      <c r="F1175" s="17"/>
      <c r="G1175" s="17"/>
      <c r="H1175" s="17"/>
      <c r="I1175" s="17"/>
      <c r="J1175" s="17"/>
      <c r="K1175" s="17"/>
      <c r="L1175" s="17"/>
    </row>
    <row r="1176" spans="5:12">
      <c r="E1176" s="17"/>
      <c r="F1176" s="17"/>
      <c r="G1176" s="17"/>
      <c r="H1176" s="17"/>
      <c r="I1176" s="17"/>
      <c r="J1176" s="17"/>
      <c r="K1176" s="17"/>
      <c r="L1176" s="17"/>
    </row>
    <row r="1177" spans="5:12">
      <c r="E1177" s="17"/>
      <c r="F1177" s="17"/>
      <c r="G1177" s="17"/>
      <c r="H1177" s="17"/>
      <c r="I1177" s="17"/>
      <c r="J1177" s="17"/>
      <c r="K1177" s="17"/>
      <c r="L1177" s="17"/>
    </row>
    <row r="1178" spans="5:12">
      <c r="E1178" s="17"/>
      <c r="F1178" s="17"/>
      <c r="G1178" s="17"/>
      <c r="H1178" s="17"/>
      <c r="I1178" s="17"/>
      <c r="J1178" s="17"/>
      <c r="K1178" s="17"/>
      <c r="L1178" s="17"/>
    </row>
    <row r="1179" spans="5:12">
      <c r="E1179" s="17"/>
      <c r="F1179" s="17"/>
      <c r="G1179" s="17"/>
      <c r="H1179" s="17"/>
      <c r="I1179" s="17"/>
      <c r="J1179" s="17"/>
      <c r="K1179" s="17"/>
      <c r="L1179" s="17"/>
    </row>
    <row r="1180" spans="5:12">
      <c r="E1180" s="17"/>
      <c r="F1180" s="17"/>
      <c r="G1180" s="17"/>
      <c r="H1180" s="17"/>
      <c r="I1180" s="17"/>
      <c r="J1180" s="17"/>
      <c r="K1180" s="17"/>
      <c r="L1180" s="17"/>
    </row>
    <row r="1181" spans="5:12">
      <c r="E1181" s="17"/>
      <c r="F1181" s="17"/>
      <c r="G1181" s="17"/>
      <c r="H1181" s="17"/>
      <c r="I1181" s="17"/>
      <c r="J1181" s="17"/>
      <c r="K1181" s="17"/>
      <c r="L1181" s="17"/>
    </row>
    <row r="1182" spans="5:12">
      <c r="E1182" s="17"/>
      <c r="F1182" s="17"/>
      <c r="G1182" s="17"/>
      <c r="H1182" s="17"/>
      <c r="I1182" s="17"/>
      <c r="J1182" s="17"/>
      <c r="K1182" s="17"/>
      <c r="L1182" s="17"/>
    </row>
    <row r="1183" spans="5:12">
      <c r="E1183" s="17"/>
      <c r="F1183" s="17"/>
      <c r="G1183" s="17"/>
      <c r="H1183" s="17"/>
      <c r="I1183" s="17"/>
      <c r="J1183" s="17"/>
      <c r="K1183" s="17"/>
      <c r="L1183" s="17"/>
    </row>
    <row r="1184" spans="5:12">
      <c r="E1184" s="17"/>
      <c r="F1184" s="17"/>
      <c r="G1184" s="17"/>
      <c r="H1184" s="17"/>
      <c r="I1184" s="17"/>
      <c r="J1184" s="17"/>
      <c r="K1184" s="17"/>
      <c r="L1184" s="17"/>
    </row>
    <row r="1185" spans="5:12">
      <c r="E1185" s="17"/>
      <c r="F1185" s="17"/>
      <c r="G1185" s="17"/>
      <c r="H1185" s="17"/>
      <c r="I1185" s="17"/>
      <c r="J1185" s="17"/>
      <c r="K1185" s="17"/>
      <c r="L1185" s="17"/>
    </row>
    <row r="1186" spans="5:12">
      <c r="E1186" s="17"/>
      <c r="F1186" s="17"/>
      <c r="G1186" s="17"/>
      <c r="H1186" s="17"/>
      <c r="I1186" s="17"/>
      <c r="J1186" s="17"/>
      <c r="K1186" s="17"/>
      <c r="L1186" s="17"/>
    </row>
    <row r="1187" spans="5:12">
      <c r="E1187" s="17"/>
      <c r="F1187" s="17"/>
      <c r="G1187" s="17"/>
      <c r="H1187" s="17"/>
      <c r="I1187" s="17"/>
      <c r="J1187" s="17"/>
      <c r="K1187" s="17"/>
      <c r="L1187" s="17"/>
    </row>
    <row r="1188" spans="5:12">
      <c r="E1188" s="17"/>
      <c r="F1188" s="17"/>
      <c r="G1188" s="17"/>
      <c r="H1188" s="17"/>
      <c r="I1188" s="17"/>
      <c r="J1188" s="17"/>
      <c r="K1188" s="17"/>
      <c r="L1188" s="17"/>
    </row>
    <row r="1189" spans="5:12">
      <c r="E1189" s="17"/>
      <c r="F1189" s="17"/>
      <c r="G1189" s="17"/>
      <c r="H1189" s="17"/>
      <c r="I1189" s="17"/>
      <c r="J1189" s="17"/>
      <c r="K1189" s="17"/>
      <c r="L1189" s="17"/>
    </row>
    <row r="1190" spans="5:12">
      <c r="E1190" s="17"/>
      <c r="F1190" s="17"/>
      <c r="G1190" s="17"/>
      <c r="H1190" s="17"/>
      <c r="I1190" s="17"/>
      <c r="J1190" s="17"/>
      <c r="K1190" s="17"/>
      <c r="L1190" s="17"/>
    </row>
    <row r="1191" spans="5:12">
      <c r="E1191" s="17"/>
      <c r="F1191" s="17"/>
      <c r="G1191" s="17"/>
      <c r="H1191" s="17"/>
      <c r="I1191" s="17"/>
      <c r="J1191" s="17"/>
      <c r="K1191" s="17"/>
      <c r="L1191" s="17"/>
    </row>
    <row r="1192" spans="5:12">
      <c r="E1192" s="17"/>
      <c r="F1192" s="17"/>
      <c r="G1192" s="17"/>
      <c r="H1192" s="17"/>
      <c r="I1192" s="17"/>
      <c r="J1192" s="17"/>
      <c r="K1192" s="17"/>
      <c r="L1192" s="17"/>
    </row>
    <row r="1193" spans="5:12">
      <c r="E1193" s="17"/>
      <c r="F1193" s="17"/>
      <c r="G1193" s="17"/>
      <c r="H1193" s="17"/>
      <c r="I1193" s="17"/>
      <c r="J1193" s="17"/>
      <c r="K1193" s="17"/>
      <c r="L1193" s="17"/>
    </row>
    <row r="1194" spans="5:12">
      <c r="E1194" s="17"/>
      <c r="F1194" s="17"/>
      <c r="G1194" s="17"/>
      <c r="H1194" s="17"/>
      <c r="I1194" s="17"/>
      <c r="J1194" s="17"/>
      <c r="K1194" s="17"/>
      <c r="L1194" s="17"/>
    </row>
    <row r="1195" spans="5:12">
      <c r="E1195" s="17"/>
      <c r="F1195" s="17"/>
      <c r="G1195" s="17"/>
      <c r="H1195" s="17"/>
      <c r="I1195" s="17"/>
      <c r="J1195" s="17"/>
      <c r="K1195" s="17"/>
      <c r="L1195" s="17"/>
    </row>
    <row r="1196" spans="5:12">
      <c r="E1196" s="17"/>
      <c r="F1196" s="17"/>
      <c r="G1196" s="17"/>
      <c r="H1196" s="17"/>
      <c r="I1196" s="17"/>
      <c r="J1196" s="17"/>
      <c r="K1196" s="17"/>
      <c r="L1196" s="17"/>
    </row>
    <row r="1197" spans="5:12">
      <c r="E1197" s="17"/>
      <c r="F1197" s="17"/>
      <c r="G1197" s="17"/>
      <c r="H1197" s="17"/>
      <c r="I1197" s="17"/>
      <c r="J1197" s="17"/>
      <c r="K1197" s="17"/>
      <c r="L1197" s="17"/>
    </row>
    <row r="1198" spans="5:12">
      <c r="E1198" s="17"/>
      <c r="F1198" s="17"/>
      <c r="G1198" s="17"/>
      <c r="H1198" s="17"/>
      <c r="I1198" s="17"/>
      <c r="J1198" s="17"/>
      <c r="K1198" s="17"/>
      <c r="L1198" s="17"/>
    </row>
    <row r="1199" spans="5:12">
      <c r="E1199" s="17"/>
      <c r="F1199" s="17"/>
      <c r="G1199" s="17"/>
      <c r="H1199" s="17"/>
      <c r="I1199" s="17"/>
      <c r="J1199" s="17"/>
      <c r="K1199" s="17"/>
      <c r="L1199" s="17"/>
    </row>
    <row r="1200" spans="5:12">
      <c r="E1200" s="17"/>
      <c r="F1200" s="17"/>
      <c r="G1200" s="17"/>
      <c r="H1200" s="17"/>
      <c r="I1200" s="17"/>
      <c r="J1200" s="17"/>
      <c r="K1200" s="17"/>
      <c r="L1200" s="17"/>
    </row>
    <row r="1201" spans="5:12">
      <c r="E1201" s="17"/>
      <c r="F1201" s="17"/>
      <c r="G1201" s="17"/>
      <c r="H1201" s="17"/>
      <c r="I1201" s="17"/>
      <c r="J1201" s="17"/>
      <c r="K1201" s="17"/>
      <c r="L1201" s="17"/>
    </row>
    <row r="1202" spans="5:12">
      <c r="E1202" s="17"/>
      <c r="F1202" s="17"/>
      <c r="G1202" s="17"/>
      <c r="H1202" s="17"/>
      <c r="I1202" s="17"/>
      <c r="J1202" s="17"/>
      <c r="K1202" s="17"/>
      <c r="L1202" s="17"/>
    </row>
    <row r="1203" spans="5:12">
      <c r="E1203" s="17"/>
      <c r="F1203" s="17"/>
      <c r="G1203" s="17"/>
      <c r="H1203" s="17"/>
      <c r="I1203" s="17"/>
      <c r="J1203" s="17"/>
      <c r="K1203" s="17"/>
      <c r="L1203" s="17"/>
    </row>
    <row r="1204" spans="5:12">
      <c r="E1204" s="17"/>
      <c r="F1204" s="17"/>
      <c r="G1204" s="17"/>
      <c r="H1204" s="17"/>
      <c r="I1204" s="17"/>
      <c r="J1204" s="17"/>
      <c r="K1204" s="17"/>
      <c r="L1204" s="17"/>
    </row>
    <row r="1205" spans="5:12">
      <c r="E1205" s="17"/>
      <c r="F1205" s="17"/>
      <c r="G1205" s="17"/>
      <c r="H1205" s="17"/>
      <c r="I1205" s="17"/>
      <c r="J1205" s="17"/>
      <c r="K1205" s="17"/>
      <c r="L1205" s="17"/>
    </row>
    <row r="1206" spans="5:12">
      <c r="E1206" s="17"/>
      <c r="F1206" s="17"/>
      <c r="G1206" s="17"/>
      <c r="H1206" s="17"/>
      <c r="I1206" s="17"/>
      <c r="J1206" s="17"/>
      <c r="K1206" s="17"/>
      <c r="L1206" s="17"/>
    </row>
    <row r="1207" spans="5:12">
      <c r="E1207" s="17"/>
      <c r="F1207" s="17"/>
      <c r="G1207" s="17"/>
      <c r="H1207" s="17"/>
      <c r="I1207" s="17"/>
      <c r="J1207" s="17"/>
      <c r="K1207" s="17"/>
      <c r="L1207" s="17"/>
    </row>
    <row r="1208" spans="5:12">
      <c r="E1208" s="17"/>
      <c r="F1208" s="17"/>
      <c r="G1208" s="17"/>
      <c r="H1208" s="17"/>
      <c r="I1208" s="17"/>
      <c r="J1208" s="17"/>
      <c r="K1208" s="17"/>
      <c r="L1208" s="17"/>
    </row>
    <row r="1209" spans="5:12">
      <c r="E1209" s="17"/>
      <c r="F1209" s="17"/>
      <c r="G1209" s="17"/>
      <c r="H1209" s="17"/>
      <c r="I1209" s="17"/>
      <c r="J1209" s="17"/>
      <c r="K1209" s="17"/>
      <c r="L1209" s="17"/>
    </row>
    <row r="1210" spans="5:12">
      <c r="E1210" s="17"/>
      <c r="F1210" s="17"/>
      <c r="G1210" s="17"/>
      <c r="H1210" s="17"/>
      <c r="I1210" s="17"/>
      <c r="J1210" s="17"/>
      <c r="K1210" s="17"/>
      <c r="L1210" s="17"/>
    </row>
    <row r="1211" spans="5:12">
      <c r="E1211" s="17"/>
      <c r="F1211" s="17"/>
      <c r="G1211" s="17"/>
      <c r="H1211" s="17"/>
      <c r="I1211" s="17"/>
      <c r="J1211" s="17"/>
      <c r="K1211" s="17"/>
      <c r="L1211" s="17"/>
    </row>
    <row r="1212" spans="5:12">
      <c r="E1212" s="17"/>
      <c r="F1212" s="17"/>
      <c r="G1212" s="17"/>
      <c r="H1212" s="17"/>
      <c r="I1212" s="17"/>
      <c r="J1212" s="17"/>
      <c r="K1212" s="17"/>
      <c r="L1212" s="17"/>
    </row>
    <row r="1213" spans="5:12">
      <c r="E1213" s="17"/>
      <c r="F1213" s="17"/>
      <c r="G1213" s="17"/>
      <c r="H1213" s="17"/>
      <c r="I1213" s="17"/>
      <c r="J1213" s="17"/>
      <c r="K1213" s="17"/>
      <c r="L1213" s="17"/>
    </row>
    <row r="1214" spans="5:12">
      <c r="E1214" s="17"/>
      <c r="F1214" s="17"/>
      <c r="G1214" s="17"/>
      <c r="H1214" s="17"/>
      <c r="I1214" s="17"/>
      <c r="J1214" s="17"/>
      <c r="K1214" s="17"/>
      <c r="L1214" s="17"/>
    </row>
    <row r="1215" spans="5:12">
      <c r="E1215" s="17"/>
      <c r="F1215" s="17"/>
      <c r="G1215" s="17"/>
      <c r="H1215" s="17"/>
      <c r="I1215" s="17"/>
      <c r="J1215" s="17"/>
      <c r="K1215" s="17"/>
      <c r="L1215" s="17"/>
    </row>
    <row r="1216" spans="5:12">
      <c r="E1216" s="17"/>
      <c r="F1216" s="17"/>
      <c r="G1216" s="17"/>
      <c r="H1216" s="17"/>
      <c r="I1216" s="17"/>
      <c r="J1216" s="17"/>
      <c r="K1216" s="17"/>
      <c r="L1216" s="17"/>
    </row>
    <row r="1217" spans="5:12">
      <c r="E1217" s="17"/>
      <c r="F1217" s="17"/>
      <c r="G1217" s="17"/>
      <c r="H1217" s="17"/>
      <c r="I1217" s="17"/>
      <c r="J1217" s="17"/>
      <c r="K1217" s="17"/>
      <c r="L1217" s="17"/>
    </row>
    <row r="1218" spans="5:12">
      <c r="E1218" s="17"/>
      <c r="F1218" s="17"/>
      <c r="G1218" s="17"/>
      <c r="H1218" s="17"/>
      <c r="I1218" s="17"/>
      <c r="J1218" s="17"/>
      <c r="K1218" s="17"/>
      <c r="L1218" s="17"/>
    </row>
    <row r="1219" spans="5:12">
      <c r="E1219" s="17"/>
      <c r="F1219" s="17"/>
      <c r="G1219" s="17"/>
      <c r="H1219" s="17"/>
      <c r="I1219" s="17"/>
      <c r="J1219" s="17"/>
      <c r="K1219" s="17"/>
      <c r="L1219" s="17"/>
    </row>
    <row r="1220" spans="5:12">
      <c r="E1220" s="17"/>
      <c r="F1220" s="17"/>
      <c r="G1220" s="17"/>
      <c r="H1220" s="17"/>
      <c r="I1220" s="17"/>
      <c r="J1220" s="17"/>
      <c r="K1220" s="17"/>
      <c r="L1220" s="17"/>
    </row>
    <row r="1221" spans="5:12">
      <c r="E1221" s="17"/>
      <c r="F1221" s="17"/>
      <c r="G1221" s="17"/>
      <c r="H1221" s="17"/>
      <c r="I1221" s="17"/>
      <c r="J1221" s="17"/>
      <c r="K1221" s="17"/>
      <c r="L1221" s="17"/>
    </row>
    <row r="1222" spans="5:12">
      <c r="E1222" s="17"/>
      <c r="F1222" s="17"/>
      <c r="G1222" s="17"/>
      <c r="H1222" s="17"/>
      <c r="I1222" s="17"/>
      <c r="J1222" s="17"/>
      <c r="K1222" s="17"/>
      <c r="L1222" s="17"/>
    </row>
    <row r="1223" spans="5:12">
      <c r="E1223" s="17"/>
      <c r="F1223" s="17"/>
      <c r="G1223" s="17"/>
      <c r="H1223" s="17"/>
      <c r="I1223" s="17"/>
      <c r="J1223" s="17"/>
      <c r="K1223" s="17"/>
      <c r="L1223" s="17"/>
    </row>
    <row r="1224" spans="5:12">
      <c r="E1224" s="17"/>
      <c r="F1224" s="17"/>
      <c r="G1224" s="17"/>
      <c r="H1224" s="17"/>
      <c r="I1224" s="17"/>
      <c r="J1224" s="17"/>
      <c r="K1224" s="17"/>
      <c r="L1224" s="17"/>
    </row>
    <row r="1225" spans="5:12">
      <c r="E1225" s="17"/>
      <c r="F1225" s="17"/>
      <c r="G1225" s="17"/>
      <c r="H1225" s="17"/>
      <c r="I1225" s="17"/>
      <c r="J1225" s="17"/>
      <c r="K1225" s="17"/>
      <c r="L1225" s="17"/>
    </row>
    <row r="1226" spans="5:12">
      <c r="E1226" s="17"/>
      <c r="F1226" s="17"/>
      <c r="G1226" s="17"/>
      <c r="H1226" s="17"/>
      <c r="I1226" s="17"/>
      <c r="J1226" s="17"/>
      <c r="K1226" s="17"/>
      <c r="L1226" s="17"/>
    </row>
    <row r="1227" spans="5:12">
      <c r="E1227" s="17"/>
      <c r="F1227" s="17"/>
      <c r="G1227" s="17"/>
      <c r="H1227" s="17"/>
      <c r="I1227" s="17"/>
      <c r="J1227" s="17"/>
      <c r="K1227" s="17"/>
      <c r="L1227" s="17"/>
    </row>
    <row r="1228" spans="5:12">
      <c r="E1228" s="17"/>
      <c r="F1228" s="17"/>
      <c r="G1228" s="17"/>
      <c r="H1228" s="17"/>
      <c r="I1228" s="17"/>
      <c r="J1228" s="17"/>
      <c r="K1228" s="17"/>
      <c r="L1228" s="17"/>
    </row>
    <row r="1229" spans="5:12">
      <c r="E1229" s="17"/>
      <c r="F1229" s="17"/>
      <c r="G1229" s="17"/>
      <c r="H1229" s="17"/>
      <c r="I1229" s="17"/>
      <c r="J1229" s="17"/>
      <c r="K1229" s="17"/>
      <c r="L1229" s="17"/>
    </row>
    <row r="1230" spans="5:12">
      <c r="E1230" s="17"/>
      <c r="F1230" s="17"/>
      <c r="G1230" s="17"/>
      <c r="H1230" s="17"/>
      <c r="I1230" s="17"/>
      <c r="J1230" s="17"/>
      <c r="K1230" s="17"/>
      <c r="L1230" s="17"/>
    </row>
    <row r="1231" spans="5:12">
      <c r="E1231" s="17"/>
      <c r="F1231" s="17"/>
      <c r="G1231" s="17"/>
      <c r="H1231" s="17"/>
      <c r="I1231" s="17"/>
      <c r="J1231" s="17"/>
      <c r="K1231" s="17"/>
      <c r="L1231" s="17"/>
    </row>
    <row r="1232" spans="5:12">
      <c r="E1232" s="17"/>
      <c r="F1232" s="17"/>
      <c r="G1232" s="17"/>
      <c r="H1232" s="17"/>
      <c r="I1232" s="17"/>
      <c r="J1232" s="17"/>
      <c r="K1232" s="17"/>
      <c r="L1232" s="17"/>
    </row>
    <row r="1233" spans="5:12">
      <c r="E1233" s="17"/>
      <c r="F1233" s="17"/>
      <c r="G1233" s="17"/>
      <c r="H1233" s="17"/>
      <c r="I1233" s="17"/>
      <c r="J1233" s="17"/>
      <c r="K1233" s="17"/>
      <c r="L1233" s="17"/>
    </row>
    <row r="1234" spans="5:12">
      <c r="E1234" s="17"/>
      <c r="F1234" s="17"/>
      <c r="G1234" s="17"/>
      <c r="H1234" s="17"/>
      <c r="I1234" s="17"/>
      <c r="J1234" s="17"/>
      <c r="K1234" s="17"/>
      <c r="L1234" s="17"/>
    </row>
    <row r="1235" spans="5:12">
      <c r="E1235" s="17"/>
      <c r="F1235" s="17"/>
      <c r="G1235" s="17"/>
      <c r="H1235" s="17"/>
      <c r="I1235" s="17"/>
      <c r="J1235" s="17"/>
      <c r="K1235" s="17"/>
      <c r="L1235" s="17"/>
    </row>
    <row r="1236" spans="5:12">
      <c r="E1236" s="17"/>
      <c r="F1236" s="17"/>
      <c r="G1236" s="17"/>
      <c r="H1236" s="17"/>
      <c r="I1236" s="17"/>
      <c r="J1236" s="17"/>
      <c r="K1236" s="17"/>
      <c r="L1236" s="17"/>
    </row>
    <row r="1237" spans="5:12">
      <c r="E1237" s="17"/>
      <c r="F1237" s="17"/>
      <c r="G1237" s="17"/>
      <c r="H1237" s="17"/>
      <c r="I1237" s="17"/>
      <c r="J1237" s="17"/>
      <c r="K1237" s="17"/>
      <c r="L1237" s="17"/>
    </row>
    <row r="1238" spans="5:12">
      <c r="E1238" s="17"/>
      <c r="F1238" s="17"/>
      <c r="G1238" s="17"/>
      <c r="H1238" s="17"/>
      <c r="I1238" s="17"/>
      <c r="J1238" s="17"/>
      <c r="K1238" s="17"/>
      <c r="L1238" s="17"/>
    </row>
    <row r="1239" spans="5:12">
      <c r="E1239" s="17"/>
      <c r="F1239" s="17"/>
      <c r="G1239" s="17"/>
      <c r="H1239" s="17"/>
      <c r="I1239" s="17"/>
      <c r="J1239" s="17"/>
      <c r="K1239" s="17"/>
      <c r="L1239" s="17"/>
    </row>
    <row r="1240" spans="5:12">
      <c r="E1240" s="17"/>
      <c r="F1240" s="17"/>
      <c r="G1240" s="17"/>
      <c r="H1240" s="17"/>
      <c r="I1240" s="17"/>
      <c r="J1240" s="17"/>
      <c r="K1240" s="17"/>
      <c r="L1240" s="17"/>
    </row>
    <row r="1241" spans="5:12">
      <c r="E1241" s="17"/>
      <c r="F1241" s="17"/>
      <c r="G1241" s="17"/>
      <c r="H1241" s="17"/>
      <c r="I1241" s="17"/>
      <c r="J1241" s="17"/>
      <c r="K1241" s="17"/>
      <c r="L1241" s="17"/>
    </row>
    <row r="1242" spans="5:12">
      <c r="E1242" s="17"/>
      <c r="F1242" s="17"/>
      <c r="G1242" s="17"/>
      <c r="H1242" s="17"/>
      <c r="I1242" s="17"/>
      <c r="J1242" s="17"/>
      <c r="K1242" s="17"/>
      <c r="L1242" s="17"/>
    </row>
    <row r="1243" spans="5:12">
      <c r="E1243" s="17"/>
      <c r="F1243" s="17"/>
      <c r="G1243" s="17"/>
      <c r="H1243" s="17"/>
      <c r="I1243" s="17"/>
      <c r="J1243" s="17"/>
      <c r="K1243" s="17"/>
      <c r="L1243" s="17"/>
    </row>
    <row r="1244" spans="5:12">
      <c r="E1244" s="17"/>
      <c r="F1244" s="17"/>
      <c r="G1244" s="17"/>
      <c r="H1244" s="17"/>
      <c r="I1244" s="17"/>
      <c r="J1244" s="17"/>
      <c r="K1244" s="17"/>
      <c r="L1244" s="17"/>
    </row>
    <row r="1245" spans="5:12">
      <c r="E1245" s="17"/>
      <c r="F1245" s="17"/>
      <c r="G1245" s="17"/>
      <c r="H1245" s="17"/>
      <c r="I1245" s="17"/>
      <c r="J1245" s="17"/>
      <c r="K1245" s="17"/>
      <c r="L1245" s="17"/>
    </row>
    <row r="1246" spans="5:12">
      <c r="E1246" s="17"/>
      <c r="F1246" s="17"/>
      <c r="G1246" s="17"/>
      <c r="H1246" s="17"/>
      <c r="I1246" s="17"/>
      <c r="J1246" s="17"/>
      <c r="K1246" s="17"/>
      <c r="L1246" s="17"/>
    </row>
    <row r="1247" spans="5:12">
      <c r="E1247" s="17"/>
      <c r="F1247" s="17"/>
      <c r="G1247" s="17"/>
      <c r="H1247" s="17"/>
      <c r="I1247" s="17"/>
      <c r="J1247" s="17"/>
      <c r="K1247" s="17"/>
      <c r="L1247" s="17"/>
    </row>
    <row r="1248" spans="5:12">
      <c r="E1248" s="17"/>
      <c r="F1248" s="17"/>
      <c r="G1248" s="17"/>
      <c r="H1248" s="17"/>
      <c r="I1248" s="17"/>
      <c r="J1248" s="17"/>
      <c r="K1248" s="17"/>
      <c r="L1248" s="17"/>
    </row>
    <row r="1249" spans="5:12">
      <c r="E1249" s="17"/>
      <c r="F1249" s="17"/>
      <c r="G1249" s="17"/>
      <c r="H1249" s="17"/>
      <c r="I1249" s="17"/>
      <c r="J1249" s="17"/>
      <c r="K1249" s="17"/>
      <c r="L1249" s="17"/>
    </row>
    <row r="1250" spans="5:12">
      <c r="E1250" s="17"/>
      <c r="F1250" s="17"/>
      <c r="G1250" s="17"/>
      <c r="H1250" s="17"/>
      <c r="I1250" s="17"/>
      <c r="J1250" s="17"/>
      <c r="K1250" s="17"/>
      <c r="L1250" s="17"/>
    </row>
    <row r="1251" spans="5:12">
      <c r="E1251" s="17"/>
      <c r="F1251" s="17"/>
      <c r="G1251" s="17"/>
      <c r="H1251" s="17"/>
      <c r="I1251" s="17"/>
      <c r="J1251" s="17"/>
      <c r="K1251" s="17"/>
      <c r="L1251" s="17"/>
    </row>
    <row r="1252" spans="5:12">
      <c r="E1252" s="17"/>
      <c r="F1252" s="17"/>
      <c r="G1252" s="17"/>
      <c r="H1252" s="17"/>
      <c r="I1252" s="17"/>
      <c r="J1252" s="17"/>
      <c r="K1252" s="17"/>
      <c r="L1252" s="17"/>
    </row>
    <row r="1253" spans="5:12">
      <c r="E1253" s="17"/>
      <c r="F1253" s="17"/>
      <c r="G1253" s="17"/>
      <c r="H1253" s="17"/>
      <c r="I1253" s="17"/>
      <c r="J1253" s="17"/>
      <c r="K1253" s="17"/>
      <c r="L1253" s="17"/>
    </row>
    <row r="1254" spans="5:12">
      <c r="E1254" s="17"/>
      <c r="F1254" s="17"/>
      <c r="G1254" s="17"/>
      <c r="H1254" s="17"/>
      <c r="I1254" s="17"/>
      <c r="J1254" s="17"/>
      <c r="K1254" s="17"/>
      <c r="L1254" s="17"/>
    </row>
    <row r="1255" spans="5:12">
      <c r="E1255" s="17"/>
      <c r="F1255" s="17"/>
      <c r="G1255" s="17"/>
      <c r="H1255" s="17"/>
      <c r="I1255" s="17"/>
      <c r="J1255" s="17"/>
      <c r="K1255" s="17"/>
      <c r="L1255" s="17"/>
    </row>
    <row r="1256" spans="5:12">
      <c r="E1256" s="17"/>
      <c r="F1256" s="17"/>
      <c r="G1256" s="17"/>
      <c r="H1256" s="17"/>
      <c r="I1256" s="17"/>
      <c r="J1256" s="17"/>
      <c r="K1256" s="17"/>
      <c r="L1256" s="17"/>
    </row>
    <row r="1257" spans="5:12">
      <c r="E1257" s="17"/>
      <c r="F1257" s="17"/>
      <c r="G1257" s="17"/>
      <c r="H1257" s="17"/>
      <c r="I1257" s="17"/>
      <c r="J1257" s="17"/>
      <c r="K1257" s="17"/>
      <c r="L1257" s="17"/>
    </row>
    <row r="1258" spans="5:12">
      <c r="E1258" s="17"/>
      <c r="F1258" s="17"/>
      <c r="G1258" s="17"/>
      <c r="H1258" s="17"/>
      <c r="I1258" s="17"/>
      <c r="J1258" s="17"/>
      <c r="K1258" s="17"/>
      <c r="L1258" s="17"/>
    </row>
    <row r="1259" spans="5:12">
      <c r="E1259" s="17"/>
      <c r="F1259" s="17"/>
      <c r="G1259" s="17"/>
      <c r="H1259" s="17"/>
      <c r="I1259" s="17"/>
      <c r="J1259" s="17"/>
      <c r="K1259" s="17"/>
      <c r="L1259" s="17"/>
    </row>
    <row r="1260" spans="5:12">
      <c r="E1260" s="17"/>
      <c r="F1260" s="17"/>
      <c r="G1260" s="17"/>
      <c r="H1260" s="17"/>
      <c r="I1260" s="17"/>
      <c r="J1260" s="17"/>
      <c r="K1260" s="17"/>
      <c r="L1260" s="17"/>
    </row>
    <row r="1261" spans="5:12">
      <c r="E1261" s="17"/>
      <c r="F1261" s="17"/>
      <c r="G1261" s="17"/>
      <c r="H1261" s="17"/>
      <c r="I1261" s="17"/>
      <c r="J1261" s="17"/>
      <c r="K1261" s="17"/>
      <c r="L1261" s="17"/>
    </row>
    <row r="1262" spans="5:12">
      <c r="E1262" s="17"/>
      <c r="F1262" s="17"/>
      <c r="G1262" s="17"/>
      <c r="H1262" s="17"/>
      <c r="I1262" s="17"/>
      <c r="J1262" s="17"/>
      <c r="K1262" s="17"/>
      <c r="L1262" s="17"/>
    </row>
    <row r="1263" spans="5:12">
      <c r="E1263" s="17"/>
      <c r="F1263" s="17"/>
      <c r="G1263" s="17"/>
      <c r="H1263" s="17"/>
      <c r="I1263" s="17"/>
      <c r="J1263" s="17"/>
      <c r="K1263" s="17"/>
      <c r="L1263" s="17"/>
    </row>
    <row r="1264" spans="5:12">
      <c r="E1264" s="17"/>
      <c r="F1264" s="17"/>
      <c r="G1264" s="17"/>
      <c r="H1264" s="17"/>
      <c r="I1264" s="17"/>
      <c r="J1264" s="17"/>
      <c r="K1264" s="17"/>
      <c r="L1264" s="17"/>
    </row>
    <row r="1265" spans="5:12">
      <c r="E1265" s="17"/>
      <c r="F1265" s="17"/>
      <c r="G1265" s="17"/>
      <c r="H1265" s="17"/>
      <c r="I1265" s="17"/>
      <c r="J1265" s="17"/>
      <c r="K1265" s="17"/>
      <c r="L1265" s="17"/>
    </row>
    <row r="1266" spans="5:12">
      <c r="E1266" s="17"/>
      <c r="F1266" s="17"/>
      <c r="G1266" s="17"/>
      <c r="H1266" s="17"/>
      <c r="I1266" s="17"/>
      <c r="J1266" s="17"/>
      <c r="K1266" s="17"/>
      <c r="L1266" s="17"/>
    </row>
    <row r="1267" spans="5:12">
      <c r="E1267" s="17"/>
      <c r="F1267" s="17"/>
      <c r="G1267" s="17"/>
      <c r="H1267" s="17"/>
      <c r="I1267" s="17"/>
      <c r="J1267" s="17"/>
      <c r="K1267" s="17"/>
      <c r="L1267" s="17"/>
    </row>
    <row r="1268" spans="5:12">
      <c r="E1268" s="17"/>
      <c r="F1268" s="17"/>
      <c r="G1268" s="17"/>
      <c r="H1268" s="17"/>
      <c r="I1268" s="17"/>
      <c r="J1268" s="17"/>
      <c r="K1268" s="17"/>
      <c r="L1268" s="17"/>
    </row>
    <row r="1269" spans="5:12">
      <c r="E1269" s="17"/>
      <c r="F1269" s="17"/>
      <c r="G1269" s="17"/>
      <c r="H1269" s="17"/>
      <c r="I1269" s="17"/>
      <c r="J1269" s="17"/>
      <c r="K1269" s="17"/>
      <c r="L1269" s="17"/>
    </row>
    <row r="1270" spans="5:12">
      <c r="E1270" s="17"/>
      <c r="F1270" s="17"/>
      <c r="G1270" s="17"/>
      <c r="H1270" s="17"/>
      <c r="I1270" s="17"/>
      <c r="J1270" s="17"/>
      <c r="K1270" s="17"/>
      <c r="L1270" s="17"/>
    </row>
    <row r="1271" spans="5:12">
      <c r="E1271" s="17"/>
      <c r="F1271" s="17"/>
      <c r="G1271" s="17"/>
      <c r="H1271" s="17"/>
      <c r="I1271" s="17"/>
      <c r="J1271" s="17"/>
      <c r="K1271" s="17"/>
      <c r="L1271" s="17"/>
    </row>
    <row r="1272" spans="5:12">
      <c r="E1272" s="17"/>
      <c r="F1272" s="17"/>
      <c r="G1272" s="17"/>
      <c r="H1272" s="17"/>
      <c r="I1272" s="17"/>
      <c r="J1272" s="17"/>
      <c r="K1272" s="17"/>
      <c r="L1272" s="17"/>
    </row>
    <row r="1273" spans="5:12">
      <c r="E1273" s="17"/>
      <c r="F1273" s="17"/>
      <c r="G1273" s="17"/>
      <c r="H1273" s="17"/>
      <c r="I1273" s="17"/>
      <c r="J1273" s="17"/>
      <c r="K1273" s="17"/>
      <c r="L1273" s="17"/>
    </row>
    <row r="1274" spans="5:12">
      <c r="E1274" s="17"/>
      <c r="F1274" s="17"/>
      <c r="G1274" s="17"/>
      <c r="H1274" s="17"/>
      <c r="I1274" s="17"/>
      <c r="J1274" s="17"/>
      <c r="K1274" s="17"/>
      <c r="L1274" s="17"/>
    </row>
    <row r="1275" spans="5:12">
      <c r="E1275" s="17"/>
      <c r="F1275" s="17"/>
      <c r="G1275" s="17"/>
      <c r="H1275" s="17"/>
      <c r="I1275" s="17"/>
      <c r="J1275" s="17"/>
      <c r="K1275" s="17"/>
      <c r="L1275" s="17"/>
    </row>
    <row r="1276" spans="5:12">
      <c r="E1276" s="17"/>
      <c r="F1276" s="17"/>
      <c r="G1276" s="17"/>
      <c r="H1276" s="17"/>
      <c r="I1276" s="17"/>
      <c r="J1276" s="17"/>
      <c r="K1276" s="17"/>
      <c r="L1276" s="17"/>
    </row>
    <row r="1277" spans="5:12">
      <c r="E1277" s="17"/>
      <c r="F1277" s="17"/>
      <c r="G1277" s="17"/>
      <c r="H1277" s="17"/>
      <c r="I1277" s="17"/>
      <c r="J1277" s="17"/>
      <c r="K1277" s="17"/>
      <c r="L1277" s="17"/>
    </row>
    <row r="1278" spans="5:12">
      <c r="E1278" s="17"/>
      <c r="F1278" s="17"/>
      <c r="G1278" s="17"/>
      <c r="H1278" s="17"/>
      <c r="I1278" s="17"/>
      <c r="J1278" s="17"/>
      <c r="K1278" s="17"/>
      <c r="L1278" s="17"/>
    </row>
    <row r="1279" spans="5:12">
      <c r="E1279" s="17"/>
      <c r="F1279" s="17"/>
      <c r="G1279" s="17"/>
      <c r="H1279" s="17"/>
      <c r="I1279" s="17"/>
      <c r="J1279" s="17"/>
      <c r="K1279" s="17"/>
      <c r="L1279" s="17"/>
    </row>
    <row r="1280" spans="5:12">
      <c r="E1280" s="17"/>
      <c r="F1280" s="17"/>
      <c r="G1280" s="17"/>
      <c r="H1280" s="17"/>
      <c r="I1280" s="17"/>
      <c r="J1280" s="17"/>
      <c r="K1280" s="17"/>
      <c r="L1280" s="17"/>
    </row>
    <row r="1281" spans="5:12">
      <c r="E1281" s="17"/>
      <c r="F1281" s="17"/>
      <c r="G1281" s="17"/>
      <c r="H1281" s="17"/>
      <c r="I1281" s="17"/>
      <c r="J1281" s="17"/>
      <c r="K1281" s="17"/>
      <c r="L1281" s="17"/>
    </row>
    <row r="1282" spans="5:12">
      <c r="E1282" s="17"/>
      <c r="F1282" s="17"/>
      <c r="G1282" s="17"/>
      <c r="H1282" s="17"/>
      <c r="I1282" s="17"/>
      <c r="J1282" s="17"/>
      <c r="K1282" s="17"/>
      <c r="L1282" s="17"/>
    </row>
    <row r="1283" spans="5:12">
      <c r="E1283" s="17"/>
      <c r="F1283" s="17"/>
      <c r="G1283" s="17"/>
      <c r="H1283" s="17"/>
      <c r="I1283" s="17"/>
      <c r="J1283" s="17"/>
      <c r="K1283" s="17"/>
      <c r="L1283" s="17"/>
    </row>
    <row r="1284" spans="5:12">
      <c r="E1284" s="17"/>
      <c r="F1284" s="17"/>
      <c r="G1284" s="17"/>
      <c r="H1284" s="17"/>
      <c r="I1284" s="17"/>
      <c r="J1284" s="17"/>
      <c r="K1284" s="17"/>
      <c r="L1284" s="17"/>
    </row>
    <row r="1285" spans="5:12">
      <c r="E1285" s="17"/>
      <c r="F1285" s="17"/>
      <c r="G1285" s="17"/>
      <c r="H1285" s="17"/>
      <c r="I1285" s="17"/>
      <c r="J1285" s="17"/>
      <c r="K1285" s="17"/>
      <c r="L1285" s="17"/>
    </row>
    <row r="1286" spans="5:12">
      <c r="E1286" s="17"/>
      <c r="F1286" s="17"/>
      <c r="G1286" s="17"/>
      <c r="H1286" s="17"/>
      <c r="I1286" s="17"/>
      <c r="J1286" s="17"/>
      <c r="K1286" s="17"/>
      <c r="L1286" s="17"/>
    </row>
    <row r="1287" spans="5:12">
      <c r="E1287" s="17"/>
      <c r="F1287" s="17"/>
      <c r="G1287" s="17"/>
      <c r="H1287" s="17"/>
      <c r="I1287" s="17"/>
      <c r="J1287" s="17"/>
      <c r="K1287" s="17"/>
      <c r="L1287" s="17"/>
    </row>
    <row r="1288" spans="5:12">
      <c r="E1288" s="17"/>
      <c r="F1288" s="17"/>
      <c r="G1288" s="17"/>
      <c r="H1288" s="17"/>
      <c r="I1288" s="17"/>
      <c r="J1288" s="17"/>
      <c r="K1288" s="17"/>
      <c r="L1288" s="17"/>
    </row>
    <row r="1289" spans="5:12">
      <c r="E1289" s="17"/>
      <c r="F1289" s="17"/>
      <c r="G1289" s="17"/>
      <c r="H1289" s="17"/>
      <c r="I1289" s="17"/>
      <c r="J1289" s="17"/>
      <c r="K1289" s="17"/>
      <c r="L1289" s="17"/>
    </row>
    <row r="1290" spans="5:12">
      <c r="E1290" s="17"/>
      <c r="F1290" s="17"/>
      <c r="G1290" s="17"/>
      <c r="H1290" s="17"/>
      <c r="I1290" s="17"/>
      <c r="J1290" s="17"/>
      <c r="K1290" s="17"/>
      <c r="L1290" s="17"/>
    </row>
    <row r="1291" spans="5:12">
      <c r="E1291" s="17"/>
      <c r="F1291" s="17"/>
      <c r="G1291" s="17"/>
      <c r="H1291" s="17"/>
      <c r="I1291" s="17"/>
      <c r="J1291" s="17"/>
      <c r="K1291" s="17"/>
      <c r="L1291" s="17"/>
    </row>
    <row r="1292" spans="5:12">
      <c r="E1292" s="17"/>
      <c r="F1292" s="17"/>
      <c r="G1292" s="17"/>
      <c r="H1292" s="17"/>
      <c r="I1292" s="17"/>
      <c r="J1292" s="17"/>
      <c r="K1292" s="17"/>
      <c r="L1292" s="17"/>
    </row>
    <row r="1293" spans="5:12">
      <c r="E1293" s="17"/>
      <c r="F1293" s="17"/>
      <c r="G1293" s="17"/>
      <c r="H1293" s="17"/>
      <c r="I1293" s="17"/>
      <c r="J1293" s="17"/>
      <c r="K1293" s="17"/>
      <c r="L1293" s="17"/>
    </row>
    <row r="1294" spans="5:12">
      <c r="E1294" s="17"/>
      <c r="F1294" s="17"/>
      <c r="G1294" s="17"/>
      <c r="H1294" s="17"/>
      <c r="I1294" s="17"/>
      <c r="J1294" s="17"/>
      <c r="K1294" s="17"/>
      <c r="L1294" s="17"/>
    </row>
    <row r="1295" spans="5:12">
      <c r="E1295" s="17"/>
      <c r="F1295" s="17"/>
      <c r="G1295" s="17"/>
      <c r="H1295" s="17"/>
      <c r="I1295" s="17"/>
      <c r="J1295" s="17"/>
      <c r="K1295" s="17"/>
      <c r="L1295" s="17"/>
    </row>
    <row r="1296" spans="5:12">
      <c r="E1296" s="17"/>
      <c r="F1296" s="17"/>
      <c r="G1296" s="17"/>
      <c r="H1296" s="17"/>
      <c r="I1296" s="17"/>
      <c r="J1296" s="17"/>
      <c r="K1296" s="17"/>
      <c r="L1296" s="17"/>
    </row>
    <row r="1297" spans="5:12">
      <c r="E1297" s="17"/>
      <c r="F1297" s="17"/>
      <c r="G1297" s="17"/>
      <c r="H1297" s="17"/>
      <c r="I1297" s="17"/>
      <c r="J1297" s="17"/>
      <c r="K1297" s="17"/>
      <c r="L1297" s="17"/>
    </row>
    <row r="1298" spans="5:12">
      <c r="E1298" s="17"/>
      <c r="F1298" s="17"/>
      <c r="G1298" s="17"/>
      <c r="H1298" s="17"/>
      <c r="I1298" s="17"/>
      <c r="J1298" s="17"/>
      <c r="K1298" s="17"/>
      <c r="L1298" s="17"/>
    </row>
    <row r="1299" spans="5:12">
      <c r="E1299" s="17"/>
      <c r="F1299" s="17"/>
      <c r="G1299" s="17"/>
      <c r="H1299" s="17"/>
      <c r="I1299" s="17"/>
      <c r="J1299" s="17"/>
      <c r="K1299" s="17"/>
      <c r="L1299" s="17"/>
    </row>
    <row r="1300" spans="5:12">
      <c r="E1300" s="17"/>
      <c r="F1300" s="17"/>
      <c r="G1300" s="17"/>
      <c r="H1300" s="17"/>
      <c r="I1300" s="17"/>
      <c r="J1300" s="17"/>
      <c r="K1300" s="17"/>
      <c r="L1300" s="17"/>
    </row>
    <row r="1301" spans="5:12">
      <c r="E1301" s="17"/>
      <c r="F1301" s="17"/>
      <c r="G1301" s="17"/>
      <c r="H1301" s="17"/>
      <c r="I1301" s="17"/>
      <c r="J1301" s="17"/>
      <c r="K1301" s="17"/>
      <c r="L1301" s="17"/>
    </row>
    <row r="1302" spans="5:12">
      <c r="E1302" s="17"/>
      <c r="F1302" s="17"/>
      <c r="G1302" s="17"/>
      <c r="H1302" s="17"/>
      <c r="I1302" s="17"/>
      <c r="J1302" s="17"/>
      <c r="K1302" s="17"/>
      <c r="L1302" s="17"/>
    </row>
    <row r="1303" spans="5:12">
      <c r="E1303" s="17"/>
      <c r="F1303" s="17"/>
      <c r="G1303" s="17"/>
      <c r="H1303" s="17"/>
      <c r="I1303" s="17"/>
      <c r="J1303" s="17"/>
      <c r="K1303" s="17"/>
      <c r="L1303" s="17"/>
    </row>
    <row r="1304" spans="5:12">
      <c r="E1304" s="17"/>
      <c r="F1304" s="17"/>
      <c r="G1304" s="17"/>
      <c r="H1304" s="17"/>
      <c r="I1304" s="17"/>
      <c r="J1304" s="17"/>
      <c r="K1304" s="17"/>
      <c r="L1304" s="17"/>
    </row>
    <row r="1305" spans="5:12">
      <c r="E1305" s="17"/>
      <c r="F1305" s="17"/>
      <c r="G1305" s="17"/>
      <c r="H1305" s="17"/>
      <c r="I1305" s="17"/>
      <c r="J1305" s="17"/>
      <c r="K1305" s="17"/>
      <c r="L1305" s="17"/>
    </row>
    <row r="1306" spans="5:12">
      <c r="E1306" s="17"/>
      <c r="F1306" s="17"/>
      <c r="G1306" s="17"/>
      <c r="H1306" s="17"/>
      <c r="I1306" s="17"/>
      <c r="J1306" s="17"/>
      <c r="K1306" s="17"/>
      <c r="L1306" s="17"/>
    </row>
    <row r="1307" spans="5:12">
      <c r="E1307" s="17"/>
      <c r="F1307" s="17"/>
      <c r="G1307" s="17"/>
      <c r="H1307" s="17"/>
      <c r="I1307" s="17"/>
      <c r="J1307" s="17"/>
      <c r="K1307" s="17"/>
      <c r="L1307" s="17"/>
    </row>
    <row r="1308" spans="5:12">
      <c r="E1308" s="17"/>
      <c r="F1308" s="17"/>
      <c r="G1308" s="17"/>
      <c r="H1308" s="17"/>
      <c r="I1308" s="17"/>
      <c r="J1308" s="17"/>
      <c r="K1308" s="17"/>
      <c r="L1308" s="17"/>
    </row>
    <row r="1309" spans="5:12">
      <c r="E1309" s="17"/>
      <c r="F1309" s="17"/>
      <c r="G1309" s="17"/>
      <c r="H1309" s="17"/>
      <c r="I1309" s="17"/>
      <c r="J1309" s="17"/>
      <c r="K1309" s="17"/>
      <c r="L1309" s="17"/>
    </row>
    <row r="1310" spans="5:12">
      <c r="E1310" s="17"/>
      <c r="F1310" s="17"/>
      <c r="G1310" s="17"/>
      <c r="H1310" s="17"/>
      <c r="I1310" s="17"/>
      <c r="J1310" s="17"/>
      <c r="K1310" s="17"/>
      <c r="L1310" s="17"/>
    </row>
    <row r="1311" spans="5:12">
      <c r="E1311" s="17"/>
      <c r="F1311" s="17"/>
      <c r="G1311" s="17"/>
      <c r="H1311" s="17"/>
      <c r="I1311" s="17"/>
      <c r="J1311" s="17"/>
      <c r="K1311" s="17"/>
      <c r="L1311" s="17"/>
    </row>
    <row r="1312" spans="5:12">
      <c r="E1312" s="17"/>
      <c r="F1312" s="17"/>
      <c r="G1312" s="17"/>
      <c r="H1312" s="17"/>
      <c r="I1312" s="17"/>
      <c r="J1312" s="17"/>
      <c r="K1312" s="17"/>
      <c r="L1312" s="17"/>
    </row>
    <row r="1313" spans="5:12">
      <c r="E1313" s="17"/>
      <c r="F1313" s="17"/>
      <c r="G1313" s="17"/>
      <c r="H1313" s="17"/>
      <c r="I1313" s="17"/>
      <c r="J1313" s="17"/>
      <c r="K1313" s="17"/>
      <c r="L1313" s="17"/>
    </row>
    <row r="1314" spans="5:12">
      <c r="E1314" s="17"/>
      <c r="F1314" s="17"/>
      <c r="G1314" s="17"/>
      <c r="H1314" s="17"/>
      <c r="I1314" s="17"/>
      <c r="J1314" s="17"/>
      <c r="K1314" s="17"/>
      <c r="L1314" s="17"/>
    </row>
    <row r="1315" spans="5:12">
      <c r="E1315" s="17"/>
      <c r="F1315" s="17"/>
      <c r="G1315" s="17"/>
      <c r="H1315" s="17"/>
      <c r="I1315" s="17"/>
      <c r="J1315" s="17"/>
      <c r="K1315" s="17"/>
      <c r="L1315" s="17"/>
    </row>
    <row r="1316" spans="5:12">
      <c r="E1316" s="17"/>
      <c r="F1316" s="17"/>
      <c r="G1316" s="17"/>
      <c r="H1316" s="17"/>
      <c r="I1316" s="17"/>
      <c r="J1316" s="17"/>
      <c r="K1316" s="17"/>
      <c r="L1316" s="17"/>
    </row>
    <row r="1317" spans="5:12">
      <c r="E1317" s="17"/>
      <c r="F1317" s="17"/>
      <c r="G1317" s="17"/>
      <c r="H1317" s="17"/>
      <c r="I1317" s="17"/>
      <c r="J1317" s="17"/>
      <c r="K1317" s="17"/>
      <c r="L1317" s="17"/>
    </row>
    <row r="1318" spans="5:12">
      <c r="E1318" s="17"/>
      <c r="F1318" s="17"/>
      <c r="G1318" s="17"/>
      <c r="H1318" s="17"/>
      <c r="I1318" s="17"/>
      <c r="J1318" s="17"/>
      <c r="K1318" s="17"/>
      <c r="L1318" s="17"/>
    </row>
    <row r="1319" spans="5:12">
      <c r="E1319" s="17"/>
      <c r="F1319" s="17"/>
      <c r="G1319" s="17"/>
      <c r="H1319" s="17"/>
      <c r="I1319" s="17"/>
      <c r="J1319" s="17"/>
      <c r="K1319" s="17"/>
      <c r="L1319" s="17"/>
    </row>
    <row r="1320" spans="5:12">
      <c r="E1320" s="17"/>
      <c r="F1320" s="17"/>
      <c r="G1320" s="17"/>
      <c r="H1320" s="17"/>
      <c r="I1320" s="17"/>
      <c r="J1320" s="17"/>
      <c r="K1320" s="17"/>
      <c r="L1320" s="17"/>
    </row>
    <row r="1321" spans="5:12">
      <c r="E1321" s="17"/>
      <c r="F1321" s="17"/>
      <c r="G1321" s="17"/>
      <c r="H1321" s="17"/>
      <c r="I1321" s="17"/>
      <c r="J1321" s="17"/>
      <c r="K1321" s="17"/>
      <c r="L1321" s="17"/>
    </row>
    <row r="1322" spans="5:12">
      <c r="E1322" s="17"/>
      <c r="F1322" s="17"/>
      <c r="G1322" s="17"/>
      <c r="H1322" s="17"/>
      <c r="I1322" s="17"/>
      <c r="J1322" s="17"/>
      <c r="K1322" s="17"/>
      <c r="L1322" s="17"/>
    </row>
    <row r="1323" spans="5:12">
      <c r="E1323" s="17"/>
      <c r="F1323" s="17"/>
      <c r="G1323" s="17"/>
      <c r="H1323" s="17"/>
      <c r="I1323" s="17"/>
      <c r="J1323" s="17"/>
      <c r="K1323" s="17"/>
      <c r="L1323" s="17"/>
    </row>
    <row r="1324" spans="5:12">
      <c r="E1324" s="17"/>
      <c r="F1324" s="17"/>
      <c r="G1324" s="17"/>
      <c r="H1324" s="17"/>
      <c r="I1324" s="17"/>
      <c r="J1324" s="17"/>
      <c r="K1324" s="17"/>
      <c r="L1324" s="17"/>
    </row>
    <row r="1325" spans="5:12">
      <c r="E1325" s="17"/>
      <c r="F1325" s="17"/>
      <c r="G1325" s="17"/>
      <c r="H1325" s="17"/>
      <c r="I1325" s="17"/>
      <c r="J1325" s="17"/>
      <c r="K1325" s="17"/>
      <c r="L1325" s="17"/>
    </row>
    <row r="1326" spans="5:12">
      <c r="E1326" s="17"/>
      <c r="F1326" s="17"/>
      <c r="G1326" s="17"/>
      <c r="H1326" s="17"/>
      <c r="I1326" s="17"/>
      <c r="J1326" s="17"/>
      <c r="K1326" s="17"/>
      <c r="L1326" s="17"/>
    </row>
    <row r="1327" spans="5:12">
      <c r="E1327" s="17"/>
      <c r="F1327" s="17"/>
      <c r="G1327" s="17"/>
      <c r="H1327" s="17"/>
      <c r="I1327" s="17"/>
      <c r="J1327" s="17"/>
      <c r="K1327" s="17"/>
      <c r="L1327" s="17"/>
    </row>
    <row r="1328" spans="5:12">
      <c r="E1328" s="17"/>
      <c r="F1328" s="17"/>
      <c r="G1328" s="17"/>
      <c r="H1328" s="17"/>
      <c r="I1328" s="17"/>
      <c r="J1328" s="17"/>
      <c r="K1328" s="17"/>
      <c r="L1328" s="17"/>
    </row>
    <row r="1329" spans="5:12">
      <c r="E1329" s="17"/>
      <c r="F1329" s="17"/>
      <c r="G1329" s="17"/>
      <c r="H1329" s="17"/>
      <c r="I1329" s="17"/>
      <c r="J1329" s="17"/>
      <c r="K1329" s="17"/>
      <c r="L1329" s="17"/>
    </row>
    <row r="1330" spans="5:12">
      <c r="E1330" s="17"/>
      <c r="F1330" s="17"/>
      <c r="G1330" s="17"/>
      <c r="H1330" s="17"/>
      <c r="I1330" s="17"/>
      <c r="J1330" s="17"/>
      <c r="K1330" s="17"/>
      <c r="L1330" s="17"/>
    </row>
    <row r="1331" spans="5:12">
      <c r="E1331" s="17"/>
      <c r="F1331" s="17"/>
      <c r="G1331" s="17"/>
      <c r="H1331" s="17"/>
      <c r="I1331" s="17"/>
      <c r="J1331" s="17"/>
      <c r="K1331" s="17"/>
      <c r="L1331" s="17"/>
    </row>
    <row r="1332" spans="5:12">
      <c r="E1332" s="17"/>
      <c r="F1332" s="17"/>
      <c r="G1332" s="17"/>
      <c r="H1332" s="17"/>
      <c r="I1332" s="17"/>
      <c r="J1332" s="17"/>
      <c r="K1332" s="17"/>
      <c r="L1332" s="17"/>
    </row>
    <row r="1333" spans="5:12">
      <c r="E1333" s="17"/>
      <c r="F1333" s="17"/>
      <c r="G1333" s="17"/>
      <c r="H1333" s="17"/>
      <c r="I1333" s="17"/>
      <c r="J1333" s="17"/>
      <c r="K1333" s="17"/>
      <c r="L1333" s="17"/>
    </row>
    <row r="1334" spans="5:12">
      <c r="E1334" s="17"/>
      <c r="F1334" s="17"/>
      <c r="G1334" s="17"/>
      <c r="H1334" s="17"/>
      <c r="I1334" s="17"/>
      <c r="J1334" s="17"/>
      <c r="K1334" s="17"/>
      <c r="L1334" s="17"/>
    </row>
    <row r="1335" spans="5:12">
      <c r="E1335" s="17"/>
      <c r="F1335" s="17"/>
      <c r="G1335" s="17"/>
      <c r="H1335" s="17"/>
      <c r="I1335" s="17"/>
      <c r="J1335" s="17"/>
      <c r="K1335" s="17"/>
      <c r="L1335" s="17"/>
    </row>
    <row r="1336" spans="5:12">
      <c r="E1336" s="17"/>
      <c r="F1336" s="17"/>
      <c r="G1336" s="17"/>
      <c r="H1336" s="17"/>
      <c r="I1336" s="17"/>
      <c r="J1336" s="17"/>
      <c r="K1336" s="17"/>
      <c r="L1336" s="17"/>
    </row>
    <row r="1337" spans="5:12">
      <c r="E1337" s="17"/>
      <c r="F1337" s="17"/>
      <c r="G1337" s="17"/>
      <c r="H1337" s="17"/>
      <c r="I1337" s="17"/>
      <c r="J1337" s="17"/>
      <c r="K1337" s="17"/>
      <c r="L1337" s="17"/>
    </row>
    <row r="1338" spans="5:12">
      <c r="E1338" s="17"/>
      <c r="F1338" s="17"/>
      <c r="G1338" s="17"/>
      <c r="H1338" s="17"/>
      <c r="I1338" s="17"/>
      <c r="J1338" s="17"/>
      <c r="K1338" s="17"/>
      <c r="L1338" s="17"/>
    </row>
    <row r="1339" spans="5:12">
      <c r="E1339" s="17"/>
      <c r="F1339" s="17"/>
      <c r="G1339" s="17"/>
      <c r="H1339" s="17"/>
      <c r="I1339" s="17"/>
      <c r="J1339" s="17"/>
      <c r="K1339" s="17"/>
      <c r="L1339" s="17"/>
    </row>
    <row r="1340" spans="5:12">
      <c r="E1340" s="17"/>
      <c r="F1340" s="17"/>
      <c r="G1340" s="17"/>
      <c r="H1340" s="17"/>
      <c r="I1340" s="17"/>
      <c r="J1340" s="17"/>
      <c r="K1340" s="17"/>
      <c r="L1340" s="17"/>
    </row>
    <row r="1341" spans="5:12">
      <c r="E1341" s="17"/>
      <c r="F1341" s="17"/>
      <c r="G1341" s="17"/>
      <c r="H1341" s="17"/>
      <c r="I1341" s="17"/>
      <c r="J1341" s="17"/>
      <c r="K1341" s="17"/>
      <c r="L1341" s="17"/>
    </row>
    <row r="1342" spans="5:12">
      <c r="E1342" s="17"/>
      <c r="F1342" s="17"/>
      <c r="G1342" s="17"/>
      <c r="H1342" s="17"/>
      <c r="I1342" s="17"/>
      <c r="J1342" s="17"/>
      <c r="K1342" s="17"/>
      <c r="L1342" s="17"/>
    </row>
    <row r="1343" spans="5:12">
      <c r="E1343" s="17"/>
      <c r="F1343" s="17"/>
      <c r="G1343" s="17"/>
      <c r="H1343" s="17"/>
      <c r="I1343" s="17"/>
      <c r="J1343" s="17"/>
      <c r="K1343" s="17"/>
      <c r="L1343" s="17"/>
    </row>
    <row r="1344" spans="5:12">
      <c r="E1344" s="17"/>
      <c r="F1344" s="17"/>
      <c r="G1344" s="17"/>
      <c r="H1344" s="17"/>
      <c r="I1344" s="17"/>
      <c r="J1344" s="17"/>
      <c r="K1344" s="17"/>
      <c r="L1344" s="17"/>
    </row>
    <row r="1345" spans="5:12">
      <c r="E1345" s="17"/>
      <c r="F1345" s="17"/>
      <c r="G1345" s="17"/>
      <c r="H1345" s="17"/>
      <c r="I1345" s="17"/>
      <c r="J1345" s="17"/>
      <c r="K1345" s="17"/>
      <c r="L1345" s="17"/>
    </row>
    <row r="1346" spans="5:12">
      <c r="E1346" s="17"/>
      <c r="F1346" s="17"/>
      <c r="G1346" s="17"/>
      <c r="H1346" s="17"/>
      <c r="I1346" s="17"/>
      <c r="J1346" s="17"/>
      <c r="K1346" s="17"/>
      <c r="L1346" s="17"/>
    </row>
    <row r="1347" spans="5:12">
      <c r="E1347" s="17"/>
      <c r="F1347" s="17"/>
      <c r="G1347" s="17"/>
      <c r="H1347" s="17"/>
      <c r="I1347" s="17"/>
      <c r="J1347" s="17"/>
      <c r="K1347" s="17"/>
      <c r="L1347" s="17"/>
    </row>
    <row r="1348" spans="5:12">
      <c r="E1348" s="17"/>
      <c r="F1348" s="17"/>
      <c r="G1348" s="17"/>
      <c r="H1348" s="17"/>
      <c r="I1348" s="17"/>
      <c r="J1348" s="17"/>
      <c r="K1348" s="17"/>
      <c r="L1348" s="17"/>
    </row>
    <row r="1349" spans="5:12">
      <c r="E1349" s="17"/>
      <c r="F1349" s="17"/>
      <c r="G1349" s="17"/>
      <c r="H1349" s="17"/>
      <c r="I1349" s="17"/>
      <c r="J1349" s="17"/>
      <c r="K1349" s="17"/>
      <c r="L1349" s="17"/>
    </row>
    <row r="1350" spans="5:12">
      <c r="E1350" s="17"/>
      <c r="F1350" s="17"/>
      <c r="G1350" s="17"/>
      <c r="H1350" s="17"/>
      <c r="I1350" s="17"/>
      <c r="J1350" s="17"/>
      <c r="K1350" s="17"/>
      <c r="L1350" s="17"/>
    </row>
    <row r="1351" spans="5:12">
      <c r="E1351" s="17"/>
      <c r="F1351" s="17"/>
      <c r="G1351" s="17"/>
      <c r="H1351" s="17"/>
      <c r="I1351" s="17"/>
      <c r="J1351" s="17"/>
      <c r="K1351" s="17"/>
      <c r="L1351" s="17"/>
    </row>
    <row r="1352" spans="5:12">
      <c r="E1352" s="17"/>
      <c r="F1352" s="17"/>
      <c r="G1352" s="17"/>
      <c r="H1352" s="17"/>
      <c r="I1352" s="17"/>
      <c r="J1352" s="17"/>
      <c r="K1352" s="17"/>
      <c r="L1352" s="17"/>
    </row>
    <row r="1353" spans="5:12">
      <c r="E1353" s="17"/>
      <c r="F1353" s="17"/>
      <c r="G1353" s="17"/>
      <c r="H1353" s="17"/>
      <c r="I1353" s="17"/>
      <c r="J1353" s="17"/>
      <c r="K1353" s="17"/>
      <c r="L1353" s="17"/>
    </row>
    <row r="1354" spans="5:12">
      <c r="E1354" s="17"/>
      <c r="F1354" s="17"/>
      <c r="G1354" s="17"/>
      <c r="H1354" s="17"/>
      <c r="I1354" s="17"/>
      <c r="J1354" s="17"/>
      <c r="K1354" s="17"/>
      <c r="L1354" s="17"/>
    </row>
    <row r="1355" spans="5:12">
      <c r="E1355" s="17"/>
      <c r="F1355" s="17"/>
      <c r="G1355" s="17"/>
      <c r="H1355" s="17"/>
      <c r="I1355" s="17"/>
      <c r="J1355" s="17"/>
      <c r="K1355" s="17"/>
      <c r="L1355" s="17"/>
    </row>
    <row r="1356" spans="5:12">
      <c r="E1356" s="17"/>
      <c r="F1356" s="17"/>
      <c r="G1356" s="17"/>
      <c r="H1356" s="17"/>
      <c r="I1356" s="17"/>
      <c r="J1356" s="17"/>
      <c r="K1356" s="17"/>
      <c r="L1356" s="17"/>
    </row>
    <row r="1357" spans="5:12">
      <c r="E1357" s="17"/>
      <c r="F1357" s="17"/>
      <c r="G1357" s="17"/>
      <c r="H1357" s="17"/>
      <c r="I1357" s="17"/>
      <c r="J1357" s="17"/>
      <c r="K1357" s="17"/>
      <c r="L1357" s="17"/>
    </row>
    <row r="1358" spans="5:12">
      <c r="E1358" s="17"/>
      <c r="F1358" s="17"/>
      <c r="G1358" s="17"/>
      <c r="H1358" s="17"/>
      <c r="I1358" s="17"/>
      <c r="J1358" s="17"/>
      <c r="K1358" s="17"/>
      <c r="L1358" s="17"/>
    </row>
    <row r="1359" spans="5:12">
      <c r="E1359" s="17"/>
      <c r="F1359" s="17"/>
      <c r="G1359" s="17"/>
      <c r="H1359" s="17"/>
      <c r="I1359" s="17"/>
      <c r="J1359" s="17"/>
      <c r="K1359" s="17"/>
      <c r="L1359" s="17"/>
    </row>
    <row r="1360" spans="5:12">
      <c r="E1360" s="17"/>
      <c r="F1360" s="17"/>
      <c r="G1360" s="17"/>
      <c r="H1360" s="17"/>
      <c r="I1360" s="17"/>
      <c r="J1360" s="17"/>
      <c r="K1360" s="17"/>
      <c r="L1360" s="17"/>
    </row>
    <row r="1361" spans="5:12">
      <c r="E1361" s="17"/>
      <c r="F1361" s="17"/>
      <c r="G1361" s="17"/>
      <c r="H1361" s="17"/>
      <c r="I1361" s="17"/>
      <c r="J1361" s="17"/>
      <c r="K1361" s="17"/>
      <c r="L1361" s="17"/>
    </row>
    <row r="1362" spans="5:12">
      <c r="E1362" s="17"/>
      <c r="F1362" s="17"/>
      <c r="G1362" s="17"/>
      <c r="H1362" s="17"/>
      <c r="I1362" s="17"/>
      <c r="J1362" s="17"/>
      <c r="K1362" s="17"/>
      <c r="L1362" s="17"/>
    </row>
    <row r="1363" spans="5:12">
      <c r="E1363" s="17"/>
      <c r="F1363" s="17"/>
      <c r="G1363" s="17"/>
      <c r="H1363" s="17"/>
      <c r="I1363" s="17"/>
      <c r="J1363" s="17"/>
      <c r="K1363" s="17"/>
      <c r="L1363" s="17"/>
    </row>
    <row r="1364" spans="5:12">
      <c r="E1364" s="17"/>
      <c r="F1364" s="17"/>
      <c r="G1364" s="17"/>
      <c r="H1364" s="17"/>
      <c r="I1364" s="17"/>
      <c r="J1364" s="17"/>
      <c r="K1364" s="17"/>
      <c r="L1364" s="17"/>
    </row>
    <row r="1365" spans="5:12">
      <c r="E1365" s="17"/>
      <c r="F1365" s="17"/>
      <c r="G1365" s="17"/>
      <c r="H1365" s="17"/>
      <c r="I1365" s="17"/>
      <c r="J1365" s="17"/>
      <c r="K1365" s="17"/>
      <c r="L1365" s="17"/>
    </row>
    <row r="1366" spans="5:12">
      <c r="E1366" s="17"/>
      <c r="F1366" s="17"/>
      <c r="G1366" s="17"/>
      <c r="H1366" s="17"/>
      <c r="I1366" s="17"/>
      <c r="J1366" s="17"/>
      <c r="K1366" s="17"/>
      <c r="L1366" s="17"/>
    </row>
    <row r="1367" spans="5:12">
      <c r="E1367" s="17"/>
      <c r="F1367" s="17"/>
      <c r="G1367" s="17"/>
      <c r="H1367" s="17"/>
      <c r="I1367" s="17"/>
      <c r="J1367" s="17"/>
      <c r="K1367" s="17"/>
      <c r="L1367" s="17"/>
    </row>
    <row r="1368" spans="5:12">
      <c r="E1368" s="17"/>
      <c r="F1368" s="17"/>
      <c r="G1368" s="17"/>
      <c r="H1368" s="17"/>
      <c r="I1368" s="17"/>
      <c r="J1368" s="17"/>
      <c r="K1368" s="17"/>
      <c r="L1368" s="17"/>
    </row>
    <row r="1369" spans="5:12">
      <c r="E1369" s="17"/>
      <c r="F1369" s="17"/>
      <c r="G1369" s="17"/>
      <c r="H1369" s="17"/>
      <c r="I1369" s="17"/>
      <c r="J1369" s="17"/>
      <c r="K1369" s="17"/>
      <c r="L1369" s="17"/>
    </row>
    <row r="1370" spans="5:12">
      <c r="E1370" s="17"/>
      <c r="F1370" s="17"/>
      <c r="G1370" s="17"/>
      <c r="H1370" s="17"/>
      <c r="I1370" s="17"/>
      <c r="J1370" s="17"/>
      <c r="K1370" s="17"/>
      <c r="L1370" s="17"/>
    </row>
    <row r="1371" spans="5:12">
      <c r="E1371" s="17"/>
      <c r="F1371" s="17"/>
      <c r="G1371" s="17"/>
      <c r="H1371" s="17"/>
      <c r="I1371" s="17"/>
      <c r="J1371" s="17"/>
      <c r="K1371" s="17"/>
      <c r="L1371" s="17"/>
    </row>
    <row r="1372" spans="5:12">
      <c r="E1372" s="17"/>
      <c r="F1372" s="17"/>
      <c r="G1372" s="17"/>
      <c r="H1372" s="17"/>
      <c r="I1372" s="17"/>
      <c r="J1372" s="17"/>
      <c r="K1372" s="17"/>
      <c r="L1372" s="17"/>
    </row>
    <row r="1373" spans="5:12">
      <c r="E1373" s="17"/>
      <c r="F1373" s="17"/>
      <c r="G1373" s="17"/>
      <c r="H1373" s="17"/>
      <c r="I1373" s="17"/>
      <c r="J1373" s="17"/>
      <c r="K1373" s="17"/>
      <c r="L1373" s="17"/>
    </row>
    <row r="1374" spans="5:12">
      <c r="E1374" s="17"/>
      <c r="F1374" s="17"/>
      <c r="G1374" s="17"/>
      <c r="H1374" s="17"/>
      <c r="I1374" s="17"/>
      <c r="J1374" s="17"/>
      <c r="K1374" s="17"/>
      <c r="L1374" s="17"/>
    </row>
    <row r="1375" spans="5:12">
      <c r="E1375" s="17"/>
      <c r="F1375" s="17"/>
      <c r="G1375" s="17"/>
      <c r="H1375" s="17"/>
      <c r="I1375" s="17"/>
      <c r="J1375" s="17"/>
      <c r="K1375" s="17"/>
      <c r="L1375" s="17"/>
    </row>
    <row r="1376" spans="5:12">
      <c r="E1376" s="17"/>
      <c r="F1376" s="17"/>
      <c r="G1376" s="17"/>
      <c r="H1376" s="17"/>
      <c r="I1376" s="17"/>
      <c r="J1376" s="17"/>
      <c r="K1376" s="17"/>
      <c r="L1376" s="17"/>
    </row>
    <row r="1377" spans="5:12">
      <c r="E1377" s="17"/>
      <c r="F1377" s="17"/>
      <c r="G1377" s="17"/>
      <c r="H1377" s="17"/>
      <c r="I1377" s="17"/>
      <c r="J1377" s="17"/>
      <c r="K1377" s="17"/>
      <c r="L1377" s="17"/>
    </row>
    <row r="1378" spans="5:12">
      <c r="E1378" s="17"/>
      <c r="F1378" s="17"/>
      <c r="G1378" s="17"/>
      <c r="H1378" s="17"/>
      <c r="I1378" s="17"/>
      <c r="J1378" s="17"/>
      <c r="K1378" s="17"/>
      <c r="L1378" s="17"/>
    </row>
    <row r="1379" spans="5:12">
      <c r="E1379" s="17"/>
      <c r="F1379" s="17"/>
      <c r="G1379" s="17"/>
      <c r="H1379" s="17"/>
      <c r="I1379" s="17"/>
      <c r="J1379" s="17"/>
      <c r="K1379" s="17"/>
      <c r="L1379" s="17"/>
    </row>
    <row r="1380" spans="5:12">
      <c r="E1380" s="17"/>
      <c r="F1380" s="17"/>
      <c r="G1380" s="17"/>
      <c r="H1380" s="17"/>
      <c r="I1380" s="17"/>
      <c r="J1380" s="17"/>
      <c r="K1380" s="17"/>
      <c r="L1380" s="17"/>
    </row>
    <row r="1381" spans="5:12">
      <c r="E1381" s="17"/>
      <c r="F1381" s="17"/>
      <c r="G1381" s="17"/>
      <c r="H1381" s="17"/>
      <c r="I1381" s="17"/>
      <c r="J1381" s="17"/>
      <c r="K1381" s="17"/>
      <c r="L1381" s="17"/>
    </row>
    <row r="1382" spans="5:12">
      <c r="E1382" s="17"/>
      <c r="F1382" s="17"/>
      <c r="G1382" s="17"/>
      <c r="H1382" s="17"/>
      <c r="I1382" s="17"/>
      <c r="J1382" s="17"/>
      <c r="K1382" s="17"/>
      <c r="L1382" s="17"/>
    </row>
    <row r="1383" spans="5:12">
      <c r="E1383" s="17"/>
      <c r="F1383" s="17"/>
      <c r="G1383" s="17"/>
      <c r="H1383" s="17"/>
      <c r="I1383" s="17"/>
      <c r="J1383" s="17"/>
      <c r="K1383" s="17"/>
      <c r="L1383" s="17"/>
    </row>
    <row r="1384" spans="5:12">
      <c r="E1384" s="17"/>
      <c r="F1384" s="17"/>
      <c r="G1384" s="17"/>
      <c r="H1384" s="17"/>
      <c r="I1384" s="17"/>
      <c r="J1384" s="17"/>
      <c r="K1384" s="17"/>
      <c r="L1384" s="17"/>
    </row>
    <row r="1385" spans="5:12">
      <c r="E1385" s="17"/>
      <c r="F1385" s="17"/>
      <c r="G1385" s="17"/>
      <c r="H1385" s="17"/>
      <c r="I1385" s="17"/>
      <c r="J1385" s="17"/>
      <c r="K1385" s="17"/>
      <c r="L1385" s="17"/>
    </row>
    <row r="1386" spans="5:12">
      <c r="E1386" s="17"/>
      <c r="F1386" s="17"/>
      <c r="G1386" s="17"/>
      <c r="H1386" s="17"/>
      <c r="I1386" s="17"/>
      <c r="J1386" s="17"/>
      <c r="K1386" s="17"/>
      <c r="L1386" s="17"/>
    </row>
    <row r="1387" spans="5:12">
      <c r="E1387" s="17"/>
      <c r="F1387" s="17"/>
      <c r="G1387" s="17"/>
      <c r="H1387" s="17"/>
      <c r="I1387" s="17"/>
      <c r="J1387" s="17"/>
      <c r="K1387" s="17"/>
      <c r="L1387" s="17"/>
    </row>
    <row r="1388" spans="5:12">
      <c r="E1388" s="17"/>
      <c r="F1388" s="17"/>
      <c r="G1388" s="17"/>
      <c r="H1388" s="17"/>
      <c r="I1388" s="17"/>
      <c r="J1388" s="17"/>
      <c r="K1388" s="17"/>
      <c r="L1388" s="17"/>
    </row>
    <row r="1389" spans="5:12">
      <c r="E1389" s="17"/>
      <c r="F1389" s="17"/>
      <c r="G1389" s="17"/>
      <c r="H1389" s="17"/>
      <c r="I1389" s="17"/>
      <c r="J1389" s="17"/>
      <c r="K1389" s="17"/>
      <c r="L1389" s="17"/>
    </row>
    <row r="1390" spans="5:12">
      <c r="E1390" s="17"/>
      <c r="F1390" s="17"/>
      <c r="G1390" s="17"/>
      <c r="H1390" s="17"/>
      <c r="I1390" s="17"/>
      <c r="J1390" s="17"/>
      <c r="K1390" s="17"/>
      <c r="L1390" s="17"/>
    </row>
    <row r="1391" spans="5:12">
      <c r="E1391" s="17"/>
      <c r="F1391" s="17"/>
      <c r="G1391" s="17"/>
      <c r="H1391" s="17"/>
      <c r="I1391" s="17"/>
      <c r="J1391" s="17"/>
      <c r="K1391" s="17"/>
      <c r="L1391" s="17"/>
    </row>
    <row r="1392" spans="5:12">
      <c r="E1392" s="17"/>
      <c r="F1392" s="17"/>
      <c r="G1392" s="17"/>
      <c r="H1392" s="17"/>
      <c r="I1392" s="17"/>
      <c r="J1392" s="17"/>
      <c r="K1392" s="17"/>
      <c r="L1392" s="17"/>
    </row>
    <row r="1393" spans="5:12">
      <c r="E1393" s="17"/>
      <c r="F1393" s="17"/>
      <c r="G1393" s="17"/>
      <c r="H1393" s="17"/>
      <c r="I1393" s="17"/>
      <c r="J1393" s="17"/>
      <c r="K1393" s="17"/>
      <c r="L1393" s="17"/>
    </row>
    <row r="1394" spans="5:12">
      <c r="E1394" s="17"/>
      <c r="F1394" s="17"/>
      <c r="G1394" s="17"/>
      <c r="H1394" s="17"/>
      <c r="I1394" s="17"/>
      <c r="J1394" s="17"/>
      <c r="K1394" s="17"/>
      <c r="L1394" s="17"/>
    </row>
    <row r="1395" spans="5:12">
      <c r="E1395" s="17"/>
      <c r="F1395" s="17"/>
      <c r="G1395" s="17"/>
      <c r="H1395" s="17"/>
      <c r="I1395" s="17"/>
      <c r="J1395" s="17"/>
      <c r="K1395" s="17"/>
      <c r="L1395" s="17"/>
    </row>
    <row r="1396" spans="5:12">
      <c r="E1396" s="17"/>
      <c r="F1396" s="17"/>
      <c r="G1396" s="17"/>
      <c r="H1396" s="17"/>
      <c r="I1396" s="17"/>
      <c r="J1396" s="17"/>
      <c r="K1396" s="17"/>
      <c r="L1396" s="17"/>
    </row>
    <row r="1397" spans="5:12">
      <c r="E1397" s="17"/>
      <c r="F1397" s="17"/>
      <c r="G1397" s="17"/>
      <c r="H1397" s="17"/>
      <c r="I1397" s="17"/>
      <c r="J1397" s="17"/>
      <c r="K1397" s="17"/>
      <c r="L1397" s="17"/>
    </row>
    <row r="1398" spans="5:12">
      <c r="E1398" s="17"/>
      <c r="F1398" s="17"/>
      <c r="G1398" s="17"/>
      <c r="H1398" s="17"/>
      <c r="I1398" s="17"/>
      <c r="J1398" s="17"/>
      <c r="K1398" s="17"/>
      <c r="L1398" s="17"/>
    </row>
    <row r="1399" spans="5:12">
      <c r="E1399" s="17"/>
      <c r="F1399" s="17"/>
      <c r="G1399" s="17"/>
      <c r="H1399" s="17"/>
      <c r="I1399" s="17"/>
      <c r="J1399" s="17"/>
      <c r="K1399" s="17"/>
      <c r="L1399" s="17"/>
    </row>
    <row r="1400" spans="5:12">
      <c r="E1400" s="17"/>
      <c r="F1400" s="17"/>
      <c r="G1400" s="17"/>
      <c r="H1400" s="17"/>
      <c r="I1400" s="17"/>
      <c r="J1400" s="17"/>
      <c r="K1400" s="17"/>
      <c r="L1400" s="17"/>
    </row>
    <row r="1401" spans="5:12">
      <c r="E1401" s="17"/>
      <c r="F1401" s="17"/>
      <c r="G1401" s="17"/>
      <c r="H1401" s="17"/>
      <c r="I1401" s="17"/>
      <c r="J1401" s="17"/>
      <c r="K1401" s="17"/>
      <c r="L1401" s="17"/>
    </row>
    <row r="1402" spans="5:12">
      <c r="E1402" s="17"/>
      <c r="F1402" s="17"/>
      <c r="G1402" s="17"/>
      <c r="H1402" s="17"/>
      <c r="I1402" s="17"/>
      <c r="J1402" s="17"/>
      <c r="K1402" s="17"/>
      <c r="L1402" s="17"/>
    </row>
    <row r="1403" spans="5:12">
      <c r="E1403" s="17"/>
      <c r="F1403" s="17"/>
      <c r="G1403" s="17"/>
      <c r="H1403" s="17"/>
      <c r="I1403" s="17"/>
      <c r="J1403" s="17"/>
      <c r="K1403" s="17"/>
      <c r="L1403" s="17"/>
    </row>
    <row r="1404" spans="5:12">
      <c r="E1404" s="17"/>
      <c r="F1404" s="17"/>
      <c r="G1404" s="17"/>
      <c r="H1404" s="17"/>
      <c r="I1404" s="17"/>
      <c r="J1404" s="17"/>
      <c r="K1404" s="17"/>
      <c r="L1404" s="17"/>
    </row>
    <row r="1405" spans="5:12">
      <c r="E1405" s="17"/>
      <c r="F1405" s="17"/>
      <c r="G1405" s="17"/>
      <c r="H1405" s="17"/>
      <c r="I1405" s="17"/>
      <c r="J1405" s="17"/>
      <c r="K1405" s="17"/>
      <c r="L1405" s="17"/>
    </row>
    <row r="1406" spans="5:12">
      <c r="E1406" s="17"/>
      <c r="F1406" s="17"/>
      <c r="G1406" s="17"/>
      <c r="H1406" s="17"/>
      <c r="I1406" s="17"/>
      <c r="J1406" s="17"/>
      <c r="K1406" s="17"/>
      <c r="L1406" s="17"/>
    </row>
    <row r="1407" spans="5:12">
      <c r="E1407" s="17"/>
      <c r="F1407" s="17"/>
      <c r="G1407" s="17"/>
      <c r="H1407" s="17"/>
      <c r="I1407" s="17"/>
      <c r="J1407" s="17"/>
      <c r="K1407" s="17"/>
      <c r="L1407" s="17"/>
    </row>
    <row r="1408" spans="5:12">
      <c r="E1408" s="17"/>
      <c r="F1408" s="17"/>
      <c r="G1408" s="17"/>
      <c r="H1408" s="17"/>
      <c r="I1408" s="17"/>
      <c r="J1408" s="17"/>
      <c r="K1408" s="17"/>
      <c r="L1408" s="17"/>
    </row>
    <row r="1409" spans="5:12">
      <c r="E1409" s="17"/>
      <c r="F1409" s="17"/>
      <c r="G1409" s="17"/>
      <c r="H1409" s="17"/>
      <c r="I1409" s="17"/>
      <c r="J1409" s="17"/>
      <c r="K1409" s="17"/>
      <c r="L1409" s="17"/>
    </row>
    <row r="1410" spans="5:12">
      <c r="E1410" s="17"/>
      <c r="F1410" s="17"/>
      <c r="G1410" s="17"/>
      <c r="H1410" s="17"/>
      <c r="I1410" s="17"/>
      <c r="J1410" s="17"/>
      <c r="K1410" s="17"/>
      <c r="L1410" s="17"/>
    </row>
    <row r="1411" spans="5:12">
      <c r="E1411" s="17"/>
      <c r="F1411" s="17"/>
      <c r="G1411" s="17"/>
      <c r="H1411" s="17"/>
      <c r="I1411" s="17"/>
      <c r="J1411" s="17"/>
      <c r="K1411" s="17"/>
      <c r="L1411" s="17"/>
    </row>
    <row r="1412" spans="5:12">
      <c r="E1412" s="17"/>
      <c r="F1412" s="17"/>
      <c r="G1412" s="17"/>
      <c r="H1412" s="17"/>
      <c r="I1412" s="17"/>
      <c r="J1412" s="17"/>
      <c r="K1412" s="17"/>
      <c r="L1412" s="17"/>
    </row>
    <row r="1413" spans="5:12">
      <c r="E1413" s="17"/>
      <c r="F1413" s="17"/>
      <c r="G1413" s="17"/>
      <c r="H1413" s="17"/>
      <c r="I1413" s="17"/>
      <c r="J1413" s="17"/>
      <c r="K1413" s="17"/>
      <c r="L1413" s="17"/>
    </row>
    <row r="1414" spans="5:12">
      <c r="E1414" s="17"/>
      <c r="F1414" s="17"/>
      <c r="G1414" s="17"/>
      <c r="H1414" s="17"/>
      <c r="I1414" s="17"/>
      <c r="J1414" s="17"/>
      <c r="K1414" s="17"/>
      <c r="L1414" s="17"/>
    </row>
    <row r="1415" spans="5:12">
      <c r="E1415" s="17"/>
      <c r="F1415" s="17"/>
      <c r="G1415" s="17"/>
      <c r="H1415" s="17"/>
      <c r="I1415" s="17"/>
      <c r="J1415" s="17"/>
      <c r="K1415" s="17"/>
      <c r="L1415" s="17"/>
    </row>
    <row r="1416" spans="5:12">
      <c r="E1416" s="17"/>
      <c r="F1416" s="17"/>
      <c r="G1416" s="17"/>
      <c r="H1416" s="17"/>
      <c r="I1416" s="17"/>
      <c r="J1416" s="17"/>
      <c r="K1416" s="17"/>
      <c r="L1416" s="17"/>
    </row>
    <row r="1417" spans="5:12">
      <c r="E1417" s="17"/>
      <c r="F1417" s="17"/>
      <c r="G1417" s="17"/>
      <c r="H1417" s="17"/>
      <c r="I1417" s="17"/>
      <c r="J1417" s="17"/>
      <c r="K1417" s="17"/>
      <c r="L1417" s="17"/>
    </row>
    <row r="1418" spans="5:12">
      <c r="E1418" s="17"/>
      <c r="F1418" s="17"/>
      <c r="G1418" s="17"/>
      <c r="H1418" s="17"/>
      <c r="I1418" s="17"/>
      <c r="J1418" s="17"/>
      <c r="K1418" s="17"/>
      <c r="L1418" s="17"/>
    </row>
    <row r="1419" spans="5:12">
      <c r="E1419" s="17"/>
      <c r="F1419" s="17"/>
      <c r="G1419" s="17"/>
      <c r="H1419" s="17"/>
      <c r="I1419" s="17"/>
      <c r="J1419" s="17"/>
      <c r="K1419" s="17"/>
      <c r="L1419" s="17"/>
    </row>
    <row r="1420" spans="5:12">
      <c r="E1420" s="17"/>
      <c r="F1420" s="17"/>
      <c r="G1420" s="17"/>
      <c r="H1420" s="17"/>
      <c r="I1420" s="17"/>
      <c r="J1420" s="17"/>
      <c r="K1420" s="17"/>
      <c r="L1420" s="17"/>
    </row>
    <row r="1421" spans="5:12">
      <c r="E1421" s="17"/>
      <c r="F1421" s="17"/>
      <c r="G1421" s="17"/>
      <c r="H1421" s="17"/>
      <c r="I1421" s="17"/>
      <c r="J1421" s="17"/>
      <c r="K1421" s="17"/>
      <c r="L1421" s="17"/>
    </row>
    <row r="1422" spans="5:12">
      <c r="E1422" s="17"/>
      <c r="F1422" s="17"/>
      <c r="G1422" s="17"/>
      <c r="H1422" s="17"/>
      <c r="I1422" s="17"/>
      <c r="J1422" s="17"/>
      <c r="K1422" s="17"/>
      <c r="L1422" s="17"/>
    </row>
    <row r="1423" spans="5:12">
      <c r="E1423" s="17"/>
      <c r="F1423" s="17"/>
      <c r="G1423" s="17"/>
      <c r="H1423" s="17"/>
      <c r="I1423" s="17"/>
      <c r="J1423" s="17"/>
      <c r="K1423" s="17"/>
      <c r="L1423" s="17"/>
    </row>
    <row r="1424" spans="5:12">
      <c r="E1424" s="17"/>
      <c r="F1424" s="17"/>
      <c r="G1424" s="17"/>
      <c r="H1424" s="17"/>
      <c r="I1424" s="17"/>
      <c r="J1424" s="17"/>
      <c r="K1424" s="17"/>
      <c r="L1424" s="17"/>
    </row>
    <row r="1425" spans="5:12">
      <c r="E1425" s="17"/>
      <c r="F1425" s="17"/>
      <c r="G1425" s="17"/>
      <c r="H1425" s="17"/>
      <c r="I1425" s="17"/>
      <c r="J1425" s="17"/>
      <c r="K1425" s="17"/>
      <c r="L1425" s="17"/>
    </row>
    <row r="1426" spans="5:12">
      <c r="E1426" s="17"/>
      <c r="F1426" s="17"/>
      <c r="G1426" s="17"/>
      <c r="H1426" s="17"/>
      <c r="I1426" s="17"/>
      <c r="J1426" s="17"/>
      <c r="K1426" s="17"/>
      <c r="L1426" s="17"/>
    </row>
    <row r="1427" spans="5:12">
      <c r="E1427" s="17"/>
      <c r="F1427" s="17"/>
      <c r="G1427" s="17"/>
      <c r="H1427" s="17"/>
      <c r="I1427" s="17"/>
      <c r="J1427" s="17"/>
      <c r="K1427" s="17"/>
      <c r="L1427" s="17"/>
    </row>
    <row r="1428" spans="5:12">
      <c r="E1428" s="17"/>
      <c r="F1428" s="17"/>
      <c r="G1428" s="17"/>
      <c r="H1428" s="17"/>
      <c r="I1428" s="17"/>
      <c r="J1428" s="17"/>
      <c r="K1428" s="17"/>
      <c r="L1428" s="17"/>
    </row>
    <row r="1429" spans="5:12">
      <c r="E1429" s="17"/>
      <c r="F1429" s="17"/>
      <c r="G1429" s="17"/>
      <c r="H1429" s="17"/>
      <c r="I1429" s="17"/>
      <c r="J1429" s="17"/>
      <c r="K1429" s="17"/>
      <c r="L1429" s="17"/>
    </row>
    <row r="1430" spans="5:12">
      <c r="E1430" s="17"/>
      <c r="F1430" s="17"/>
      <c r="G1430" s="17"/>
      <c r="H1430" s="17"/>
      <c r="I1430" s="17"/>
      <c r="J1430" s="17"/>
      <c r="K1430" s="17"/>
      <c r="L1430" s="17"/>
    </row>
    <row r="1431" spans="5:12">
      <c r="E1431" s="17"/>
      <c r="F1431" s="17"/>
      <c r="G1431" s="17"/>
      <c r="H1431" s="17"/>
      <c r="I1431" s="17"/>
      <c r="J1431" s="17"/>
      <c r="K1431" s="17"/>
      <c r="L1431" s="17"/>
    </row>
    <row r="1432" spans="5:12">
      <c r="E1432" s="17"/>
      <c r="F1432" s="17"/>
      <c r="G1432" s="17"/>
      <c r="H1432" s="17"/>
      <c r="I1432" s="17"/>
      <c r="J1432" s="17"/>
      <c r="K1432" s="17"/>
      <c r="L1432" s="17"/>
    </row>
    <row r="1433" spans="5:12">
      <c r="E1433" s="17"/>
      <c r="F1433" s="17"/>
      <c r="G1433" s="17"/>
      <c r="H1433" s="17"/>
      <c r="I1433" s="17"/>
      <c r="J1433" s="17"/>
      <c r="K1433" s="17"/>
      <c r="L1433" s="17"/>
    </row>
    <row r="1434" spans="5:12">
      <c r="E1434" s="17"/>
      <c r="F1434" s="17"/>
      <c r="G1434" s="17"/>
      <c r="H1434" s="17"/>
      <c r="I1434" s="17"/>
      <c r="J1434" s="17"/>
      <c r="K1434" s="17"/>
      <c r="L1434" s="17"/>
    </row>
    <row r="1435" spans="5:12">
      <c r="E1435" s="17"/>
      <c r="F1435" s="17"/>
      <c r="G1435" s="17"/>
      <c r="H1435" s="17"/>
      <c r="I1435" s="17"/>
      <c r="J1435" s="17"/>
      <c r="K1435" s="17"/>
      <c r="L1435" s="17"/>
    </row>
    <row r="1436" spans="5:12">
      <c r="E1436" s="17"/>
      <c r="F1436" s="17"/>
      <c r="G1436" s="17"/>
      <c r="H1436" s="17"/>
      <c r="I1436" s="17"/>
      <c r="J1436" s="17"/>
      <c r="K1436" s="17"/>
      <c r="L1436" s="17"/>
    </row>
    <row r="1437" spans="5:12">
      <c r="E1437" s="17"/>
      <c r="F1437" s="17"/>
      <c r="G1437" s="17"/>
      <c r="H1437" s="17"/>
      <c r="I1437" s="17"/>
      <c r="J1437" s="17"/>
      <c r="K1437" s="17"/>
      <c r="L1437" s="17"/>
    </row>
    <row r="1438" spans="5:12">
      <c r="E1438" s="17"/>
      <c r="F1438" s="17"/>
      <c r="G1438" s="17"/>
      <c r="H1438" s="17"/>
      <c r="I1438" s="17"/>
      <c r="J1438" s="17"/>
      <c r="K1438" s="17"/>
      <c r="L1438" s="17"/>
    </row>
    <row r="1439" spans="5:12">
      <c r="E1439" s="17"/>
      <c r="F1439" s="17"/>
      <c r="G1439" s="17"/>
      <c r="H1439" s="17"/>
      <c r="I1439" s="17"/>
      <c r="J1439" s="17"/>
      <c r="K1439" s="17"/>
      <c r="L1439" s="17"/>
    </row>
    <row r="1440" spans="5:12">
      <c r="E1440" s="17"/>
      <c r="F1440" s="17"/>
      <c r="G1440" s="17"/>
      <c r="H1440" s="17"/>
      <c r="I1440" s="17"/>
      <c r="J1440" s="17"/>
      <c r="K1440" s="17"/>
      <c r="L1440" s="17"/>
    </row>
    <row r="1441" spans="5:12">
      <c r="E1441" s="17"/>
      <c r="F1441" s="17"/>
      <c r="G1441" s="17"/>
      <c r="H1441" s="17"/>
      <c r="I1441" s="17"/>
      <c r="J1441" s="17"/>
      <c r="K1441" s="17"/>
      <c r="L1441" s="17"/>
    </row>
    <row r="1442" spans="5:12">
      <c r="E1442" s="17"/>
      <c r="F1442" s="17"/>
      <c r="G1442" s="17"/>
      <c r="H1442" s="17"/>
      <c r="I1442" s="17"/>
      <c r="J1442" s="17"/>
      <c r="K1442" s="17"/>
      <c r="L1442" s="17"/>
    </row>
    <row r="1443" spans="5:12">
      <c r="E1443" s="17"/>
      <c r="F1443" s="17"/>
      <c r="G1443" s="17"/>
      <c r="H1443" s="17"/>
      <c r="I1443" s="17"/>
      <c r="J1443" s="17"/>
      <c r="K1443" s="17"/>
      <c r="L1443" s="17"/>
    </row>
    <row r="1444" spans="5:12">
      <c r="E1444" s="17"/>
      <c r="F1444" s="17"/>
      <c r="G1444" s="17"/>
      <c r="H1444" s="17"/>
      <c r="I1444" s="17"/>
      <c r="J1444" s="17"/>
      <c r="K1444" s="17"/>
      <c r="L1444" s="17"/>
    </row>
    <row r="1445" spans="5:12">
      <c r="E1445" s="17"/>
      <c r="F1445" s="17"/>
      <c r="G1445" s="17"/>
      <c r="H1445" s="17"/>
      <c r="I1445" s="17"/>
      <c r="J1445" s="17"/>
      <c r="K1445" s="17"/>
      <c r="L1445" s="17"/>
    </row>
    <row r="1446" spans="5:12">
      <c r="E1446" s="17"/>
      <c r="F1446" s="17"/>
      <c r="G1446" s="17"/>
      <c r="H1446" s="17"/>
      <c r="I1446" s="17"/>
      <c r="J1446" s="17"/>
      <c r="K1446" s="17"/>
      <c r="L1446" s="17"/>
    </row>
    <row r="1447" spans="5:12">
      <c r="E1447" s="17"/>
      <c r="F1447" s="17"/>
      <c r="G1447" s="17"/>
      <c r="H1447" s="17"/>
      <c r="I1447" s="17"/>
      <c r="J1447" s="17"/>
      <c r="K1447" s="17"/>
      <c r="L1447" s="17"/>
    </row>
    <row r="1448" spans="5:12">
      <c r="E1448" s="17"/>
      <c r="F1448" s="17"/>
      <c r="G1448" s="17"/>
      <c r="H1448" s="17"/>
      <c r="I1448" s="17"/>
      <c r="J1448" s="17"/>
      <c r="K1448" s="17"/>
      <c r="L1448" s="17"/>
    </row>
    <row r="1449" spans="5:12">
      <c r="E1449" s="17"/>
      <c r="F1449" s="17"/>
      <c r="G1449" s="17"/>
      <c r="H1449" s="17"/>
      <c r="I1449" s="17"/>
      <c r="J1449" s="17"/>
      <c r="K1449" s="17"/>
      <c r="L1449" s="17"/>
    </row>
    <row r="1450" spans="5:12">
      <c r="E1450" s="17"/>
      <c r="F1450" s="17"/>
      <c r="G1450" s="17"/>
      <c r="H1450" s="17"/>
      <c r="I1450" s="17"/>
      <c r="J1450" s="17"/>
      <c r="K1450" s="17"/>
      <c r="L1450" s="17"/>
    </row>
    <row r="1451" spans="5:12">
      <c r="E1451" s="17"/>
      <c r="F1451" s="17"/>
      <c r="G1451" s="17"/>
      <c r="H1451" s="17"/>
      <c r="I1451" s="17"/>
      <c r="J1451" s="17"/>
      <c r="K1451" s="17"/>
      <c r="L1451" s="17"/>
    </row>
    <row r="1452" spans="5:12">
      <c r="E1452" s="17"/>
      <c r="F1452" s="17"/>
      <c r="G1452" s="17"/>
      <c r="H1452" s="17"/>
      <c r="I1452" s="17"/>
      <c r="J1452" s="17"/>
      <c r="K1452" s="17"/>
      <c r="L1452" s="17"/>
    </row>
    <row r="1453" spans="5:12">
      <c r="E1453" s="17"/>
      <c r="F1453" s="17"/>
      <c r="G1453" s="17"/>
      <c r="H1453" s="17"/>
      <c r="I1453" s="17"/>
      <c r="J1453" s="17"/>
      <c r="K1453" s="17"/>
      <c r="L1453" s="17"/>
    </row>
    <row r="1454" spans="5:12">
      <c r="E1454" s="17"/>
      <c r="F1454" s="17"/>
      <c r="G1454" s="17"/>
      <c r="H1454" s="17"/>
      <c r="I1454" s="17"/>
      <c r="J1454" s="17"/>
      <c r="K1454" s="17"/>
      <c r="L1454" s="17"/>
    </row>
    <row r="1455" spans="5:12">
      <c r="E1455" s="17"/>
      <c r="F1455" s="17"/>
      <c r="G1455" s="17"/>
      <c r="H1455" s="17"/>
      <c r="I1455" s="17"/>
      <c r="J1455" s="17"/>
      <c r="K1455" s="17"/>
      <c r="L1455" s="17"/>
    </row>
    <row r="1456" spans="5:12">
      <c r="E1456" s="17"/>
      <c r="F1456" s="17"/>
      <c r="G1456" s="17"/>
      <c r="H1456" s="17"/>
      <c r="I1456" s="17"/>
      <c r="J1456" s="17"/>
      <c r="K1456" s="17"/>
      <c r="L1456" s="17"/>
    </row>
    <row r="1457" spans="5:12">
      <c r="E1457" s="17"/>
      <c r="F1457" s="17"/>
      <c r="G1457" s="17"/>
      <c r="H1457" s="17"/>
      <c r="I1457" s="17"/>
      <c r="J1457" s="17"/>
      <c r="K1457" s="17"/>
      <c r="L1457" s="17"/>
    </row>
    <row r="1458" spans="5:12">
      <c r="E1458" s="17"/>
      <c r="F1458" s="17"/>
      <c r="G1458" s="17"/>
      <c r="H1458" s="17"/>
      <c r="I1458" s="17"/>
      <c r="J1458" s="17"/>
      <c r="K1458" s="17"/>
      <c r="L1458" s="17"/>
    </row>
    <row r="1459" spans="5:12">
      <c r="E1459" s="17"/>
      <c r="F1459" s="17"/>
      <c r="G1459" s="17"/>
      <c r="H1459" s="17"/>
      <c r="I1459" s="17"/>
      <c r="J1459" s="17"/>
      <c r="K1459" s="17"/>
      <c r="L1459" s="17"/>
    </row>
    <row r="1460" spans="5:12">
      <c r="E1460" s="17"/>
      <c r="F1460" s="17"/>
      <c r="G1460" s="17"/>
      <c r="H1460" s="17"/>
      <c r="I1460" s="17"/>
      <c r="J1460" s="17"/>
      <c r="K1460" s="17"/>
      <c r="L1460" s="17"/>
    </row>
    <row r="1461" spans="5:12">
      <c r="E1461" s="17"/>
      <c r="F1461" s="17"/>
      <c r="G1461" s="17"/>
      <c r="H1461" s="17"/>
      <c r="I1461" s="17"/>
      <c r="J1461" s="17"/>
      <c r="K1461" s="17"/>
      <c r="L1461" s="17"/>
    </row>
    <row r="1462" spans="5:12">
      <c r="E1462" s="17"/>
      <c r="F1462" s="17"/>
      <c r="G1462" s="17"/>
      <c r="H1462" s="17"/>
      <c r="I1462" s="17"/>
      <c r="J1462" s="17"/>
      <c r="K1462" s="17"/>
      <c r="L1462" s="17"/>
    </row>
    <row r="1463" spans="5:12">
      <c r="E1463" s="17"/>
      <c r="F1463" s="17"/>
      <c r="G1463" s="17"/>
      <c r="H1463" s="17"/>
      <c r="I1463" s="17"/>
      <c r="J1463" s="17"/>
      <c r="K1463" s="17"/>
      <c r="L1463" s="17"/>
    </row>
    <row r="1464" spans="5:12">
      <c r="E1464" s="17"/>
      <c r="F1464" s="17"/>
      <c r="G1464" s="17"/>
      <c r="H1464" s="17"/>
      <c r="I1464" s="17"/>
      <c r="J1464" s="17"/>
      <c r="K1464" s="17"/>
      <c r="L1464" s="17"/>
    </row>
    <row r="1465" spans="5:12">
      <c r="E1465" s="17"/>
      <c r="F1465" s="17"/>
      <c r="G1465" s="17"/>
      <c r="H1465" s="17"/>
      <c r="I1465" s="17"/>
      <c r="J1465" s="17"/>
      <c r="K1465" s="17"/>
      <c r="L1465" s="17"/>
    </row>
    <row r="1466" spans="5:12">
      <c r="E1466" s="17"/>
      <c r="F1466" s="17"/>
      <c r="G1466" s="17"/>
      <c r="H1466" s="17"/>
      <c r="I1466" s="17"/>
      <c r="J1466" s="17"/>
      <c r="K1466" s="17"/>
      <c r="L1466" s="17"/>
    </row>
    <row r="1467" spans="5:12">
      <c r="E1467" s="17"/>
      <c r="F1467" s="17"/>
      <c r="G1467" s="17"/>
      <c r="H1467" s="17"/>
      <c r="I1467" s="17"/>
      <c r="J1467" s="17"/>
      <c r="K1467" s="17"/>
      <c r="L1467" s="17"/>
    </row>
    <row r="1468" spans="5:12">
      <c r="E1468" s="17"/>
      <c r="F1468" s="17"/>
      <c r="G1468" s="17"/>
      <c r="H1468" s="17"/>
      <c r="I1468" s="17"/>
      <c r="J1468" s="17"/>
      <c r="K1468" s="17"/>
      <c r="L1468" s="17"/>
    </row>
    <row r="1469" spans="5:12">
      <c r="E1469" s="17"/>
      <c r="F1469" s="17"/>
      <c r="G1469" s="17"/>
      <c r="H1469" s="17"/>
      <c r="I1469" s="17"/>
      <c r="J1469" s="17"/>
      <c r="K1469" s="17"/>
      <c r="L1469" s="17"/>
    </row>
    <row r="1470" spans="5:12">
      <c r="E1470" s="17"/>
      <c r="F1470" s="17"/>
      <c r="G1470" s="17"/>
      <c r="H1470" s="17"/>
      <c r="I1470" s="17"/>
      <c r="J1470" s="17"/>
      <c r="K1470" s="17"/>
      <c r="L1470" s="17"/>
    </row>
    <row r="1471" spans="5:12">
      <c r="E1471" s="17"/>
      <c r="F1471" s="17"/>
      <c r="G1471" s="17"/>
      <c r="H1471" s="17"/>
      <c r="I1471" s="17"/>
      <c r="J1471" s="17"/>
      <c r="K1471" s="17"/>
      <c r="L1471" s="17"/>
    </row>
    <row r="1472" spans="5:12">
      <c r="E1472" s="17"/>
      <c r="F1472" s="17"/>
      <c r="G1472" s="17"/>
      <c r="H1472" s="17"/>
      <c r="I1472" s="17"/>
      <c r="J1472" s="17"/>
      <c r="K1472" s="17"/>
      <c r="L1472" s="17"/>
    </row>
    <row r="1473" spans="5:12">
      <c r="E1473" s="17"/>
      <c r="F1473" s="17"/>
      <c r="G1473" s="17"/>
      <c r="H1473" s="17"/>
      <c r="I1473" s="17"/>
      <c r="J1473" s="17"/>
      <c r="K1473" s="17"/>
      <c r="L1473" s="17"/>
    </row>
    <row r="1474" spans="5:12">
      <c r="E1474" s="17"/>
      <c r="F1474" s="17"/>
      <c r="G1474" s="17"/>
      <c r="H1474" s="17"/>
      <c r="I1474" s="17"/>
      <c r="J1474" s="17"/>
      <c r="K1474" s="17"/>
      <c r="L1474" s="17"/>
    </row>
    <row r="1475" spans="5:12">
      <c r="E1475" s="17"/>
      <c r="F1475" s="17"/>
      <c r="G1475" s="17"/>
      <c r="H1475" s="17"/>
      <c r="I1475" s="17"/>
      <c r="J1475" s="17"/>
      <c r="K1475" s="17"/>
      <c r="L1475" s="17"/>
    </row>
    <row r="1476" spans="5:12">
      <c r="E1476" s="17"/>
      <c r="F1476" s="17"/>
      <c r="G1476" s="17"/>
      <c r="H1476" s="17"/>
      <c r="I1476" s="17"/>
      <c r="J1476" s="17"/>
      <c r="K1476" s="17"/>
      <c r="L1476" s="17"/>
    </row>
    <row r="1477" spans="5:12">
      <c r="E1477" s="17"/>
      <c r="F1477" s="17"/>
      <c r="G1477" s="17"/>
      <c r="H1477" s="17"/>
      <c r="I1477" s="17"/>
      <c r="J1477" s="17"/>
      <c r="K1477" s="17"/>
      <c r="L1477" s="17"/>
    </row>
    <row r="1478" spans="5:12">
      <c r="E1478" s="17"/>
      <c r="F1478" s="17"/>
      <c r="G1478" s="17"/>
      <c r="H1478" s="17"/>
      <c r="I1478" s="17"/>
      <c r="J1478" s="17"/>
      <c r="K1478" s="17"/>
      <c r="L1478" s="17"/>
    </row>
    <row r="1479" spans="5:12">
      <c r="E1479" s="17"/>
      <c r="F1479" s="17"/>
      <c r="G1479" s="17"/>
      <c r="H1479" s="17"/>
      <c r="I1479" s="17"/>
      <c r="J1479" s="17"/>
      <c r="K1479" s="17"/>
      <c r="L1479" s="17"/>
    </row>
    <row r="1480" spans="5:12">
      <c r="E1480" s="17"/>
      <c r="F1480" s="17"/>
      <c r="G1480" s="17"/>
      <c r="H1480" s="17"/>
      <c r="I1480" s="17"/>
      <c r="J1480" s="17"/>
      <c r="K1480" s="17"/>
      <c r="L1480" s="17"/>
    </row>
    <row r="1481" spans="5:12">
      <c r="E1481" s="17"/>
      <c r="F1481" s="17"/>
      <c r="G1481" s="17"/>
      <c r="H1481" s="17"/>
      <c r="I1481" s="17"/>
      <c r="J1481" s="17"/>
      <c r="K1481" s="17"/>
      <c r="L1481" s="17"/>
    </row>
    <row r="1482" spans="5:12">
      <c r="E1482" s="17"/>
      <c r="F1482" s="17"/>
      <c r="G1482" s="17"/>
      <c r="H1482" s="17"/>
      <c r="I1482" s="17"/>
      <c r="J1482" s="17"/>
      <c r="K1482" s="17"/>
      <c r="L1482" s="17"/>
    </row>
    <row r="1483" spans="5:12">
      <c r="E1483" s="17"/>
      <c r="F1483" s="17"/>
      <c r="G1483" s="17"/>
      <c r="H1483" s="17"/>
      <c r="I1483" s="17"/>
      <c r="J1483" s="17"/>
      <c r="K1483" s="17"/>
      <c r="L1483" s="17"/>
    </row>
    <row r="1484" spans="5:12">
      <c r="E1484" s="17"/>
      <c r="F1484" s="17"/>
      <c r="G1484" s="17"/>
      <c r="H1484" s="17"/>
      <c r="I1484" s="17"/>
      <c r="J1484" s="17"/>
      <c r="K1484" s="17"/>
      <c r="L1484" s="17"/>
    </row>
    <row r="1485" spans="5:12">
      <c r="E1485" s="17"/>
      <c r="F1485" s="17"/>
      <c r="G1485" s="17"/>
      <c r="H1485" s="17"/>
      <c r="I1485" s="17"/>
      <c r="J1485" s="17"/>
      <c r="K1485" s="17"/>
      <c r="L1485" s="17"/>
    </row>
    <row r="1486" spans="5:12">
      <c r="E1486" s="17"/>
      <c r="F1486" s="17"/>
      <c r="G1486" s="17"/>
      <c r="H1486" s="17"/>
      <c r="I1486" s="17"/>
      <c r="J1486" s="17"/>
      <c r="K1486" s="17"/>
      <c r="L1486" s="17"/>
    </row>
    <row r="1487" spans="5:12">
      <c r="E1487" s="17"/>
      <c r="F1487" s="17"/>
      <c r="G1487" s="17"/>
      <c r="H1487" s="17"/>
      <c r="I1487" s="17"/>
      <c r="J1487" s="17"/>
      <c r="K1487" s="17"/>
      <c r="L1487" s="17"/>
    </row>
    <row r="1488" spans="5:12">
      <c r="E1488" s="17"/>
      <c r="F1488" s="17"/>
      <c r="G1488" s="17"/>
      <c r="H1488" s="17"/>
      <c r="I1488" s="17"/>
      <c r="J1488" s="17"/>
      <c r="K1488" s="17"/>
      <c r="L1488" s="17"/>
    </row>
    <row r="1489" spans="5:12">
      <c r="E1489" s="17"/>
      <c r="F1489" s="17"/>
      <c r="G1489" s="17"/>
      <c r="H1489" s="17"/>
      <c r="I1489" s="17"/>
      <c r="J1489" s="17"/>
      <c r="K1489" s="17"/>
      <c r="L1489" s="17"/>
    </row>
    <row r="1490" spans="5:12">
      <c r="E1490" s="17"/>
      <c r="F1490" s="17"/>
      <c r="G1490" s="17"/>
      <c r="H1490" s="17"/>
      <c r="I1490" s="17"/>
      <c r="J1490" s="17"/>
      <c r="K1490" s="17"/>
      <c r="L1490" s="17"/>
    </row>
    <row r="1491" spans="5:12">
      <c r="E1491" s="17"/>
      <c r="F1491" s="17"/>
      <c r="G1491" s="17"/>
      <c r="H1491" s="17"/>
      <c r="I1491" s="17"/>
      <c r="J1491" s="17"/>
      <c r="K1491" s="17"/>
      <c r="L1491" s="17"/>
    </row>
    <row r="1492" spans="5:12">
      <c r="E1492" s="17"/>
      <c r="F1492" s="17"/>
      <c r="G1492" s="17"/>
      <c r="H1492" s="17"/>
      <c r="I1492" s="17"/>
      <c r="J1492" s="17"/>
      <c r="K1492" s="17"/>
      <c r="L1492" s="17"/>
    </row>
    <row r="1493" spans="5:12">
      <c r="E1493" s="17"/>
      <c r="F1493" s="17"/>
      <c r="G1493" s="17"/>
      <c r="H1493" s="17"/>
      <c r="I1493" s="17"/>
      <c r="J1493" s="17"/>
      <c r="K1493" s="17"/>
      <c r="L1493" s="17"/>
    </row>
    <row r="1494" spans="5:12">
      <c r="E1494" s="17"/>
      <c r="F1494" s="17"/>
      <c r="G1494" s="17"/>
      <c r="H1494" s="17"/>
      <c r="I1494" s="17"/>
      <c r="J1494" s="17"/>
      <c r="K1494" s="17"/>
      <c r="L1494" s="17"/>
    </row>
    <row r="1495" spans="5:12">
      <c r="E1495" s="17"/>
      <c r="F1495" s="17"/>
      <c r="G1495" s="17"/>
      <c r="H1495" s="17"/>
      <c r="I1495" s="17"/>
      <c r="J1495" s="17"/>
      <c r="K1495" s="17"/>
      <c r="L1495" s="17"/>
    </row>
    <row r="1496" spans="5:12">
      <c r="E1496" s="17"/>
      <c r="F1496" s="17"/>
      <c r="G1496" s="17"/>
      <c r="H1496" s="17"/>
      <c r="I1496" s="17"/>
      <c r="J1496" s="17"/>
      <c r="K1496" s="17"/>
      <c r="L1496" s="17"/>
    </row>
    <row r="1497" spans="5:12">
      <c r="E1497" s="17"/>
      <c r="F1497" s="17"/>
      <c r="G1497" s="17"/>
      <c r="H1497" s="17"/>
      <c r="I1497" s="17"/>
      <c r="J1497" s="17"/>
      <c r="K1497" s="17"/>
      <c r="L1497" s="17"/>
    </row>
    <row r="1498" spans="5:12">
      <c r="E1498" s="17"/>
      <c r="F1498" s="17"/>
      <c r="G1498" s="17"/>
      <c r="H1498" s="17"/>
      <c r="I1498" s="17"/>
      <c r="J1498" s="17"/>
      <c r="K1498" s="17"/>
      <c r="L1498" s="17"/>
    </row>
    <row r="1499" spans="5:12">
      <c r="E1499" s="17"/>
      <c r="F1499" s="17"/>
      <c r="G1499" s="17"/>
      <c r="H1499" s="17"/>
      <c r="I1499" s="17"/>
      <c r="J1499" s="17"/>
      <c r="K1499" s="17"/>
      <c r="L1499" s="17"/>
    </row>
    <row r="1500" spans="5:12">
      <c r="E1500" s="17"/>
      <c r="F1500" s="17"/>
      <c r="G1500" s="17"/>
      <c r="H1500" s="17"/>
      <c r="I1500" s="17"/>
      <c r="J1500" s="17"/>
      <c r="K1500" s="17"/>
      <c r="L1500" s="17"/>
    </row>
    <row r="1501" spans="5:12">
      <c r="E1501" s="17"/>
      <c r="F1501" s="17"/>
      <c r="G1501" s="17"/>
      <c r="H1501" s="17"/>
      <c r="I1501" s="17"/>
      <c r="J1501" s="17"/>
      <c r="K1501" s="17"/>
      <c r="L1501" s="17"/>
    </row>
    <row r="1502" spans="5:12">
      <c r="E1502" s="17"/>
      <c r="F1502" s="17"/>
      <c r="G1502" s="17"/>
      <c r="H1502" s="17"/>
      <c r="I1502" s="17"/>
      <c r="J1502" s="17"/>
      <c r="K1502" s="17"/>
      <c r="L1502" s="17"/>
    </row>
    <row r="1503" spans="5:12">
      <c r="E1503" s="17"/>
      <c r="F1503" s="17"/>
      <c r="G1503" s="17"/>
      <c r="H1503" s="17"/>
      <c r="I1503" s="17"/>
      <c r="J1503" s="17"/>
      <c r="K1503" s="17"/>
      <c r="L1503" s="17"/>
    </row>
    <row r="1504" spans="5:12">
      <c r="E1504" s="17"/>
      <c r="F1504" s="17"/>
      <c r="G1504" s="17"/>
      <c r="H1504" s="17"/>
      <c r="I1504" s="17"/>
      <c r="J1504" s="17"/>
      <c r="K1504" s="17"/>
      <c r="L1504" s="17"/>
    </row>
    <row r="1505" spans="5:12">
      <c r="E1505" s="17"/>
      <c r="F1505" s="17"/>
      <c r="G1505" s="17"/>
      <c r="H1505" s="17"/>
      <c r="I1505" s="17"/>
      <c r="J1505" s="17"/>
      <c r="K1505" s="17"/>
      <c r="L1505" s="17"/>
    </row>
    <row r="1506" spans="5:12">
      <c r="E1506" s="17"/>
      <c r="F1506" s="17"/>
      <c r="G1506" s="17"/>
      <c r="H1506" s="17"/>
      <c r="I1506" s="17"/>
      <c r="J1506" s="17"/>
      <c r="K1506" s="17"/>
      <c r="L1506" s="17"/>
    </row>
    <row r="1507" spans="5:12">
      <c r="E1507" s="17"/>
      <c r="F1507" s="17"/>
      <c r="G1507" s="17"/>
      <c r="H1507" s="17"/>
      <c r="I1507" s="17"/>
      <c r="J1507" s="17"/>
      <c r="K1507" s="17"/>
      <c r="L1507" s="17"/>
    </row>
    <row r="1508" spans="5:12">
      <c r="E1508" s="17"/>
      <c r="F1508" s="17"/>
      <c r="G1508" s="17"/>
      <c r="H1508" s="17"/>
      <c r="I1508" s="17"/>
      <c r="J1508" s="17"/>
      <c r="K1508" s="17"/>
      <c r="L1508" s="17"/>
    </row>
    <row r="1509" spans="5:12">
      <c r="E1509" s="17"/>
      <c r="F1509" s="17"/>
      <c r="G1509" s="17"/>
      <c r="H1509" s="17"/>
      <c r="I1509" s="17"/>
      <c r="J1509" s="17"/>
      <c r="K1509" s="17"/>
      <c r="L1509" s="17"/>
    </row>
    <row r="1510" spans="5:12">
      <c r="E1510" s="17"/>
      <c r="F1510" s="17"/>
      <c r="G1510" s="17"/>
      <c r="H1510" s="17"/>
      <c r="I1510" s="17"/>
      <c r="J1510" s="17"/>
      <c r="K1510" s="17"/>
      <c r="L1510" s="17"/>
    </row>
    <row r="1511" spans="5:12">
      <c r="E1511" s="17"/>
      <c r="F1511" s="17"/>
      <c r="G1511" s="17"/>
      <c r="H1511" s="17"/>
      <c r="I1511" s="17"/>
      <c r="J1511" s="17"/>
      <c r="K1511" s="17"/>
      <c r="L1511" s="17"/>
    </row>
    <row r="1512" spans="5:12">
      <c r="E1512" s="17"/>
      <c r="F1512" s="17"/>
      <c r="G1512" s="17"/>
      <c r="H1512" s="17"/>
      <c r="I1512" s="17"/>
      <c r="J1512" s="17"/>
      <c r="K1512" s="17"/>
      <c r="L1512" s="17"/>
    </row>
    <row r="1513" spans="5:12">
      <c r="E1513" s="17"/>
      <c r="F1513" s="17"/>
      <c r="G1513" s="17"/>
      <c r="H1513" s="17"/>
      <c r="I1513" s="17"/>
      <c r="J1513" s="17"/>
      <c r="K1513" s="17"/>
      <c r="L1513" s="17"/>
    </row>
    <row r="1514" spans="5:12">
      <c r="E1514" s="17"/>
      <c r="F1514" s="17"/>
      <c r="G1514" s="17"/>
      <c r="H1514" s="17"/>
      <c r="I1514" s="17"/>
      <c r="J1514" s="17"/>
      <c r="K1514" s="17"/>
      <c r="L1514" s="17"/>
    </row>
    <row r="1515" spans="5:12">
      <c r="E1515" s="17"/>
      <c r="F1515" s="17"/>
      <c r="G1515" s="17"/>
      <c r="H1515" s="17"/>
      <c r="I1515" s="17"/>
      <c r="J1515" s="17"/>
      <c r="K1515" s="17"/>
      <c r="L1515" s="17"/>
    </row>
    <row r="1516" spans="5:12">
      <c r="E1516" s="17"/>
      <c r="F1516" s="17"/>
      <c r="G1516" s="17"/>
      <c r="H1516" s="17"/>
      <c r="I1516" s="17"/>
      <c r="J1516" s="17"/>
      <c r="K1516" s="17"/>
      <c r="L1516" s="17"/>
    </row>
    <row r="1517" spans="5:12">
      <c r="E1517" s="17"/>
      <c r="F1517" s="17"/>
      <c r="G1517" s="17"/>
      <c r="H1517" s="17"/>
      <c r="I1517" s="17"/>
      <c r="J1517" s="17"/>
      <c r="K1517" s="17"/>
      <c r="L1517" s="17"/>
    </row>
    <row r="1518" spans="5:12">
      <c r="E1518" s="17"/>
      <c r="F1518" s="17"/>
      <c r="G1518" s="17"/>
      <c r="H1518" s="17"/>
      <c r="I1518" s="17"/>
      <c r="J1518" s="17"/>
      <c r="K1518" s="17"/>
      <c r="L1518" s="17"/>
    </row>
    <row r="1519" spans="5:12">
      <c r="E1519" s="17"/>
      <c r="F1519" s="17"/>
      <c r="G1519" s="17"/>
      <c r="H1519" s="17"/>
      <c r="I1519" s="17"/>
      <c r="J1519" s="17"/>
      <c r="K1519" s="17"/>
      <c r="L1519" s="17"/>
    </row>
    <row r="1520" spans="5:12">
      <c r="E1520" s="17"/>
      <c r="F1520" s="17"/>
      <c r="G1520" s="17"/>
      <c r="H1520" s="17"/>
      <c r="I1520" s="17"/>
      <c r="J1520" s="17"/>
      <c r="K1520" s="17"/>
      <c r="L1520" s="17"/>
    </row>
    <row r="1521" spans="5:12">
      <c r="E1521" s="17"/>
      <c r="F1521" s="17"/>
      <c r="G1521" s="17"/>
      <c r="H1521" s="17"/>
      <c r="I1521" s="17"/>
      <c r="J1521" s="17"/>
      <c r="K1521" s="17"/>
      <c r="L1521" s="17"/>
    </row>
    <row r="1522" spans="5:12">
      <c r="E1522" s="17"/>
      <c r="F1522" s="17"/>
      <c r="G1522" s="17"/>
      <c r="H1522" s="17"/>
      <c r="I1522" s="17"/>
      <c r="J1522" s="17"/>
      <c r="K1522" s="17"/>
      <c r="L1522" s="17"/>
    </row>
    <row r="1523" spans="5:12">
      <c r="E1523" s="17"/>
      <c r="F1523" s="17"/>
      <c r="G1523" s="17"/>
      <c r="H1523" s="17"/>
      <c r="I1523" s="17"/>
      <c r="J1523" s="17"/>
      <c r="K1523" s="17"/>
      <c r="L1523" s="17"/>
    </row>
    <row r="1524" spans="5:12">
      <c r="E1524" s="17"/>
      <c r="F1524" s="17"/>
      <c r="G1524" s="17"/>
      <c r="H1524" s="17"/>
      <c r="I1524" s="17"/>
      <c r="J1524" s="17"/>
      <c r="K1524" s="17"/>
      <c r="L1524" s="17"/>
    </row>
    <row r="1525" spans="5:12">
      <c r="E1525" s="17"/>
      <c r="F1525" s="17"/>
      <c r="G1525" s="17"/>
      <c r="H1525" s="17"/>
      <c r="I1525" s="17"/>
      <c r="J1525" s="17"/>
      <c r="K1525" s="17"/>
      <c r="L1525" s="17"/>
    </row>
    <row r="1526" spans="5:12">
      <c r="E1526" s="17"/>
      <c r="F1526" s="17"/>
      <c r="G1526" s="17"/>
      <c r="H1526" s="17"/>
      <c r="I1526" s="17"/>
      <c r="J1526" s="17"/>
      <c r="K1526" s="17"/>
      <c r="L1526" s="17"/>
    </row>
    <row r="1527" spans="5:12">
      <c r="E1527" s="17"/>
      <c r="F1527" s="17"/>
      <c r="G1527" s="17"/>
      <c r="H1527" s="17"/>
      <c r="I1527" s="17"/>
      <c r="J1527" s="17"/>
      <c r="K1527" s="17"/>
      <c r="L1527" s="17"/>
    </row>
    <row r="1528" spans="5:12">
      <c r="E1528" s="17"/>
      <c r="F1528" s="17"/>
      <c r="G1528" s="17"/>
      <c r="H1528" s="17"/>
      <c r="I1528" s="17"/>
      <c r="J1528" s="17"/>
      <c r="K1528" s="17"/>
      <c r="L1528" s="17"/>
    </row>
    <row r="1529" spans="5:12">
      <c r="E1529" s="17"/>
      <c r="F1529" s="17"/>
      <c r="G1529" s="17"/>
      <c r="H1529" s="17"/>
      <c r="I1529" s="17"/>
      <c r="J1529" s="17"/>
      <c r="K1529" s="17"/>
      <c r="L1529" s="17"/>
    </row>
    <row r="1530" spans="5:12">
      <c r="E1530" s="17"/>
      <c r="F1530" s="17"/>
      <c r="G1530" s="17"/>
      <c r="H1530" s="17"/>
      <c r="I1530" s="17"/>
      <c r="J1530" s="17"/>
      <c r="K1530" s="17"/>
      <c r="L1530" s="17"/>
    </row>
    <row r="1531" spans="5:12">
      <c r="E1531" s="17"/>
      <c r="F1531" s="17"/>
      <c r="G1531" s="17"/>
      <c r="H1531" s="17"/>
      <c r="I1531" s="17"/>
      <c r="J1531" s="17"/>
      <c r="K1531" s="17"/>
      <c r="L1531" s="17"/>
    </row>
    <row r="1532" spans="5:12">
      <c r="E1532" s="17"/>
      <c r="F1532" s="17"/>
      <c r="G1532" s="17"/>
      <c r="H1532" s="17"/>
      <c r="I1532" s="17"/>
      <c r="J1532" s="17"/>
      <c r="K1532" s="17"/>
      <c r="L1532" s="17"/>
    </row>
    <row r="1533" spans="5:12">
      <c r="E1533" s="17"/>
      <c r="F1533" s="17"/>
      <c r="G1533" s="17"/>
      <c r="H1533" s="17"/>
      <c r="I1533" s="17"/>
      <c r="J1533" s="17"/>
      <c r="K1533" s="17"/>
      <c r="L1533" s="17"/>
    </row>
    <row r="1534" spans="5:12">
      <c r="E1534" s="17"/>
      <c r="F1534" s="17"/>
      <c r="G1534" s="17"/>
      <c r="H1534" s="17"/>
      <c r="I1534" s="17"/>
      <c r="J1534" s="17"/>
      <c r="K1534" s="17"/>
      <c r="L1534" s="17"/>
    </row>
    <row r="1535" spans="5:12">
      <c r="E1535" s="17"/>
      <c r="F1535" s="17"/>
      <c r="G1535" s="17"/>
      <c r="H1535" s="17"/>
      <c r="I1535" s="17"/>
      <c r="J1535" s="17"/>
      <c r="K1535" s="17"/>
      <c r="L1535" s="17"/>
    </row>
    <row r="1536" spans="5:12">
      <c r="E1536" s="17"/>
      <c r="F1536" s="17"/>
      <c r="G1536" s="17"/>
      <c r="H1536" s="17"/>
      <c r="I1536" s="17"/>
      <c r="J1536" s="17"/>
      <c r="K1536" s="17"/>
      <c r="L1536" s="17"/>
    </row>
    <row r="1537" spans="5:12">
      <c r="E1537" s="17"/>
      <c r="F1537" s="17"/>
      <c r="G1537" s="17"/>
      <c r="H1537" s="17"/>
      <c r="I1537" s="17"/>
      <c r="J1537" s="17"/>
      <c r="K1537" s="17"/>
      <c r="L1537" s="17"/>
    </row>
    <row r="1538" spans="5:12">
      <c r="E1538" s="17"/>
      <c r="F1538" s="17"/>
      <c r="G1538" s="17"/>
      <c r="H1538" s="17"/>
      <c r="I1538" s="17"/>
      <c r="J1538" s="17"/>
      <c r="K1538" s="17"/>
      <c r="L1538" s="17"/>
    </row>
    <row r="1539" spans="5:12">
      <c r="E1539" s="17"/>
      <c r="F1539" s="17"/>
      <c r="G1539" s="17"/>
      <c r="H1539" s="17"/>
      <c r="I1539" s="17"/>
      <c r="J1539" s="17"/>
      <c r="K1539" s="17"/>
      <c r="L1539" s="17"/>
    </row>
    <row r="1540" spans="5:12">
      <c r="E1540" s="17"/>
      <c r="F1540" s="17"/>
      <c r="G1540" s="17"/>
      <c r="H1540" s="17"/>
      <c r="I1540" s="17"/>
      <c r="J1540" s="17"/>
      <c r="K1540" s="17"/>
      <c r="L1540" s="17"/>
    </row>
    <row r="1541" spans="5:12">
      <c r="E1541" s="17"/>
      <c r="F1541" s="17"/>
      <c r="G1541" s="17"/>
      <c r="H1541" s="17"/>
      <c r="I1541" s="17"/>
      <c r="J1541" s="17"/>
      <c r="K1541" s="17"/>
      <c r="L1541" s="17"/>
    </row>
    <row r="1542" spans="5:12">
      <c r="E1542" s="17"/>
      <c r="F1542" s="17"/>
      <c r="G1542" s="17"/>
      <c r="H1542" s="17"/>
      <c r="I1542" s="17"/>
      <c r="J1542" s="17"/>
      <c r="K1542" s="17"/>
      <c r="L1542" s="17"/>
    </row>
    <row r="1543" spans="5:12">
      <c r="E1543" s="17"/>
      <c r="F1543" s="17"/>
      <c r="G1543" s="17"/>
      <c r="H1543" s="17"/>
      <c r="I1543" s="17"/>
      <c r="J1543" s="17"/>
      <c r="K1543" s="17"/>
      <c r="L1543" s="17"/>
    </row>
    <row r="1544" spans="5:12">
      <c r="E1544" s="17"/>
      <c r="F1544" s="17"/>
      <c r="G1544" s="17"/>
      <c r="H1544" s="17"/>
      <c r="I1544" s="17"/>
      <c r="J1544" s="17"/>
      <c r="K1544" s="17"/>
      <c r="L1544" s="17"/>
    </row>
    <row r="1545" spans="5:12">
      <c r="E1545" s="17"/>
      <c r="F1545" s="17"/>
      <c r="G1545" s="17"/>
      <c r="H1545" s="17"/>
      <c r="I1545" s="17"/>
      <c r="J1545" s="17"/>
      <c r="K1545" s="17"/>
      <c r="L1545" s="17"/>
    </row>
    <row r="1546" spans="5:12">
      <c r="E1546" s="17"/>
      <c r="F1546" s="17"/>
      <c r="G1546" s="17"/>
      <c r="H1546" s="17"/>
      <c r="I1546" s="17"/>
      <c r="J1546" s="17"/>
      <c r="K1546" s="17"/>
      <c r="L1546" s="17"/>
    </row>
    <row r="1547" spans="5:12">
      <c r="E1547" s="17"/>
      <c r="F1547" s="17"/>
      <c r="G1547" s="17"/>
      <c r="H1547" s="17"/>
      <c r="I1547" s="17"/>
      <c r="J1547" s="17"/>
      <c r="K1547" s="17"/>
      <c r="L1547" s="17"/>
    </row>
    <row r="1548" spans="5:12">
      <c r="E1548" s="17"/>
      <c r="F1548" s="17"/>
      <c r="G1548" s="17"/>
      <c r="H1548" s="17"/>
      <c r="I1548" s="17"/>
      <c r="J1548" s="17"/>
      <c r="K1548" s="17"/>
      <c r="L1548" s="17"/>
    </row>
    <row r="1549" spans="5:12">
      <c r="E1549" s="17"/>
      <c r="F1549" s="17"/>
      <c r="G1549" s="17"/>
      <c r="H1549" s="17"/>
      <c r="I1549" s="17"/>
      <c r="J1549" s="17"/>
      <c r="K1549" s="17"/>
      <c r="L1549" s="17"/>
    </row>
    <row r="1550" spans="5:12">
      <c r="E1550" s="17"/>
      <c r="F1550" s="17"/>
      <c r="G1550" s="17"/>
      <c r="H1550" s="17"/>
      <c r="I1550" s="17"/>
      <c r="J1550" s="17"/>
      <c r="K1550" s="17"/>
      <c r="L1550" s="17"/>
    </row>
    <row r="1551" spans="5:12">
      <c r="E1551" s="17"/>
      <c r="F1551" s="17"/>
      <c r="G1551" s="17"/>
      <c r="H1551" s="17"/>
      <c r="I1551" s="17"/>
      <c r="J1551" s="17"/>
      <c r="K1551" s="17"/>
      <c r="L1551" s="17"/>
    </row>
    <row r="1552" spans="5:12">
      <c r="E1552" s="17"/>
      <c r="F1552" s="17"/>
      <c r="G1552" s="17"/>
      <c r="H1552" s="17"/>
      <c r="I1552" s="17"/>
      <c r="J1552" s="17"/>
      <c r="K1552" s="17"/>
      <c r="L1552" s="17"/>
    </row>
    <row r="1553" spans="5:12">
      <c r="E1553" s="17"/>
      <c r="F1553" s="17"/>
      <c r="G1553" s="17"/>
      <c r="H1553" s="17"/>
      <c r="I1553" s="17"/>
      <c r="J1553" s="17"/>
      <c r="K1553" s="17"/>
      <c r="L1553" s="17"/>
    </row>
    <row r="1554" spans="5:12">
      <c r="E1554" s="17"/>
      <c r="F1554" s="17"/>
      <c r="G1554" s="17"/>
      <c r="H1554" s="17"/>
      <c r="I1554" s="17"/>
      <c r="J1554" s="17"/>
      <c r="K1554" s="17"/>
      <c r="L1554" s="17"/>
    </row>
    <row r="1555" spans="5:12">
      <c r="E1555" s="17"/>
      <c r="F1555" s="17"/>
      <c r="G1555" s="17"/>
      <c r="H1555" s="17"/>
      <c r="I1555" s="17"/>
      <c r="J1555" s="17"/>
      <c r="K1555" s="17"/>
      <c r="L1555" s="17"/>
    </row>
    <row r="1556" spans="5:12">
      <c r="E1556" s="17"/>
      <c r="F1556" s="17"/>
      <c r="G1556" s="17"/>
      <c r="H1556" s="17"/>
      <c r="I1556" s="17"/>
      <c r="J1556" s="17"/>
      <c r="K1556" s="17"/>
      <c r="L1556" s="17"/>
    </row>
    <row r="1557" spans="5:12">
      <c r="E1557" s="17"/>
      <c r="F1557" s="17"/>
      <c r="G1557" s="17"/>
      <c r="H1557" s="17"/>
      <c r="I1557" s="17"/>
      <c r="J1557" s="17"/>
      <c r="K1557" s="17"/>
      <c r="L1557" s="17"/>
    </row>
    <row r="1558" spans="5:12">
      <c r="E1558" s="17"/>
      <c r="F1558" s="17"/>
      <c r="G1558" s="17"/>
      <c r="H1558" s="17"/>
      <c r="I1558" s="17"/>
      <c r="J1558" s="17"/>
      <c r="K1558" s="17"/>
      <c r="L1558" s="17"/>
    </row>
    <row r="1559" spans="5:12">
      <c r="E1559" s="17"/>
      <c r="F1559" s="17"/>
      <c r="G1559" s="17"/>
      <c r="H1559" s="17"/>
      <c r="I1559" s="17"/>
      <c r="J1559" s="17"/>
      <c r="K1559" s="17"/>
      <c r="L1559" s="17"/>
    </row>
    <row r="1560" spans="5:12">
      <c r="E1560" s="17"/>
      <c r="F1560" s="17"/>
      <c r="G1560" s="17"/>
      <c r="H1560" s="17"/>
      <c r="I1560" s="17"/>
      <c r="J1560" s="17"/>
      <c r="K1560" s="17"/>
      <c r="L1560" s="17"/>
    </row>
    <row r="1561" spans="5:12">
      <c r="E1561" s="17"/>
      <c r="F1561" s="17"/>
      <c r="G1561" s="17"/>
      <c r="H1561" s="17"/>
      <c r="I1561" s="17"/>
      <c r="J1561" s="17"/>
      <c r="K1561" s="17"/>
      <c r="L1561" s="17"/>
    </row>
    <row r="1562" spans="5:12">
      <c r="E1562" s="17"/>
      <c r="F1562" s="17"/>
      <c r="G1562" s="17"/>
      <c r="H1562" s="17"/>
      <c r="I1562" s="17"/>
      <c r="J1562" s="17"/>
      <c r="K1562" s="17"/>
      <c r="L1562" s="17"/>
    </row>
    <row r="1563" spans="5:12">
      <c r="E1563" s="17"/>
      <c r="F1563" s="17"/>
      <c r="G1563" s="17"/>
      <c r="H1563" s="17"/>
      <c r="I1563" s="17"/>
      <c r="J1563" s="17"/>
      <c r="K1563" s="17"/>
      <c r="L1563" s="17"/>
    </row>
    <row r="1564" spans="5:12">
      <c r="E1564" s="17"/>
      <c r="F1564" s="17"/>
      <c r="G1564" s="17"/>
      <c r="H1564" s="17"/>
      <c r="I1564" s="17"/>
      <c r="J1564" s="17"/>
      <c r="K1564" s="17"/>
      <c r="L1564" s="17"/>
    </row>
    <row r="1565" spans="5:12">
      <c r="E1565" s="17"/>
      <c r="F1565" s="17"/>
      <c r="G1565" s="17"/>
      <c r="H1565" s="17"/>
      <c r="I1565" s="17"/>
      <c r="J1565" s="17"/>
      <c r="K1565" s="17"/>
      <c r="L1565" s="17"/>
    </row>
    <row r="1566" spans="5:12">
      <c r="E1566" s="17"/>
      <c r="F1566" s="17"/>
      <c r="G1566" s="17"/>
      <c r="H1566" s="17"/>
      <c r="I1566" s="17"/>
      <c r="J1566" s="17"/>
      <c r="K1566" s="17"/>
      <c r="L1566" s="17"/>
    </row>
    <row r="1567" spans="5:12">
      <c r="E1567" s="17"/>
      <c r="F1567" s="17"/>
      <c r="G1567" s="17"/>
      <c r="H1567" s="17"/>
      <c r="I1567" s="17"/>
      <c r="J1567" s="17"/>
      <c r="K1567" s="17"/>
      <c r="L1567" s="17"/>
    </row>
    <row r="1568" spans="5:12">
      <c r="E1568" s="17"/>
      <c r="F1568" s="17"/>
      <c r="G1568" s="17"/>
      <c r="H1568" s="17"/>
      <c r="I1568" s="17"/>
      <c r="J1568" s="17"/>
      <c r="K1568" s="17"/>
      <c r="L1568" s="17"/>
    </row>
    <row r="1569" spans="5:12">
      <c r="E1569" s="17"/>
      <c r="F1569" s="17"/>
      <c r="G1569" s="17"/>
      <c r="H1569" s="17"/>
      <c r="I1569" s="17"/>
      <c r="J1569" s="17"/>
      <c r="K1569" s="17"/>
      <c r="L1569" s="17"/>
    </row>
    <row r="1570" spans="5:12">
      <c r="E1570" s="17"/>
      <c r="F1570" s="17"/>
      <c r="G1570" s="17"/>
      <c r="H1570" s="17"/>
      <c r="I1570" s="17"/>
      <c r="J1570" s="17"/>
      <c r="K1570" s="17"/>
      <c r="L1570" s="17"/>
    </row>
    <row r="1571" spans="5:12">
      <c r="E1571" s="17"/>
      <c r="F1571" s="17"/>
      <c r="G1571" s="17"/>
      <c r="H1571" s="17"/>
      <c r="I1571" s="17"/>
      <c r="J1571" s="17"/>
      <c r="K1571" s="17"/>
      <c r="L1571" s="17"/>
    </row>
    <row r="1572" spans="5:12">
      <c r="E1572" s="17"/>
      <c r="F1572" s="17"/>
      <c r="G1572" s="17"/>
      <c r="H1572" s="17"/>
      <c r="I1572" s="17"/>
      <c r="J1572" s="17"/>
      <c r="K1572" s="17"/>
      <c r="L1572" s="17"/>
    </row>
    <row r="1573" spans="5:12">
      <c r="E1573" s="17"/>
      <c r="F1573" s="17"/>
      <c r="G1573" s="17"/>
      <c r="H1573" s="17"/>
      <c r="I1573" s="17"/>
      <c r="J1573" s="17"/>
      <c r="K1573" s="17"/>
      <c r="L1573" s="17"/>
    </row>
    <row r="1574" spans="5:12">
      <c r="E1574" s="17"/>
      <c r="F1574" s="17"/>
      <c r="G1574" s="17"/>
      <c r="H1574" s="17"/>
      <c r="I1574" s="17"/>
      <c r="J1574" s="17"/>
      <c r="K1574" s="17"/>
      <c r="L1574" s="17"/>
    </row>
    <row r="1575" spans="5:12">
      <c r="E1575" s="17"/>
      <c r="F1575" s="17"/>
      <c r="G1575" s="17"/>
      <c r="H1575" s="17"/>
      <c r="I1575" s="17"/>
      <c r="J1575" s="17"/>
      <c r="K1575" s="17"/>
      <c r="L1575" s="17"/>
    </row>
    <row r="1576" spans="5:12">
      <c r="E1576" s="17"/>
      <c r="F1576" s="17"/>
      <c r="G1576" s="17"/>
      <c r="H1576" s="17"/>
      <c r="I1576" s="17"/>
      <c r="J1576" s="17"/>
      <c r="K1576" s="17"/>
      <c r="L1576" s="17"/>
    </row>
    <row r="1577" spans="5:12">
      <c r="E1577" s="17"/>
      <c r="F1577" s="17"/>
      <c r="G1577" s="17"/>
      <c r="H1577" s="17"/>
      <c r="I1577" s="17"/>
      <c r="J1577" s="17"/>
      <c r="K1577" s="17"/>
      <c r="L1577" s="17"/>
    </row>
    <row r="1578" spans="5:12">
      <c r="E1578" s="17"/>
      <c r="F1578" s="17"/>
      <c r="G1578" s="17"/>
      <c r="H1578" s="17"/>
      <c r="I1578" s="17"/>
      <c r="J1578" s="17"/>
      <c r="K1578" s="17"/>
      <c r="L1578" s="17"/>
    </row>
    <row r="1579" spans="5:12">
      <c r="E1579" s="17"/>
      <c r="F1579" s="17"/>
      <c r="G1579" s="17"/>
      <c r="H1579" s="17"/>
      <c r="I1579" s="17"/>
      <c r="J1579" s="17"/>
      <c r="K1579" s="17"/>
      <c r="L1579" s="17"/>
    </row>
    <row r="1580" spans="5:12">
      <c r="E1580" s="17"/>
      <c r="F1580" s="17"/>
      <c r="G1580" s="17"/>
      <c r="H1580" s="17"/>
      <c r="I1580" s="17"/>
      <c r="J1580" s="17"/>
      <c r="K1580" s="17"/>
      <c r="L1580" s="17"/>
    </row>
    <row r="1581" spans="5:12">
      <c r="E1581" s="17"/>
      <c r="F1581" s="17"/>
      <c r="G1581" s="17"/>
      <c r="H1581" s="17"/>
      <c r="I1581" s="17"/>
      <c r="J1581" s="17"/>
      <c r="K1581" s="17"/>
      <c r="L1581" s="17"/>
    </row>
    <row r="1582" spans="5:12">
      <c r="E1582" s="17"/>
      <c r="F1582" s="17"/>
      <c r="G1582" s="17"/>
      <c r="H1582" s="17"/>
      <c r="I1582" s="17"/>
      <c r="J1582" s="17"/>
      <c r="K1582" s="17"/>
      <c r="L1582" s="17"/>
    </row>
    <row r="1583" spans="5:12">
      <c r="E1583" s="17"/>
      <c r="F1583" s="17"/>
      <c r="G1583" s="17"/>
      <c r="H1583" s="17"/>
      <c r="I1583" s="17"/>
      <c r="J1583" s="17"/>
      <c r="K1583" s="17"/>
      <c r="L1583" s="17"/>
    </row>
    <row r="1584" spans="5:12">
      <c r="E1584" s="17"/>
      <c r="F1584" s="17"/>
      <c r="G1584" s="17"/>
      <c r="H1584" s="17"/>
      <c r="I1584" s="17"/>
      <c r="J1584" s="17"/>
      <c r="K1584" s="17"/>
      <c r="L1584" s="17"/>
    </row>
    <row r="1585" spans="5:12">
      <c r="E1585" s="17"/>
      <c r="F1585" s="17"/>
      <c r="G1585" s="17"/>
      <c r="H1585" s="17"/>
      <c r="I1585" s="17"/>
      <c r="J1585" s="17"/>
      <c r="K1585" s="17"/>
      <c r="L1585" s="17"/>
    </row>
    <row r="1586" spans="5:12">
      <c r="E1586" s="17"/>
      <c r="F1586" s="17"/>
      <c r="G1586" s="17"/>
      <c r="H1586" s="17"/>
      <c r="I1586" s="17"/>
      <c r="J1586" s="17"/>
      <c r="K1586" s="17"/>
      <c r="L1586" s="17"/>
    </row>
    <row r="1587" spans="5:12">
      <c r="E1587" s="17"/>
      <c r="F1587" s="17"/>
      <c r="G1587" s="17"/>
      <c r="H1587" s="17"/>
      <c r="I1587" s="17"/>
      <c r="J1587" s="17"/>
      <c r="K1587" s="17"/>
      <c r="L1587" s="17"/>
    </row>
    <row r="1588" spans="5:12">
      <c r="E1588" s="17"/>
      <c r="F1588" s="17"/>
      <c r="G1588" s="17"/>
      <c r="H1588" s="17"/>
      <c r="I1588" s="17"/>
      <c r="J1588" s="17"/>
      <c r="K1588" s="17"/>
      <c r="L1588" s="17"/>
    </row>
    <row r="1589" spans="5:12">
      <c r="E1589" s="17"/>
      <c r="F1589" s="17"/>
      <c r="G1589" s="17"/>
      <c r="H1589" s="17"/>
      <c r="I1589" s="17"/>
      <c r="J1589" s="17"/>
      <c r="K1589" s="17"/>
      <c r="L1589" s="17"/>
    </row>
    <row r="1590" spans="5:12">
      <c r="E1590" s="17"/>
      <c r="F1590" s="17"/>
      <c r="G1590" s="17"/>
      <c r="H1590" s="17"/>
      <c r="I1590" s="17"/>
      <c r="J1590" s="17"/>
      <c r="K1590" s="17"/>
      <c r="L1590" s="17"/>
    </row>
    <row r="1591" spans="5:12">
      <c r="E1591" s="17"/>
      <c r="F1591" s="17"/>
      <c r="G1591" s="17"/>
      <c r="H1591" s="17"/>
      <c r="I1591" s="17"/>
      <c r="J1591" s="17"/>
      <c r="K1591" s="17"/>
      <c r="L1591" s="17"/>
    </row>
    <row r="1592" spans="5:12">
      <c r="E1592" s="17"/>
      <c r="F1592" s="17"/>
      <c r="G1592" s="17"/>
      <c r="H1592" s="17"/>
      <c r="I1592" s="17"/>
      <c r="J1592" s="17"/>
      <c r="K1592" s="17"/>
      <c r="L1592" s="17"/>
    </row>
    <row r="1593" spans="5:12">
      <c r="E1593" s="17"/>
      <c r="F1593" s="17"/>
      <c r="G1593" s="17"/>
      <c r="H1593" s="17"/>
      <c r="I1593" s="17"/>
      <c r="J1593" s="17"/>
      <c r="K1593" s="17"/>
      <c r="L1593" s="17"/>
    </row>
    <row r="1594" spans="5:12">
      <c r="E1594" s="17"/>
      <c r="F1594" s="17"/>
      <c r="G1594" s="17"/>
      <c r="H1594" s="17"/>
      <c r="I1594" s="17"/>
      <c r="J1594" s="17"/>
      <c r="K1594" s="17"/>
      <c r="L1594" s="17"/>
    </row>
    <row r="1595" spans="5:12">
      <c r="E1595" s="17"/>
      <c r="F1595" s="17"/>
      <c r="G1595" s="17"/>
      <c r="H1595" s="17"/>
      <c r="I1595" s="17"/>
      <c r="J1595" s="17"/>
      <c r="K1595" s="17"/>
      <c r="L1595" s="17"/>
    </row>
    <row r="1596" spans="5:12">
      <c r="E1596" s="17"/>
      <c r="F1596" s="17"/>
      <c r="G1596" s="17"/>
      <c r="H1596" s="17"/>
      <c r="I1596" s="17"/>
      <c r="J1596" s="17"/>
      <c r="K1596" s="17"/>
      <c r="L1596" s="17"/>
    </row>
    <row r="1597" spans="5:12">
      <c r="E1597" s="17"/>
      <c r="F1597" s="17"/>
      <c r="G1597" s="17"/>
      <c r="H1597" s="17"/>
      <c r="I1597" s="17"/>
      <c r="J1597" s="17"/>
      <c r="K1597" s="17"/>
      <c r="L1597" s="17"/>
    </row>
    <row r="1598" spans="5:12">
      <c r="E1598" s="17"/>
      <c r="F1598" s="17"/>
      <c r="G1598" s="17"/>
      <c r="H1598" s="17"/>
      <c r="I1598" s="17"/>
      <c r="J1598" s="17"/>
      <c r="K1598" s="17"/>
      <c r="L1598" s="17"/>
    </row>
    <row r="1599" spans="5:12">
      <c r="E1599" s="17"/>
      <c r="F1599" s="17"/>
      <c r="G1599" s="17"/>
      <c r="H1599" s="17"/>
      <c r="I1599" s="17"/>
      <c r="J1599" s="17"/>
      <c r="K1599" s="17"/>
      <c r="L1599" s="17"/>
    </row>
    <row r="1600" spans="5:12">
      <c r="E1600" s="17"/>
      <c r="F1600" s="17"/>
      <c r="G1600" s="17"/>
      <c r="H1600" s="17"/>
      <c r="I1600" s="17"/>
      <c r="J1600" s="17"/>
      <c r="K1600" s="17"/>
      <c r="L1600" s="17"/>
    </row>
    <row r="1601" spans="5:12">
      <c r="E1601" s="17"/>
      <c r="F1601" s="17"/>
      <c r="G1601" s="17"/>
      <c r="H1601" s="17"/>
      <c r="I1601" s="17"/>
      <c r="J1601" s="17"/>
      <c r="K1601" s="17"/>
      <c r="L1601" s="17"/>
    </row>
    <row r="1602" spans="5:12">
      <c r="E1602" s="17"/>
      <c r="F1602" s="17"/>
      <c r="G1602" s="17"/>
      <c r="H1602" s="17"/>
      <c r="I1602" s="17"/>
      <c r="J1602" s="17"/>
      <c r="K1602" s="17"/>
      <c r="L1602" s="17"/>
    </row>
    <row r="1603" spans="5:12">
      <c r="E1603" s="17"/>
      <c r="F1603" s="17"/>
      <c r="G1603" s="17"/>
      <c r="H1603" s="17"/>
      <c r="I1603" s="17"/>
      <c r="J1603" s="17"/>
      <c r="K1603" s="17"/>
      <c r="L1603" s="17"/>
    </row>
    <row r="1604" spans="5:12">
      <c r="E1604" s="17"/>
      <c r="F1604" s="17"/>
      <c r="G1604" s="17"/>
      <c r="H1604" s="17"/>
      <c r="I1604" s="17"/>
      <c r="J1604" s="17"/>
      <c r="K1604" s="17"/>
      <c r="L1604" s="17"/>
    </row>
    <row r="1605" spans="5:12">
      <c r="E1605" s="17"/>
      <c r="F1605" s="17"/>
      <c r="G1605" s="17"/>
      <c r="H1605" s="17"/>
      <c r="I1605" s="17"/>
      <c r="J1605" s="17"/>
      <c r="K1605" s="17"/>
      <c r="L1605" s="17"/>
    </row>
    <row r="1606" spans="5:12">
      <c r="E1606" s="17"/>
      <c r="F1606" s="17"/>
      <c r="G1606" s="17"/>
      <c r="H1606" s="17"/>
      <c r="I1606" s="17"/>
      <c r="J1606" s="17"/>
      <c r="K1606" s="17"/>
      <c r="L1606" s="17"/>
    </row>
    <row r="1607" spans="5:12">
      <c r="E1607" s="17"/>
      <c r="F1607" s="17"/>
      <c r="G1607" s="17"/>
      <c r="H1607" s="17"/>
      <c r="I1607" s="17"/>
      <c r="J1607" s="17"/>
      <c r="K1607" s="17"/>
      <c r="L1607" s="17"/>
    </row>
    <row r="1608" spans="5:12">
      <c r="E1608" s="17"/>
      <c r="F1608" s="17"/>
      <c r="G1608" s="17"/>
      <c r="H1608" s="17"/>
      <c r="I1608" s="17"/>
      <c r="J1608" s="17"/>
      <c r="K1608" s="17"/>
      <c r="L1608" s="17"/>
    </row>
    <row r="1609" spans="5:12">
      <c r="E1609" s="17"/>
      <c r="F1609" s="17"/>
      <c r="G1609" s="17"/>
      <c r="H1609" s="17"/>
      <c r="I1609" s="17"/>
      <c r="J1609" s="17"/>
      <c r="K1609" s="17"/>
      <c r="L1609" s="17"/>
    </row>
    <row r="1610" spans="5:12">
      <c r="E1610" s="17"/>
      <c r="F1610" s="17"/>
      <c r="G1610" s="17"/>
      <c r="H1610" s="17"/>
      <c r="I1610" s="17"/>
      <c r="J1610" s="17"/>
      <c r="K1610" s="17"/>
      <c r="L1610" s="17"/>
    </row>
    <row r="1611" spans="5:12">
      <c r="E1611" s="17"/>
      <c r="F1611" s="17"/>
      <c r="G1611" s="17"/>
      <c r="H1611" s="17"/>
      <c r="I1611" s="17"/>
      <c r="J1611" s="17"/>
      <c r="K1611" s="17"/>
      <c r="L1611" s="17"/>
    </row>
    <row r="1612" spans="5:12">
      <c r="E1612" s="17"/>
      <c r="F1612" s="17"/>
      <c r="G1612" s="17"/>
      <c r="H1612" s="17"/>
      <c r="I1612" s="17"/>
      <c r="J1612" s="17"/>
      <c r="K1612" s="17"/>
      <c r="L1612" s="17"/>
    </row>
    <row r="1613" spans="5:12">
      <c r="E1613" s="17"/>
      <c r="F1613" s="17"/>
      <c r="G1613" s="17"/>
      <c r="H1613" s="17"/>
      <c r="I1613" s="17"/>
      <c r="J1613" s="17"/>
      <c r="K1613" s="17"/>
      <c r="L1613" s="17"/>
    </row>
    <row r="1614" spans="5:12">
      <c r="E1614" s="17"/>
      <c r="F1614" s="17"/>
      <c r="G1614" s="17"/>
      <c r="H1614" s="17"/>
      <c r="I1614" s="17"/>
      <c r="J1614" s="17"/>
      <c r="K1614" s="17"/>
      <c r="L1614" s="17"/>
    </row>
    <row r="1615" spans="5:12">
      <c r="E1615" s="17"/>
      <c r="F1615" s="17"/>
      <c r="G1615" s="17"/>
      <c r="H1615" s="17"/>
      <c r="I1615" s="17"/>
      <c r="J1615" s="17"/>
      <c r="K1615" s="17"/>
      <c r="L1615" s="17"/>
    </row>
    <row r="1616" spans="5:12">
      <c r="E1616" s="17"/>
      <c r="F1616" s="17"/>
      <c r="G1616" s="17"/>
      <c r="H1616" s="17"/>
      <c r="I1616" s="17"/>
      <c r="J1616" s="17"/>
      <c r="K1616" s="17"/>
      <c r="L1616" s="17"/>
    </row>
    <row r="1617" spans="5:12">
      <c r="E1617" s="17"/>
      <c r="F1617" s="17"/>
      <c r="G1617" s="17"/>
      <c r="H1617" s="17"/>
      <c r="I1617" s="17"/>
      <c r="J1617" s="17"/>
      <c r="K1617" s="17"/>
      <c r="L1617" s="17"/>
    </row>
    <row r="1618" spans="5:12">
      <c r="E1618" s="17"/>
      <c r="F1618" s="17"/>
      <c r="G1618" s="17"/>
      <c r="H1618" s="17"/>
      <c r="I1618" s="17"/>
      <c r="J1618" s="17"/>
      <c r="K1618" s="17"/>
      <c r="L1618" s="17"/>
    </row>
    <row r="1619" spans="5:12">
      <c r="E1619" s="17"/>
      <c r="F1619" s="17"/>
      <c r="G1619" s="17"/>
      <c r="H1619" s="17"/>
      <c r="I1619" s="17"/>
      <c r="J1619" s="17"/>
      <c r="K1619" s="17"/>
      <c r="L1619" s="17"/>
    </row>
    <row r="1620" spans="5:12">
      <c r="E1620" s="17"/>
      <c r="F1620" s="17"/>
      <c r="G1620" s="17"/>
      <c r="H1620" s="17"/>
      <c r="I1620" s="17"/>
      <c r="J1620" s="17"/>
      <c r="K1620" s="17"/>
      <c r="L1620" s="17"/>
    </row>
    <row r="1621" spans="5:12">
      <c r="E1621" s="17"/>
      <c r="F1621" s="17"/>
      <c r="G1621" s="17"/>
      <c r="H1621" s="17"/>
      <c r="I1621" s="17"/>
      <c r="J1621" s="17"/>
      <c r="K1621" s="17"/>
      <c r="L1621" s="17"/>
    </row>
    <row r="1622" spans="5:12">
      <c r="E1622" s="17"/>
      <c r="F1622" s="17"/>
      <c r="G1622" s="17"/>
      <c r="H1622" s="17"/>
      <c r="I1622" s="17"/>
      <c r="J1622" s="17"/>
      <c r="K1622" s="17"/>
      <c r="L1622" s="17"/>
    </row>
    <row r="1623" spans="5:12">
      <c r="E1623" s="17"/>
      <c r="F1623" s="17"/>
      <c r="G1623" s="17"/>
      <c r="H1623" s="17"/>
      <c r="I1623" s="17"/>
      <c r="J1623" s="17"/>
      <c r="K1623" s="17"/>
      <c r="L1623" s="17"/>
    </row>
    <row r="1624" spans="5:12">
      <c r="E1624" s="17"/>
      <c r="F1624" s="17"/>
      <c r="G1624" s="17"/>
      <c r="H1624" s="17"/>
      <c r="I1624" s="17"/>
      <c r="J1624" s="17"/>
      <c r="K1624" s="17"/>
      <c r="L1624" s="17"/>
    </row>
    <row r="1625" spans="5:12">
      <c r="E1625" s="17"/>
      <c r="F1625" s="17"/>
      <c r="G1625" s="17"/>
      <c r="H1625" s="17"/>
      <c r="I1625" s="17"/>
      <c r="J1625" s="17"/>
      <c r="K1625" s="17"/>
      <c r="L1625" s="17"/>
    </row>
    <row r="1626" spans="5:12">
      <c r="E1626" s="17"/>
      <c r="F1626" s="17"/>
      <c r="G1626" s="17"/>
      <c r="H1626" s="17"/>
      <c r="I1626" s="17"/>
      <c r="J1626" s="17"/>
      <c r="K1626" s="17"/>
      <c r="L1626" s="17"/>
    </row>
    <row r="1627" spans="5:12">
      <c r="E1627" s="17"/>
      <c r="F1627" s="17"/>
      <c r="G1627" s="17"/>
      <c r="H1627" s="17"/>
      <c r="I1627" s="17"/>
      <c r="J1627" s="17"/>
      <c r="K1627" s="17"/>
      <c r="L1627" s="17"/>
    </row>
    <row r="1628" spans="5:12">
      <c r="E1628" s="17"/>
      <c r="F1628" s="17"/>
      <c r="G1628" s="17"/>
      <c r="H1628" s="17"/>
      <c r="I1628" s="17"/>
      <c r="J1628" s="17"/>
      <c r="K1628" s="17"/>
      <c r="L1628" s="17"/>
    </row>
    <row r="1629" spans="5:12">
      <c r="E1629" s="17"/>
      <c r="F1629" s="17"/>
      <c r="G1629" s="17"/>
      <c r="H1629" s="17"/>
      <c r="I1629" s="17"/>
      <c r="J1629" s="17"/>
      <c r="K1629" s="17"/>
      <c r="L1629" s="17"/>
    </row>
    <row r="1630" spans="5:12">
      <c r="E1630" s="17"/>
      <c r="F1630" s="17"/>
      <c r="G1630" s="17"/>
      <c r="H1630" s="17"/>
      <c r="I1630" s="17"/>
      <c r="J1630" s="17"/>
      <c r="K1630" s="17"/>
      <c r="L1630" s="17"/>
    </row>
    <row r="1631" spans="5:12">
      <c r="E1631" s="17"/>
      <c r="F1631" s="17"/>
      <c r="G1631" s="17"/>
      <c r="H1631" s="17"/>
      <c r="I1631" s="17"/>
      <c r="J1631" s="17"/>
      <c r="K1631" s="17"/>
      <c r="L1631" s="17"/>
    </row>
    <row r="1632" spans="5:12">
      <c r="E1632" s="17"/>
      <c r="F1632" s="17"/>
      <c r="G1632" s="17"/>
      <c r="H1632" s="17"/>
      <c r="I1632" s="17"/>
      <c r="J1632" s="17"/>
      <c r="K1632" s="17"/>
      <c r="L1632" s="17"/>
    </row>
    <row r="1633" spans="5:12">
      <c r="E1633" s="17"/>
      <c r="F1633" s="17"/>
      <c r="G1633" s="17"/>
      <c r="H1633" s="17"/>
      <c r="I1633" s="17"/>
      <c r="J1633" s="17"/>
      <c r="K1633" s="17"/>
      <c r="L1633" s="17"/>
    </row>
    <row r="1634" spans="5:12">
      <c r="E1634" s="17"/>
      <c r="F1634" s="17"/>
      <c r="G1634" s="17"/>
      <c r="H1634" s="17"/>
      <c r="I1634" s="17"/>
      <c r="J1634" s="17"/>
      <c r="K1634" s="17"/>
      <c r="L1634" s="17"/>
    </row>
    <row r="1635" spans="5:12">
      <c r="E1635" s="17"/>
      <c r="F1635" s="17"/>
      <c r="G1635" s="17"/>
      <c r="H1635" s="17"/>
      <c r="I1635" s="17"/>
      <c r="J1635" s="17"/>
      <c r="K1635" s="17"/>
      <c r="L1635" s="17"/>
    </row>
    <row r="1636" spans="5:12">
      <c r="E1636" s="17"/>
      <c r="F1636" s="17"/>
      <c r="G1636" s="17"/>
      <c r="H1636" s="17"/>
      <c r="I1636" s="17"/>
      <c r="J1636" s="17"/>
      <c r="K1636" s="17"/>
      <c r="L1636" s="17"/>
    </row>
    <row r="1637" spans="5:12">
      <c r="E1637" s="17"/>
      <c r="F1637" s="17"/>
      <c r="G1637" s="17"/>
      <c r="H1637" s="17"/>
      <c r="I1637" s="17"/>
      <c r="J1637" s="17"/>
      <c r="K1637" s="17"/>
      <c r="L1637" s="17"/>
    </row>
    <row r="1638" spans="5:12">
      <c r="E1638" s="17"/>
      <c r="F1638" s="17"/>
      <c r="G1638" s="17"/>
      <c r="H1638" s="17"/>
      <c r="I1638" s="17"/>
      <c r="J1638" s="17"/>
      <c r="K1638" s="17"/>
      <c r="L1638" s="17"/>
    </row>
    <row r="1639" spans="5:12">
      <c r="E1639" s="17"/>
      <c r="F1639" s="17"/>
      <c r="G1639" s="17"/>
      <c r="H1639" s="17"/>
      <c r="I1639" s="17"/>
      <c r="J1639" s="17"/>
      <c r="K1639" s="17"/>
      <c r="L1639" s="17"/>
    </row>
    <row r="1640" spans="5:12">
      <c r="E1640" s="17"/>
      <c r="F1640" s="17"/>
      <c r="G1640" s="17"/>
      <c r="H1640" s="17"/>
      <c r="I1640" s="17"/>
      <c r="J1640" s="17"/>
      <c r="K1640" s="17"/>
      <c r="L1640" s="17"/>
    </row>
    <row r="1641" spans="5:12">
      <c r="E1641" s="17"/>
      <c r="F1641" s="17"/>
      <c r="G1641" s="17"/>
      <c r="H1641" s="17"/>
      <c r="I1641" s="17"/>
      <c r="J1641" s="17"/>
      <c r="K1641" s="17"/>
      <c r="L1641" s="17"/>
    </row>
    <row r="1642" spans="5:12">
      <c r="E1642" s="17"/>
      <c r="F1642" s="17"/>
      <c r="G1642" s="17"/>
      <c r="H1642" s="17"/>
      <c r="I1642" s="17"/>
      <c r="J1642" s="17"/>
      <c r="K1642" s="17"/>
      <c r="L1642" s="17"/>
    </row>
    <row r="1643" spans="5:12">
      <c r="E1643" s="17"/>
      <c r="F1643" s="17"/>
      <c r="G1643" s="17"/>
      <c r="H1643" s="17"/>
      <c r="I1643" s="17"/>
      <c r="J1643" s="17"/>
      <c r="K1643" s="17"/>
      <c r="L1643" s="17"/>
    </row>
    <row r="1644" spans="5:12">
      <c r="E1644" s="17"/>
      <c r="F1644" s="17"/>
      <c r="G1644" s="17"/>
      <c r="H1644" s="17"/>
      <c r="I1644" s="17"/>
      <c r="J1644" s="17"/>
      <c r="K1644" s="17"/>
      <c r="L1644" s="17"/>
    </row>
    <row r="1645" spans="5:12">
      <c r="E1645" s="17"/>
      <c r="F1645" s="17"/>
      <c r="G1645" s="17"/>
      <c r="H1645" s="17"/>
      <c r="I1645" s="17"/>
      <c r="J1645" s="17"/>
      <c r="K1645" s="17"/>
      <c r="L1645" s="17"/>
    </row>
    <row r="1646" spans="5:12">
      <c r="E1646" s="17"/>
      <c r="F1646" s="17"/>
      <c r="G1646" s="17"/>
      <c r="H1646" s="17"/>
      <c r="I1646" s="17"/>
      <c r="J1646" s="17"/>
      <c r="K1646" s="17"/>
      <c r="L1646" s="17"/>
    </row>
    <row r="1647" spans="5:12">
      <c r="E1647" s="17"/>
      <c r="F1647" s="17"/>
      <c r="G1647" s="17"/>
      <c r="H1647" s="17"/>
      <c r="I1647" s="17"/>
      <c r="J1647" s="17"/>
      <c r="K1647" s="17"/>
      <c r="L1647" s="17"/>
    </row>
    <row r="1648" spans="5:12">
      <c r="E1648" s="17"/>
      <c r="F1648" s="17"/>
      <c r="G1648" s="17"/>
      <c r="H1648" s="17"/>
      <c r="I1648" s="17"/>
      <c r="J1648" s="17"/>
      <c r="K1648" s="17"/>
      <c r="L1648" s="17"/>
    </row>
    <row r="1649" spans="5:12">
      <c r="E1649" s="17"/>
      <c r="F1649" s="17"/>
      <c r="G1649" s="17"/>
      <c r="H1649" s="17"/>
      <c r="I1649" s="17"/>
      <c r="J1649" s="17"/>
      <c r="K1649" s="17"/>
      <c r="L1649" s="17"/>
    </row>
    <row r="1650" spans="5:12">
      <c r="E1650" s="17"/>
      <c r="F1650" s="17"/>
      <c r="G1650" s="17"/>
      <c r="H1650" s="17"/>
      <c r="I1650" s="17"/>
      <c r="J1650" s="17"/>
      <c r="K1650" s="17"/>
      <c r="L1650" s="17"/>
    </row>
    <row r="1651" spans="5:12">
      <c r="E1651" s="17"/>
      <c r="F1651" s="17"/>
      <c r="G1651" s="17"/>
      <c r="H1651" s="17"/>
      <c r="I1651" s="17"/>
      <c r="J1651" s="17"/>
      <c r="K1651" s="17"/>
      <c r="L1651" s="17"/>
    </row>
    <row r="1652" spans="5:12">
      <c r="E1652" s="17"/>
      <c r="F1652" s="17"/>
      <c r="G1652" s="17"/>
      <c r="H1652" s="17"/>
      <c r="I1652" s="17"/>
      <c r="J1652" s="17"/>
      <c r="K1652" s="17"/>
      <c r="L1652" s="17"/>
    </row>
    <row r="1653" spans="5:12">
      <c r="E1653" s="17"/>
      <c r="F1653" s="17"/>
      <c r="G1653" s="17"/>
      <c r="H1653" s="17"/>
      <c r="I1653" s="17"/>
      <c r="J1653" s="17"/>
      <c r="K1653" s="17"/>
      <c r="L1653" s="17"/>
    </row>
    <row r="1654" spans="5:12">
      <c r="E1654" s="17"/>
      <c r="F1654" s="17"/>
      <c r="G1654" s="17"/>
      <c r="H1654" s="17"/>
      <c r="I1654" s="17"/>
      <c r="J1654" s="17"/>
      <c r="K1654" s="17"/>
      <c r="L1654" s="17"/>
    </row>
    <row r="1655" spans="5:12">
      <c r="E1655" s="17"/>
      <c r="F1655" s="17"/>
      <c r="G1655" s="17"/>
      <c r="H1655" s="17"/>
      <c r="I1655" s="17"/>
      <c r="J1655" s="17"/>
      <c r="K1655" s="17"/>
      <c r="L1655" s="17"/>
    </row>
    <row r="1656" spans="5:12">
      <c r="E1656" s="17"/>
      <c r="F1656" s="17"/>
      <c r="G1656" s="17"/>
      <c r="H1656" s="17"/>
      <c r="I1656" s="17"/>
      <c r="J1656" s="17"/>
      <c r="K1656" s="17"/>
      <c r="L1656" s="17"/>
    </row>
    <row r="1657" spans="5:12">
      <c r="E1657" s="17"/>
      <c r="F1657" s="17"/>
      <c r="G1657" s="17"/>
      <c r="H1657" s="17"/>
      <c r="I1657" s="17"/>
      <c r="J1657" s="17"/>
      <c r="K1657" s="17"/>
      <c r="L1657" s="17"/>
    </row>
    <row r="1658" spans="5:12">
      <c r="E1658" s="17"/>
      <c r="F1658" s="17"/>
      <c r="G1658" s="17"/>
      <c r="H1658" s="17"/>
      <c r="I1658" s="17"/>
      <c r="J1658" s="17"/>
      <c r="K1658" s="17"/>
      <c r="L1658" s="17"/>
    </row>
    <row r="1659" spans="5:12">
      <c r="E1659" s="17"/>
      <c r="F1659" s="17"/>
      <c r="G1659" s="17"/>
      <c r="H1659" s="17"/>
      <c r="I1659" s="17"/>
      <c r="J1659" s="17"/>
      <c r="K1659" s="17"/>
      <c r="L1659" s="17"/>
    </row>
    <row r="1660" spans="5:12">
      <c r="E1660" s="17"/>
      <c r="F1660" s="17"/>
      <c r="G1660" s="17"/>
      <c r="H1660" s="17"/>
      <c r="I1660" s="17"/>
      <c r="J1660" s="17"/>
      <c r="K1660" s="17"/>
      <c r="L1660" s="17"/>
    </row>
    <row r="1661" spans="5:12">
      <c r="E1661" s="17"/>
      <c r="F1661" s="17"/>
      <c r="G1661" s="17"/>
      <c r="H1661" s="17"/>
      <c r="I1661" s="17"/>
      <c r="J1661" s="17"/>
      <c r="K1661" s="17"/>
      <c r="L1661" s="17"/>
    </row>
    <row r="1662" spans="5:12">
      <c r="E1662" s="17"/>
      <c r="F1662" s="17"/>
      <c r="G1662" s="17"/>
      <c r="H1662" s="17"/>
      <c r="I1662" s="17"/>
      <c r="J1662" s="17"/>
      <c r="K1662" s="17"/>
      <c r="L1662" s="17"/>
    </row>
    <row r="1663" spans="5:12">
      <c r="E1663" s="17"/>
      <c r="F1663" s="17"/>
      <c r="G1663" s="17"/>
      <c r="H1663" s="17"/>
      <c r="I1663" s="17"/>
      <c r="J1663" s="17"/>
      <c r="K1663" s="17"/>
      <c r="L1663" s="17"/>
    </row>
    <row r="1664" spans="5:12">
      <c r="E1664" s="17"/>
      <c r="F1664" s="17"/>
      <c r="G1664" s="17"/>
      <c r="H1664" s="17"/>
      <c r="I1664" s="17"/>
      <c r="J1664" s="17"/>
      <c r="K1664" s="17"/>
      <c r="L1664" s="17"/>
    </row>
    <row r="1665" spans="5:12">
      <c r="E1665" s="17"/>
      <c r="F1665" s="17"/>
      <c r="G1665" s="17"/>
      <c r="H1665" s="17"/>
      <c r="I1665" s="17"/>
      <c r="J1665" s="17"/>
      <c r="K1665" s="17"/>
      <c r="L1665" s="17"/>
    </row>
    <row r="1666" spans="5:12">
      <c r="E1666" s="17"/>
      <c r="F1666" s="17"/>
      <c r="G1666" s="17"/>
      <c r="H1666" s="17"/>
      <c r="I1666" s="17"/>
      <c r="J1666" s="17"/>
      <c r="K1666" s="17"/>
      <c r="L1666" s="17"/>
    </row>
    <row r="1667" spans="5:12">
      <c r="E1667" s="17"/>
      <c r="F1667" s="17"/>
      <c r="G1667" s="17"/>
      <c r="H1667" s="17"/>
      <c r="I1667" s="17"/>
      <c r="J1667" s="17"/>
      <c r="K1667" s="17"/>
      <c r="L1667" s="17"/>
    </row>
    <row r="1668" spans="5:12">
      <c r="E1668" s="17"/>
      <c r="F1668" s="17"/>
      <c r="G1668" s="17"/>
      <c r="H1668" s="17"/>
      <c r="I1668" s="17"/>
      <c r="J1668" s="17"/>
      <c r="K1668" s="17"/>
      <c r="L1668" s="17"/>
    </row>
    <row r="1669" spans="5:12">
      <c r="E1669" s="17"/>
      <c r="F1669" s="17"/>
      <c r="G1669" s="17"/>
      <c r="H1669" s="17"/>
      <c r="I1669" s="17"/>
      <c r="J1669" s="17"/>
      <c r="K1669" s="17"/>
      <c r="L1669" s="17"/>
    </row>
    <row r="1670" spans="5:12">
      <c r="E1670" s="17"/>
      <c r="F1670" s="17"/>
      <c r="G1670" s="17"/>
      <c r="H1670" s="17"/>
      <c r="I1670" s="17"/>
      <c r="J1670" s="17"/>
      <c r="K1670" s="17"/>
      <c r="L1670" s="17"/>
    </row>
    <row r="1671" spans="5:12">
      <c r="E1671" s="17"/>
      <c r="F1671" s="17"/>
      <c r="G1671" s="17"/>
      <c r="H1671" s="17"/>
      <c r="I1671" s="17"/>
      <c r="J1671" s="17"/>
      <c r="K1671" s="17"/>
      <c r="L1671" s="17"/>
    </row>
    <row r="1672" spans="5:12">
      <c r="E1672" s="17"/>
      <c r="F1672" s="17"/>
      <c r="G1672" s="17"/>
      <c r="H1672" s="17"/>
      <c r="I1672" s="17"/>
      <c r="J1672" s="17"/>
      <c r="K1672" s="17"/>
      <c r="L1672" s="17"/>
    </row>
    <row r="1673" spans="5:12">
      <c r="E1673" s="17"/>
      <c r="F1673" s="17"/>
      <c r="G1673" s="17"/>
      <c r="H1673" s="17"/>
      <c r="I1673" s="17"/>
      <c r="J1673" s="17"/>
      <c r="K1673" s="17"/>
      <c r="L1673" s="17"/>
    </row>
    <row r="1674" spans="5:12">
      <c r="E1674" s="17"/>
      <c r="F1674" s="17"/>
      <c r="G1674" s="17"/>
      <c r="H1674" s="17"/>
      <c r="I1674" s="17"/>
      <c r="J1674" s="17"/>
      <c r="K1674" s="17"/>
      <c r="L1674" s="17"/>
    </row>
    <row r="1675" spans="5:12">
      <c r="E1675" s="17"/>
      <c r="F1675" s="17"/>
      <c r="G1675" s="17"/>
      <c r="H1675" s="17"/>
      <c r="I1675" s="17"/>
      <c r="J1675" s="17"/>
      <c r="K1675" s="17"/>
      <c r="L1675" s="17"/>
    </row>
    <row r="1676" spans="5:12">
      <c r="E1676" s="17"/>
      <c r="F1676" s="17"/>
      <c r="G1676" s="17"/>
      <c r="H1676" s="17"/>
      <c r="I1676" s="17"/>
      <c r="J1676" s="17"/>
      <c r="K1676" s="17"/>
      <c r="L1676" s="17"/>
    </row>
    <row r="1677" spans="5:12">
      <c r="E1677" s="17"/>
      <c r="F1677" s="17"/>
      <c r="G1677" s="17"/>
      <c r="H1677" s="17"/>
      <c r="I1677" s="17"/>
      <c r="J1677" s="17"/>
      <c r="K1677" s="17"/>
      <c r="L1677" s="17"/>
    </row>
    <row r="1678" spans="5:12">
      <c r="E1678" s="17"/>
      <c r="F1678" s="17"/>
      <c r="G1678" s="17"/>
      <c r="H1678" s="17"/>
      <c r="I1678" s="17"/>
      <c r="J1678" s="17"/>
      <c r="K1678" s="17"/>
      <c r="L1678" s="17"/>
    </row>
    <row r="1679" spans="5:12">
      <c r="E1679" s="17"/>
      <c r="F1679" s="17"/>
      <c r="G1679" s="17"/>
      <c r="H1679" s="17"/>
      <c r="I1679" s="17"/>
      <c r="J1679" s="17"/>
      <c r="K1679" s="17"/>
      <c r="L1679" s="17"/>
    </row>
    <row r="1680" spans="5:12">
      <c r="E1680" s="17"/>
      <c r="F1680" s="17"/>
      <c r="G1680" s="17"/>
      <c r="H1680" s="17"/>
      <c r="I1680" s="17"/>
      <c r="J1680" s="17"/>
      <c r="K1680" s="17"/>
      <c r="L1680" s="17"/>
    </row>
    <row r="1681" spans="5:12">
      <c r="E1681" s="17"/>
      <c r="F1681" s="17"/>
      <c r="G1681" s="17"/>
      <c r="H1681" s="17"/>
      <c r="I1681" s="17"/>
      <c r="J1681" s="17"/>
      <c r="K1681" s="17"/>
      <c r="L1681" s="17"/>
    </row>
    <row r="1682" spans="5:12">
      <c r="E1682" s="17"/>
      <c r="F1682" s="17"/>
      <c r="G1682" s="17"/>
      <c r="H1682" s="17"/>
      <c r="I1682" s="17"/>
      <c r="J1682" s="17"/>
      <c r="K1682" s="17"/>
      <c r="L1682" s="17"/>
    </row>
    <row r="1683" spans="5:12">
      <c r="E1683" s="17"/>
      <c r="F1683" s="17"/>
      <c r="G1683" s="17"/>
      <c r="H1683" s="17"/>
      <c r="I1683" s="17"/>
      <c r="J1683" s="17"/>
      <c r="K1683" s="17"/>
      <c r="L1683" s="17"/>
    </row>
    <row r="1684" spans="5:12">
      <c r="E1684" s="17"/>
      <c r="F1684" s="17"/>
      <c r="G1684" s="17"/>
      <c r="H1684" s="17"/>
      <c r="I1684" s="17"/>
      <c r="J1684" s="17"/>
      <c r="K1684" s="17"/>
      <c r="L1684" s="17"/>
    </row>
    <row r="1685" spans="5:12">
      <c r="E1685" s="17"/>
      <c r="F1685" s="17"/>
      <c r="G1685" s="17"/>
      <c r="H1685" s="17"/>
      <c r="I1685" s="17"/>
      <c r="J1685" s="17"/>
      <c r="K1685" s="17"/>
      <c r="L1685" s="17"/>
    </row>
    <row r="1686" spans="5:12">
      <c r="E1686" s="17"/>
      <c r="F1686" s="17"/>
      <c r="G1686" s="17"/>
      <c r="H1686" s="17"/>
      <c r="I1686" s="17"/>
      <c r="J1686" s="17"/>
      <c r="K1686" s="17"/>
      <c r="L1686" s="17"/>
    </row>
    <row r="1687" spans="5:12">
      <c r="E1687" s="17"/>
      <c r="F1687" s="17"/>
      <c r="G1687" s="17"/>
      <c r="H1687" s="17"/>
      <c r="I1687" s="17"/>
      <c r="J1687" s="17"/>
      <c r="K1687" s="17"/>
      <c r="L1687" s="17"/>
    </row>
    <row r="1688" spans="5:12">
      <c r="E1688" s="17"/>
      <c r="F1688" s="17"/>
      <c r="G1688" s="17"/>
      <c r="H1688" s="17"/>
      <c r="I1688" s="17"/>
      <c r="J1688" s="17"/>
      <c r="K1688" s="17"/>
      <c r="L1688" s="17"/>
    </row>
    <row r="1689" spans="5:12">
      <c r="E1689" s="17"/>
      <c r="F1689" s="17"/>
      <c r="G1689" s="17"/>
      <c r="H1689" s="17"/>
      <c r="I1689" s="17"/>
      <c r="J1689" s="17"/>
      <c r="K1689" s="17"/>
      <c r="L1689" s="17"/>
    </row>
    <row r="1690" spans="5:12">
      <c r="E1690" s="17"/>
      <c r="F1690" s="17"/>
      <c r="G1690" s="17"/>
      <c r="H1690" s="17"/>
      <c r="I1690" s="17"/>
      <c r="J1690" s="17"/>
      <c r="K1690" s="17"/>
      <c r="L1690" s="17"/>
    </row>
    <row r="1691" spans="5:12">
      <c r="E1691" s="17"/>
      <c r="F1691" s="17"/>
      <c r="G1691" s="17"/>
      <c r="H1691" s="17"/>
      <c r="I1691" s="17"/>
      <c r="J1691" s="17"/>
      <c r="K1691" s="17"/>
      <c r="L1691" s="17"/>
    </row>
    <row r="1692" spans="5:12">
      <c r="E1692" s="17"/>
      <c r="F1692" s="17"/>
      <c r="G1692" s="17"/>
      <c r="H1692" s="17"/>
      <c r="I1692" s="17"/>
      <c r="J1692" s="17"/>
      <c r="K1692" s="17"/>
      <c r="L1692" s="17"/>
    </row>
    <row r="1693" spans="5:12">
      <c r="E1693" s="17"/>
      <c r="F1693" s="17"/>
      <c r="G1693" s="17"/>
      <c r="H1693" s="17"/>
      <c r="I1693" s="17"/>
      <c r="J1693" s="17"/>
      <c r="K1693" s="17"/>
      <c r="L1693" s="17"/>
    </row>
    <row r="1694" spans="5:12">
      <c r="E1694" s="17"/>
      <c r="F1694" s="17"/>
      <c r="G1694" s="17"/>
      <c r="H1694" s="17"/>
      <c r="I1694" s="17"/>
      <c r="J1694" s="17"/>
      <c r="K1694" s="17"/>
      <c r="L1694" s="17"/>
    </row>
    <row r="1695" spans="5:12">
      <c r="E1695" s="17"/>
      <c r="F1695" s="17"/>
      <c r="G1695" s="17"/>
      <c r="H1695" s="17"/>
      <c r="I1695" s="17"/>
      <c r="J1695" s="17"/>
      <c r="K1695" s="17"/>
      <c r="L1695" s="17"/>
    </row>
    <row r="1696" spans="5:12">
      <c r="E1696" s="17"/>
      <c r="F1696" s="17"/>
      <c r="G1696" s="17"/>
      <c r="H1696" s="17"/>
      <c r="I1696" s="17"/>
      <c r="J1696" s="17"/>
      <c r="K1696" s="17"/>
      <c r="L1696" s="17"/>
    </row>
    <row r="1697" spans="5:12">
      <c r="E1697" s="17"/>
      <c r="F1697" s="17"/>
      <c r="G1697" s="17"/>
      <c r="H1697" s="17"/>
      <c r="I1697" s="17"/>
      <c r="J1697" s="17"/>
      <c r="K1697" s="17"/>
      <c r="L1697" s="17"/>
    </row>
    <row r="1698" spans="5:12">
      <c r="E1698" s="17"/>
      <c r="F1698" s="17"/>
      <c r="G1698" s="17"/>
      <c r="H1698" s="17"/>
      <c r="I1698" s="17"/>
      <c r="J1698" s="17"/>
      <c r="K1698" s="17"/>
      <c r="L1698" s="17"/>
    </row>
    <row r="1699" spans="5:12">
      <c r="E1699" s="17"/>
      <c r="F1699" s="17"/>
      <c r="G1699" s="17"/>
      <c r="H1699" s="17"/>
      <c r="I1699" s="17"/>
      <c r="J1699" s="17"/>
      <c r="K1699" s="17"/>
      <c r="L1699" s="17"/>
    </row>
    <row r="1700" spans="5:12">
      <c r="E1700" s="17"/>
      <c r="F1700" s="17"/>
      <c r="G1700" s="17"/>
      <c r="H1700" s="17"/>
      <c r="I1700" s="17"/>
      <c r="J1700" s="17"/>
      <c r="K1700" s="17"/>
      <c r="L1700" s="17"/>
    </row>
    <row r="1701" spans="5:12">
      <c r="E1701" s="17"/>
      <c r="F1701" s="17"/>
      <c r="G1701" s="17"/>
      <c r="H1701" s="17"/>
      <c r="I1701" s="17"/>
      <c r="J1701" s="17"/>
      <c r="K1701" s="17"/>
      <c r="L1701" s="17"/>
    </row>
    <row r="1702" spans="5:12">
      <c r="E1702" s="17"/>
      <c r="F1702" s="17"/>
      <c r="G1702" s="17"/>
      <c r="H1702" s="17"/>
      <c r="I1702" s="17"/>
      <c r="J1702" s="17"/>
      <c r="K1702" s="17"/>
      <c r="L1702" s="17"/>
    </row>
    <row r="1703" spans="5:12">
      <c r="E1703" s="17"/>
      <c r="F1703" s="17"/>
      <c r="G1703" s="17"/>
      <c r="H1703" s="17"/>
      <c r="I1703" s="17"/>
      <c r="J1703" s="17"/>
      <c r="K1703" s="17"/>
      <c r="L1703" s="17"/>
    </row>
    <row r="1704" spans="5:12">
      <c r="E1704" s="17"/>
      <c r="F1704" s="17"/>
      <c r="G1704" s="17"/>
      <c r="H1704" s="17"/>
      <c r="I1704" s="17"/>
      <c r="J1704" s="17"/>
      <c r="K1704" s="17"/>
      <c r="L1704" s="17"/>
    </row>
    <row r="1705" spans="5:12">
      <c r="E1705" s="17"/>
      <c r="F1705" s="17"/>
      <c r="G1705" s="17"/>
      <c r="H1705" s="17"/>
      <c r="I1705" s="17"/>
      <c r="J1705" s="17"/>
      <c r="K1705" s="17"/>
      <c r="L1705" s="17"/>
    </row>
    <row r="1706" spans="5:12">
      <c r="E1706" s="17"/>
      <c r="F1706" s="17"/>
      <c r="G1706" s="17"/>
      <c r="H1706" s="17"/>
      <c r="I1706" s="17"/>
      <c r="J1706" s="17"/>
      <c r="K1706" s="17"/>
      <c r="L1706" s="17"/>
    </row>
    <row r="1707" spans="5:12">
      <c r="E1707" s="17"/>
      <c r="F1707" s="17"/>
      <c r="G1707" s="17"/>
      <c r="H1707" s="17"/>
      <c r="I1707" s="17"/>
      <c r="J1707" s="17"/>
      <c r="K1707" s="17"/>
      <c r="L1707" s="17"/>
    </row>
    <row r="1708" spans="5:12">
      <c r="E1708" s="17"/>
      <c r="F1708" s="17"/>
      <c r="G1708" s="17"/>
      <c r="H1708" s="17"/>
      <c r="I1708" s="17"/>
      <c r="J1708" s="17"/>
      <c r="K1708" s="17"/>
      <c r="L1708" s="17"/>
    </row>
    <row r="1709" spans="5:12">
      <c r="E1709" s="17"/>
      <c r="F1709" s="17"/>
      <c r="G1709" s="17"/>
      <c r="H1709" s="17"/>
      <c r="I1709" s="17"/>
      <c r="J1709" s="17"/>
      <c r="K1709" s="17"/>
      <c r="L1709" s="17"/>
    </row>
    <row r="1710" spans="5:12">
      <c r="E1710" s="17"/>
      <c r="F1710" s="17"/>
      <c r="G1710" s="17"/>
      <c r="H1710" s="17"/>
      <c r="I1710" s="17"/>
      <c r="J1710" s="17"/>
      <c r="K1710" s="17"/>
      <c r="L1710" s="17"/>
    </row>
    <row r="1711" spans="5:12">
      <c r="E1711" s="17"/>
      <c r="F1711" s="17"/>
      <c r="G1711" s="17"/>
      <c r="H1711" s="17"/>
      <c r="I1711" s="17"/>
      <c r="J1711" s="17"/>
      <c r="K1711" s="17"/>
      <c r="L1711" s="17"/>
    </row>
    <row r="1712" spans="5:12">
      <c r="E1712" s="17"/>
      <c r="F1712" s="17"/>
      <c r="G1712" s="17"/>
      <c r="H1712" s="17"/>
      <c r="I1712" s="17"/>
      <c r="J1712" s="17"/>
      <c r="K1712" s="17"/>
      <c r="L1712" s="17"/>
    </row>
    <row r="1713" spans="5:12">
      <c r="E1713" s="17"/>
      <c r="F1713" s="17"/>
      <c r="G1713" s="17"/>
      <c r="H1713" s="17"/>
      <c r="I1713" s="17"/>
      <c r="J1713" s="17"/>
      <c r="K1713" s="17"/>
      <c r="L1713" s="17"/>
    </row>
    <row r="1714" spans="5:12">
      <c r="E1714" s="17"/>
      <c r="F1714" s="17"/>
      <c r="G1714" s="17"/>
      <c r="H1714" s="17"/>
      <c r="I1714" s="17"/>
      <c r="J1714" s="17"/>
      <c r="K1714" s="17"/>
      <c r="L1714" s="17"/>
    </row>
    <row r="1715" spans="5:12">
      <c r="E1715" s="17"/>
      <c r="F1715" s="17"/>
      <c r="G1715" s="17"/>
      <c r="H1715" s="17"/>
      <c r="I1715" s="17"/>
      <c r="J1715" s="17"/>
      <c r="K1715" s="17"/>
      <c r="L1715" s="17"/>
    </row>
    <row r="1716" spans="5:12">
      <c r="E1716" s="17"/>
      <c r="F1716" s="17"/>
      <c r="G1716" s="17"/>
      <c r="H1716" s="17"/>
      <c r="I1716" s="17"/>
      <c r="J1716" s="17"/>
      <c r="K1716" s="17"/>
      <c r="L1716" s="17"/>
    </row>
    <row r="1717" spans="5:12">
      <c r="E1717" s="17"/>
      <c r="F1717" s="17"/>
      <c r="G1717" s="17"/>
      <c r="H1717" s="17"/>
      <c r="I1717" s="17"/>
      <c r="J1717" s="17"/>
      <c r="K1717" s="17"/>
      <c r="L1717" s="17"/>
    </row>
    <row r="1718" spans="5:12">
      <c r="E1718" s="17"/>
      <c r="F1718" s="17"/>
      <c r="G1718" s="17"/>
      <c r="H1718" s="17"/>
      <c r="I1718" s="17"/>
      <c r="J1718" s="17"/>
      <c r="K1718" s="17"/>
      <c r="L1718" s="17"/>
    </row>
    <row r="1719" spans="5:12">
      <c r="E1719" s="17"/>
      <c r="F1719" s="17"/>
      <c r="G1719" s="17"/>
      <c r="H1719" s="17"/>
      <c r="I1719" s="17"/>
      <c r="J1719" s="17"/>
      <c r="K1719" s="17"/>
      <c r="L1719" s="17"/>
    </row>
    <row r="1720" spans="5:12">
      <c r="E1720" s="17"/>
      <c r="F1720" s="17"/>
      <c r="G1720" s="17"/>
      <c r="H1720" s="17"/>
      <c r="I1720" s="17"/>
      <c r="J1720" s="17"/>
      <c r="K1720" s="17"/>
      <c r="L1720" s="17"/>
    </row>
    <row r="1721" spans="5:12">
      <c r="E1721" s="17"/>
      <c r="F1721" s="17"/>
      <c r="G1721" s="17"/>
      <c r="H1721" s="17"/>
      <c r="I1721" s="17"/>
      <c r="J1721" s="17"/>
      <c r="K1721" s="17"/>
      <c r="L1721" s="17"/>
    </row>
    <row r="1722" spans="5:12">
      <c r="E1722" s="17"/>
      <c r="F1722" s="17"/>
      <c r="G1722" s="17"/>
      <c r="H1722" s="17"/>
      <c r="I1722" s="17"/>
      <c r="J1722" s="17"/>
      <c r="K1722" s="17"/>
      <c r="L1722" s="17"/>
    </row>
    <row r="1723" spans="5:12">
      <c r="E1723" s="17"/>
      <c r="F1723" s="17"/>
      <c r="G1723" s="17"/>
      <c r="H1723" s="17"/>
      <c r="I1723" s="17"/>
      <c r="J1723" s="17"/>
      <c r="K1723" s="17"/>
      <c r="L1723" s="17"/>
    </row>
    <row r="1724" spans="5:12">
      <c r="E1724" s="17"/>
      <c r="F1724" s="17"/>
      <c r="G1724" s="17"/>
      <c r="H1724" s="17"/>
      <c r="I1724" s="17"/>
      <c r="J1724" s="17"/>
      <c r="K1724" s="17"/>
      <c r="L1724" s="17"/>
    </row>
    <row r="1725" spans="5:12">
      <c r="E1725" s="17"/>
      <c r="F1725" s="17"/>
      <c r="G1725" s="17"/>
      <c r="H1725" s="17"/>
      <c r="I1725" s="17"/>
      <c r="J1725" s="17"/>
      <c r="K1725" s="17"/>
      <c r="L1725" s="17"/>
    </row>
    <row r="1726" spans="5:12">
      <c r="E1726" s="17"/>
      <c r="F1726" s="17"/>
      <c r="G1726" s="17"/>
      <c r="H1726" s="17"/>
      <c r="I1726" s="17"/>
      <c r="J1726" s="17"/>
      <c r="K1726" s="17"/>
      <c r="L1726" s="17"/>
    </row>
    <row r="1727" spans="5:12">
      <c r="E1727" s="17"/>
      <c r="F1727" s="17"/>
      <c r="G1727" s="17"/>
      <c r="H1727" s="17"/>
      <c r="I1727" s="17"/>
      <c r="J1727" s="17"/>
      <c r="K1727" s="17"/>
      <c r="L1727" s="17"/>
    </row>
    <row r="1728" spans="5:12">
      <c r="E1728" s="17"/>
      <c r="F1728" s="17"/>
      <c r="G1728" s="17"/>
      <c r="H1728" s="17"/>
      <c r="I1728" s="17"/>
      <c r="J1728" s="17"/>
      <c r="K1728" s="17"/>
      <c r="L1728" s="17"/>
    </row>
    <row r="1729" spans="5:12">
      <c r="E1729" s="17"/>
      <c r="F1729" s="17"/>
      <c r="G1729" s="17"/>
      <c r="H1729" s="17"/>
      <c r="I1729" s="17"/>
      <c r="J1729" s="17"/>
      <c r="K1729" s="17"/>
      <c r="L1729" s="17"/>
    </row>
    <row r="1730" spans="5:12">
      <c r="E1730" s="17"/>
      <c r="F1730" s="17"/>
      <c r="G1730" s="17"/>
      <c r="H1730" s="17"/>
      <c r="I1730" s="17"/>
      <c r="J1730" s="17"/>
      <c r="K1730" s="17"/>
      <c r="L1730" s="17"/>
    </row>
    <row r="1731" spans="5:12">
      <c r="E1731" s="17"/>
      <c r="F1731" s="17"/>
      <c r="G1731" s="17"/>
      <c r="H1731" s="17"/>
      <c r="I1731" s="17"/>
      <c r="J1731" s="17"/>
      <c r="K1731" s="17"/>
      <c r="L1731" s="17"/>
    </row>
    <row r="1732" spans="5:12">
      <c r="E1732" s="17"/>
      <c r="F1732" s="17"/>
      <c r="G1732" s="17"/>
      <c r="H1732" s="17"/>
      <c r="I1732" s="17"/>
      <c r="J1732" s="17"/>
      <c r="K1732" s="17"/>
      <c r="L1732" s="17"/>
    </row>
    <row r="1733" spans="5:12">
      <c r="E1733" s="17"/>
      <c r="F1733" s="17"/>
      <c r="G1733" s="17"/>
      <c r="H1733" s="17"/>
      <c r="I1733" s="17"/>
      <c r="J1733" s="17"/>
      <c r="K1733" s="17"/>
      <c r="L1733" s="17"/>
    </row>
    <row r="1734" spans="5:12">
      <c r="E1734" s="17"/>
      <c r="F1734" s="17"/>
      <c r="G1734" s="17"/>
      <c r="H1734" s="17"/>
      <c r="I1734" s="17"/>
      <c r="J1734" s="17"/>
      <c r="K1734" s="17"/>
      <c r="L1734" s="17"/>
    </row>
    <row r="1735" spans="5:12">
      <c r="E1735" s="17"/>
      <c r="F1735" s="17"/>
      <c r="G1735" s="17"/>
      <c r="H1735" s="17"/>
      <c r="I1735" s="17"/>
      <c r="J1735" s="17"/>
      <c r="K1735" s="17"/>
      <c r="L1735" s="17"/>
    </row>
    <row r="1736" spans="5:12">
      <c r="E1736" s="17"/>
      <c r="F1736" s="17"/>
      <c r="G1736" s="17"/>
      <c r="H1736" s="17"/>
      <c r="I1736" s="17"/>
      <c r="J1736" s="17"/>
      <c r="K1736" s="17"/>
      <c r="L1736" s="17"/>
    </row>
    <row r="1737" spans="5:12">
      <c r="E1737" s="17"/>
      <c r="F1737" s="17"/>
      <c r="G1737" s="17"/>
      <c r="H1737" s="17"/>
      <c r="I1737" s="17"/>
      <c r="J1737" s="17"/>
      <c r="K1737" s="17"/>
      <c r="L1737" s="17"/>
    </row>
    <row r="1738" spans="5:12">
      <c r="E1738" s="17"/>
      <c r="F1738" s="17"/>
      <c r="G1738" s="17"/>
      <c r="H1738" s="17"/>
      <c r="I1738" s="17"/>
      <c r="J1738" s="17"/>
      <c r="K1738" s="17"/>
      <c r="L1738" s="17"/>
    </row>
    <row r="1739" spans="5:12">
      <c r="E1739" s="17"/>
      <c r="F1739" s="17"/>
      <c r="G1739" s="17"/>
      <c r="H1739" s="17"/>
      <c r="I1739" s="17"/>
      <c r="J1739" s="17"/>
      <c r="K1739" s="17"/>
      <c r="L1739" s="17"/>
    </row>
    <row r="1740" spans="5:12">
      <c r="E1740" s="17"/>
      <c r="F1740" s="17"/>
      <c r="G1740" s="17"/>
      <c r="H1740" s="17"/>
      <c r="I1740" s="17"/>
      <c r="J1740" s="17"/>
      <c r="K1740" s="17"/>
      <c r="L1740" s="17"/>
    </row>
    <row r="1741" spans="5:12">
      <c r="E1741" s="17"/>
      <c r="F1741" s="17"/>
      <c r="G1741" s="17"/>
      <c r="H1741" s="17"/>
      <c r="I1741" s="17"/>
      <c r="J1741" s="17"/>
      <c r="K1741" s="17"/>
      <c r="L1741" s="17"/>
    </row>
    <row r="1742" spans="5:12">
      <c r="E1742" s="17"/>
      <c r="F1742" s="17"/>
      <c r="G1742" s="17"/>
      <c r="H1742" s="17"/>
      <c r="I1742" s="17"/>
      <c r="J1742" s="17"/>
      <c r="K1742" s="17"/>
      <c r="L1742" s="17"/>
    </row>
    <row r="1743" spans="5:12">
      <c r="E1743" s="17"/>
      <c r="F1743" s="17"/>
      <c r="G1743" s="17"/>
      <c r="H1743" s="17"/>
      <c r="I1743" s="17"/>
      <c r="J1743" s="17"/>
      <c r="K1743" s="17"/>
      <c r="L1743" s="17"/>
    </row>
    <row r="1744" spans="5:12">
      <c r="E1744" s="17"/>
      <c r="F1744" s="17"/>
      <c r="G1744" s="17"/>
      <c r="H1744" s="17"/>
      <c r="I1744" s="17"/>
      <c r="J1744" s="17"/>
      <c r="K1744" s="17"/>
      <c r="L1744" s="17"/>
    </row>
    <row r="1745" spans="5:12">
      <c r="E1745" s="17"/>
      <c r="F1745" s="17"/>
      <c r="G1745" s="17"/>
      <c r="H1745" s="17"/>
      <c r="I1745" s="17"/>
      <c r="J1745" s="17"/>
      <c r="K1745" s="17"/>
      <c r="L1745" s="17"/>
    </row>
    <row r="1746" spans="5:12">
      <c r="E1746" s="17"/>
      <c r="F1746" s="17"/>
      <c r="G1746" s="17"/>
      <c r="H1746" s="17"/>
      <c r="I1746" s="17"/>
      <c r="J1746" s="17"/>
      <c r="K1746" s="17"/>
      <c r="L1746" s="17"/>
    </row>
    <row r="1747" spans="5:12">
      <c r="E1747" s="17"/>
      <c r="F1747" s="17"/>
      <c r="G1747" s="17"/>
      <c r="H1747" s="17"/>
      <c r="I1747" s="17"/>
      <c r="J1747" s="17"/>
      <c r="K1747" s="17"/>
      <c r="L1747" s="17"/>
    </row>
    <row r="1748" spans="5:12">
      <c r="E1748" s="17"/>
      <c r="F1748" s="17"/>
      <c r="G1748" s="17"/>
      <c r="H1748" s="17"/>
      <c r="I1748" s="17"/>
      <c r="J1748" s="17"/>
      <c r="K1748" s="17"/>
      <c r="L1748" s="17"/>
    </row>
    <row r="1749" spans="5:12">
      <c r="E1749" s="17"/>
      <c r="F1749" s="17"/>
      <c r="G1749" s="17"/>
      <c r="H1749" s="17"/>
      <c r="I1749" s="17"/>
      <c r="J1749" s="17"/>
      <c r="K1749" s="17"/>
      <c r="L1749" s="17"/>
    </row>
    <row r="1750" spans="5:12">
      <c r="E1750" s="17"/>
      <c r="F1750" s="17"/>
      <c r="G1750" s="17"/>
      <c r="H1750" s="17"/>
      <c r="I1750" s="17"/>
      <c r="J1750" s="17"/>
      <c r="K1750" s="17"/>
      <c r="L1750" s="17"/>
    </row>
    <row r="1751" spans="5:12">
      <c r="E1751" s="17"/>
      <c r="F1751" s="17"/>
      <c r="G1751" s="17"/>
      <c r="H1751" s="17"/>
      <c r="I1751" s="17"/>
      <c r="J1751" s="17"/>
      <c r="K1751" s="17"/>
      <c r="L1751" s="17"/>
    </row>
    <row r="1752" spans="5:12">
      <c r="E1752" s="17"/>
      <c r="F1752" s="17"/>
      <c r="G1752" s="17"/>
      <c r="H1752" s="17"/>
      <c r="I1752" s="17"/>
      <c r="J1752" s="17"/>
      <c r="K1752" s="17"/>
      <c r="L1752" s="17"/>
    </row>
    <row r="1753" spans="5:12">
      <c r="E1753" s="17"/>
      <c r="F1753" s="17"/>
      <c r="G1753" s="17"/>
      <c r="H1753" s="17"/>
      <c r="I1753" s="17"/>
      <c r="J1753" s="17"/>
      <c r="K1753" s="17"/>
      <c r="L1753" s="17"/>
    </row>
    <row r="1754" spans="5:12">
      <c r="E1754" s="17"/>
      <c r="F1754" s="17"/>
      <c r="G1754" s="17"/>
      <c r="H1754" s="17"/>
      <c r="I1754" s="17"/>
      <c r="J1754" s="17"/>
      <c r="K1754" s="17"/>
      <c r="L1754" s="17"/>
    </row>
    <row r="1755" spans="5:12">
      <c r="E1755" s="17"/>
      <c r="F1755" s="17"/>
      <c r="G1755" s="17"/>
      <c r="H1755" s="17"/>
      <c r="I1755" s="17"/>
      <c r="J1755" s="17"/>
      <c r="K1755" s="17"/>
      <c r="L1755" s="17"/>
    </row>
    <row r="1756" spans="5:12">
      <c r="E1756" s="17"/>
      <c r="F1756" s="17"/>
      <c r="G1756" s="17"/>
      <c r="H1756" s="17"/>
      <c r="I1756" s="17"/>
      <c r="J1756" s="17"/>
      <c r="K1756" s="17"/>
      <c r="L1756" s="17"/>
    </row>
    <row r="1757" spans="5:12">
      <c r="E1757" s="17"/>
      <c r="F1757" s="17"/>
      <c r="G1757" s="17"/>
      <c r="H1757" s="17"/>
      <c r="I1757" s="17"/>
      <c r="J1757" s="17"/>
      <c r="K1757" s="17"/>
      <c r="L1757" s="17"/>
    </row>
    <row r="1758" spans="5:12">
      <c r="E1758" s="17"/>
      <c r="F1758" s="17"/>
      <c r="G1758" s="17"/>
      <c r="H1758" s="17"/>
      <c r="I1758" s="17"/>
      <c r="J1758" s="17"/>
      <c r="K1758" s="17"/>
      <c r="L1758" s="17"/>
    </row>
    <row r="1759" spans="5:12">
      <c r="E1759" s="17"/>
      <c r="F1759" s="17"/>
      <c r="G1759" s="17"/>
      <c r="H1759" s="17"/>
      <c r="I1759" s="17"/>
      <c r="J1759" s="17"/>
      <c r="K1759" s="17"/>
      <c r="L1759" s="17"/>
    </row>
    <row r="1760" spans="5:12">
      <c r="E1760" s="17"/>
      <c r="F1760" s="17"/>
      <c r="G1760" s="17"/>
      <c r="H1760" s="17"/>
      <c r="I1760" s="17"/>
      <c r="J1760" s="17"/>
      <c r="K1760" s="17"/>
      <c r="L1760" s="17"/>
    </row>
    <row r="1761" spans="5:12">
      <c r="E1761" s="17"/>
      <c r="F1761" s="17"/>
      <c r="G1761" s="17"/>
      <c r="H1761" s="17"/>
      <c r="I1761" s="17"/>
      <c r="J1761" s="17"/>
      <c r="K1761" s="17"/>
      <c r="L1761" s="17"/>
    </row>
    <row r="1762" spans="5:12">
      <c r="E1762" s="17"/>
      <c r="F1762" s="17"/>
      <c r="G1762" s="17"/>
      <c r="H1762" s="17"/>
      <c r="I1762" s="17"/>
      <c r="J1762" s="17"/>
      <c r="K1762" s="17"/>
      <c r="L1762" s="17"/>
    </row>
    <row r="1763" spans="5:12">
      <c r="E1763" s="17"/>
      <c r="F1763" s="17"/>
      <c r="G1763" s="17"/>
      <c r="H1763" s="17"/>
      <c r="I1763" s="17"/>
      <c r="J1763" s="17"/>
      <c r="K1763" s="17"/>
      <c r="L1763" s="17"/>
    </row>
    <row r="1764" spans="5:12">
      <c r="E1764" s="17"/>
      <c r="F1764" s="17"/>
      <c r="G1764" s="17"/>
      <c r="H1764" s="17"/>
      <c r="I1764" s="17"/>
      <c r="J1764" s="17"/>
      <c r="K1764" s="17"/>
      <c r="L1764" s="17"/>
    </row>
    <row r="1765" spans="5:12">
      <c r="E1765" s="17"/>
      <c r="F1765" s="17"/>
      <c r="G1765" s="17"/>
      <c r="H1765" s="17"/>
      <c r="I1765" s="17"/>
      <c r="J1765" s="17"/>
      <c r="K1765" s="17"/>
      <c r="L1765" s="17"/>
    </row>
    <row r="1766" spans="5:12">
      <c r="E1766" s="17"/>
      <c r="F1766" s="17"/>
      <c r="G1766" s="17"/>
      <c r="H1766" s="17"/>
      <c r="I1766" s="17"/>
      <c r="J1766" s="17"/>
      <c r="K1766" s="17"/>
      <c r="L1766" s="17"/>
    </row>
    <row r="1767" spans="5:12">
      <c r="E1767" s="17"/>
      <c r="F1767" s="17"/>
      <c r="G1767" s="17"/>
      <c r="H1767" s="17"/>
      <c r="I1767" s="17"/>
      <c r="J1767" s="17"/>
      <c r="K1767" s="17"/>
      <c r="L1767" s="17"/>
    </row>
    <row r="1768" spans="5:12">
      <c r="E1768" s="17"/>
      <c r="F1768" s="17"/>
      <c r="G1768" s="17"/>
      <c r="H1768" s="17"/>
      <c r="I1768" s="17"/>
      <c r="J1768" s="17"/>
      <c r="K1768" s="17"/>
      <c r="L1768" s="17"/>
    </row>
    <row r="1769" spans="5:12">
      <c r="E1769" s="17"/>
      <c r="F1769" s="17"/>
      <c r="G1769" s="17"/>
      <c r="H1769" s="17"/>
      <c r="I1769" s="17"/>
      <c r="J1769" s="17"/>
      <c r="K1769" s="17"/>
      <c r="L1769" s="17"/>
    </row>
    <row r="1770" spans="5:12">
      <c r="E1770" s="17"/>
      <c r="F1770" s="17"/>
      <c r="G1770" s="17"/>
      <c r="H1770" s="17"/>
      <c r="I1770" s="17"/>
      <c r="J1770" s="17"/>
      <c r="K1770" s="17"/>
      <c r="L1770" s="17"/>
    </row>
    <row r="1771" spans="5:12">
      <c r="E1771" s="17"/>
      <c r="F1771" s="17"/>
      <c r="G1771" s="17"/>
      <c r="H1771" s="17"/>
      <c r="I1771" s="17"/>
      <c r="J1771" s="17"/>
      <c r="K1771" s="17"/>
      <c r="L1771" s="17"/>
    </row>
    <row r="1772" spans="5:12">
      <c r="E1772" s="17"/>
      <c r="F1772" s="17"/>
      <c r="G1772" s="17"/>
      <c r="H1772" s="17"/>
      <c r="I1772" s="17"/>
      <c r="J1772" s="17"/>
      <c r="K1772" s="17"/>
      <c r="L1772" s="17"/>
    </row>
    <row r="1773" spans="5:12">
      <c r="E1773" s="17"/>
      <c r="F1773" s="17"/>
      <c r="G1773" s="17"/>
      <c r="H1773" s="17"/>
      <c r="I1773" s="17"/>
      <c r="J1773" s="17"/>
      <c r="K1773" s="17"/>
      <c r="L1773" s="17"/>
    </row>
    <row r="1774" spans="5:12">
      <c r="E1774" s="17"/>
      <c r="F1774" s="17"/>
      <c r="G1774" s="17"/>
      <c r="H1774" s="17"/>
      <c r="I1774" s="17"/>
      <c r="J1774" s="17"/>
      <c r="K1774" s="17"/>
      <c r="L1774" s="17"/>
    </row>
    <row r="1775" spans="5:12">
      <c r="E1775" s="17"/>
      <c r="F1775" s="17"/>
      <c r="G1775" s="17"/>
      <c r="H1775" s="17"/>
      <c r="I1775" s="17"/>
      <c r="J1775" s="17"/>
      <c r="K1775" s="17"/>
      <c r="L1775" s="17"/>
    </row>
    <row r="1776" spans="5:12">
      <c r="E1776" s="17"/>
      <c r="F1776" s="17"/>
      <c r="G1776" s="17"/>
      <c r="H1776" s="17"/>
      <c r="I1776" s="17"/>
      <c r="J1776" s="17"/>
      <c r="K1776" s="17"/>
      <c r="L1776" s="17"/>
    </row>
    <row r="1777" spans="5:12">
      <c r="E1777" s="17"/>
      <c r="F1777" s="17"/>
      <c r="G1777" s="17"/>
      <c r="H1777" s="17"/>
      <c r="I1777" s="17"/>
      <c r="J1777" s="17"/>
      <c r="K1777" s="17"/>
      <c r="L1777" s="17"/>
    </row>
    <row r="1778" spans="5:12">
      <c r="E1778" s="17"/>
      <c r="F1778" s="17"/>
      <c r="G1778" s="17"/>
      <c r="H1778" s="17"/>
      <c r="I1778" s="17"/>
      <c r="J1778" s="17"/>
      <c r="K1778" s="17"/>
      <c r="L1778" s="17"/>
    </row>
    <row r="1779" spans="5:12">
      <c r="E1779" s="17"/>
      <c r="F1779" s="17"/>
      <c r="G1779" s="17"/>
      <c r="H1779" s="17"/>
      <c r="I1779" s="17"/>
      <c r="J1779" s="17"/>
      <c r="K1779" s="17"/>
      <c r="L1779" s="17"/>
    </row>
    <row r="1780" spans="5:12">
      <c r="E1780" s="17"/>
      <c r="F1780" s="17"/>
      <c r="G1780" s="17"/>
      <c r="H1780" s="17"/>
      <c r="I1780" s="17"/>
      <c r="J1780" s="17"/>
      <c r="K1780" s="17"/>
      <c r="L1780" s="17"/>
    </row>
    <row r="1781" spans="5:12">
      <c r="E1781" s="17"/>
      <c r="F1781" s="17"/>
      <c r="G1781" s="17"/>
      <c r="H1781" s="17"/>
      <c r="I1781" s="17"/>
      <c r="J1781" s="17"/>
      <c r="K1781" s="17"/>
      <c r="L1781" s="17"/>
    </row>
    <row r="1782" spans="5:12">
      <c r="E1782" s="17"/>
      <c r="F1782" s="17"/>
      <c r="G1782" s="17"/>
      <c r="H1782" s="17"/>
      <c r="I1782" s="17"/>
      <c r="J1782" s="17"/>
      <c r="K1782" s="17"/>
      <c r="L1782" s="17"/>
    </row>
    <row r="1783" spans="5:12">
      <c r="E1783" s="17"/>
      <c r="F1783" s="17"/>
      <c r="G1783" s="17"/>
      <c r="H1783" s="17"/>
      <c r="I1783" s="17"/>
      <c r="J1783" s="17"/>
      <c r="K1783" s="17"/>
      <c r="L1783" s="17"/>
    </row>
    <row r="1784" spans="5:12">
      <c r="E1784" s="17"/>
      <c r="F1784" s="17"/>
      <c r="G1784" s="17"/>
      <c r="H1784" s="17"/>
      <c r="I1784" s="17"/>
      <c r="J1784" s="17"/>
      <c r="K1784" s="17"/>
      <c r="L1784" s="17"/>
    </row>
    <row r="1785" spans="5:12">
      <c r="E1785" s="17"/>
      <c r="F1785" s="17"/>
      <c r="G1785" s="17"/>
      <c r="H1785" s="17"/>
      <c r="I1785" s="17"/>
      <c r="J1785" s="17"/>
      <c r="K1785" s="17"/>
      <c r="L1785" s="17"/>
    </row>
    <row r="1786" spans="5:12">
      <c r="E1786" s="17"/>
      <c r="F1786" s="17"/>
      <c r="G1786" s="17"/>
      <c r="H1786" s="17"/>
      <c r="I1786" s="17"/>
      <c r="J1786" s="17"/>
      <c r="K1786" s="17"/>
      <c r="L1786" s="17"/>
    </row>
    <row r="1787" spans="5:12">
      <c r="E1787" s="17"/>
      <c r="F1787" s="17"/>
      <c r="G1787" s="17"/>
      <c r="H1787" s="17"/>
      <c r="I1787" s="17"/>
      <c r="J1787" s="17"/>
      <c r="K1787" s="17"/>
      <c r="L1787" s="17"/>
    </row>
    <row r="1788" spans="5:12">
      <c r="E1788" s="17"/>
      <c r="F1788" s="17"/>
      <c r="G1788" s="17"/>
      <c r="H1788" s="17"/>
      <c r="I1788" s="17"/>
      <c r="J1788" s="17"/>
      <c r="K1788" s="17"/>
      <c r="L1788" s="17"/>
    </row>
    <row r="1789" spans="5:12">
      <c r="E1789" s="17"/>
      <c r="F1789" s="17"/>
      <c r="G1789" s="17"/>
      <c r="H1789" s="17"/>
      <c r="I1789" s="17"/>
      <c r="J1789" s="17"/>
      <c r="K1789" s="17"/>
      <c r="L1789" s="17"/>
    </row>
    <row r="1790" spans="5:12">
      <c r="E1790" s="17"/>
      <c r="F1790" s="17"/>
      <c r="G1790" s="17"/>
      <c r="H1790" s="17"/>
      <c r="I1790" s="17"/>
      <c r="J1790" s="17"/>
      <c r="K1790" s="17"/>
      <c r="L1790" s="17"/>
    </row>
    <row r="1791" spans="5:12">
      <c r="E1791" s="17"/>
      <c r="F1791" s="17"/>
      <c r="G1791" s="17"/>
      <c r="H1791" s="17"/>
      <c r="I1791" s="17"/>
      <c r="J1791" s="17"/>
      <c r="K1791" s="17"/>
      <c r="L1791" s="17"/>
    </row>
    <row r="1792" spans="5:12">
      <c r="E1792" s="17"/>
      <c r="F1792" s="17"/>
      <c r="G1792" s="17"/>
      <c r="H1792" s="17"/>
      <c r="I1792" s="17"/>
      <c r="J1792" s="17"/>
      <c r="K1792" s="17"/>
      <c r="L1792" s="17"/>
    </row>
    <row r="1793" spans="5:12">
      <c r="E1793" s="17"/>
      <c r="F1793" s="17"/>
      <c r="G1793" s="17"/>
      <c r="H1793" s="17"/>
      <c r="I1793" s="17"/>
      <c r="J1793" s="17"/>
      <c r="K1793" s="17"/>
      <c r="L1793" s="17"/>
    </row>
    <row r="1794" spans="5:12">
      <c r="E1794" s="17"/>
      <c r="F1794" s="17"/>
      <c r="G1794" s="17"/>
      <c r="H1794" s="17"/>
      <c r="I1794" s="17"/>
      <c r="J1794" s="17"/>
      <c r="K1794" s="17"/>
      <c r="L1794" s="17"/>
    </row>
    <row r="1795" spans="5:12">
      <c r="E1795" s="17"/>
      <c r="F1795" s="17"/>
      <c r="G1795" s="17"/>
      <c r="H1795" s="17"/>
      <c r="I1795" s="17"/>
      <c r="J1795" s="17"/>
      <c r="K1795" s="17"/>
      <c r="L1795" s="17"/>
    </row>
    <row r="1796" spans="5:12">
      <c r="E1796" s="17"/>
      <c r="F1796" s="17"/>
      <c r="G1796" s="17"/>
      <c r="H1796" s="17"/>
      <c r="I1796" s="17"/>
      <c r="J1796" s="17"/>
      <c r="K1796" s="17"/>
      <c r="L1796" s="17"/>
    </row>
    <row r="1797" spans="5:12">
      <c r="E1797" s="17"/>
      <c r="F1797" s="17"/>
      <c r="G1797" s="17"/>
      <c r="H1797" s="17"/>
      <c r="I1797" s="17"/>
      <c r="J1797" s="17"/>
      <c r="K1797" s="17"/>
      <c r="L1797" s="17"/>
    </row>
    <row r="1798" spans="5:12">
      <c r="E1798" s="17"/>
      <c r="F1798" s="17"/>
      <c r="G1798" s="17"/>
      <c r="H1798" s="17"/>
      <c r="I1798" s="17"/>
      <c r="J1798" s="17"/>
      <c r="K1798" s="17"/>
      <c r="L1798" s="17"/>
    </row>
    <row r="1799" spans="5:12">
      <c r="E1799" s="17"/>
      <c r="F1799" s="17"/>
      <c r="G1799" s="17"/>
      <c r="H1799" s="17"/>
      <c r="I1799" s="17"/>
      <c r="J1799" s="17"/>
      <c r="K1799" s="17"/>
      <c r="L1799" s="17"/>
    </row>
    <row r="1800" spans="5:12">
      <c r="E1800" s="17"/>
      <c r="F1800" s="17"/>
      <c r="G1800" s="17"/>
      <c r="H1800" s="17"/>
      <c r="I1800" s="17"/>
      <c r="J1800" s="17"/>
      <c r="K1800" s="17"/>
      <c r="L1800" s="17"/>
    </row>
    <row r="1801" spans="5:12">
      <c r="E1801" s="17"/>
      <c r="F1801" s="17"/>
      <c r="G1801" s="17"/>
      <c r="H1801" s="17"/>
      <c r="I1801" s="17"/>
      <c r="J1801" s="17"/>
      <c r="K1801" s="17"/>
      <c r="L1801" s="17"/>
    </row>
    <row r="1802" spans="5:12">
      <c r="E1802" s="17"/>
      <c r="F1802" s="17"/>
      <c r="G1802" s="17"/>
      <c r="H1802" s="17"/>
      <c r="I1802" s="17"/>
      <c r="J1802" s="17"/>
      <c r="K1802" s="17"/>
      <c r="L1802" s="17"/>
    </row>
    <row r="1803" spans="5:12">
      <c r="E1803" s="17"/>
      <c r="F1803" s="17"/>
      <c r="G1803" s="17"/>
      <c r="H1803" s="17"/>
      <c r="I1803" s="17"/>
      <c r="J1803" s="17"/>
      <c r="K1803" s="17"/>
      <c r="L1803" s="17"/>
    </row>
    <row r="1804" spans="5:12">
      <c r="E1804" s="17"/>
      <c r="F1804" s="17"/>
      <c r="G1804" s="17"/>
      <c r="H1804" s="17"/>
      <c r="I1804" s="17"/>
      <c r="J1804" s="17"/>
      <c r="K1804" s="17"/>
      <c r="L1804" s="17"/>
    </row>
    <row r="1805" spans="5:12">
      <c r="E1805" s="17"/>
      <c r="F1805" s="17"/>
      <c r="G1805" s="17"/>
      <c r="H1805" s="17"/>
      <c r="I1805" s="17"/>
      <c r="J1805" s="17"/>
      <c r="K1805" s="17"/>
      <c r="L1805" s="17"/>
    </row>
    <row r="1806" spans="5:12">
      <c r="E1806" s="17"/>
      <c r="F1806" s="17"/>
      <c r="G1806" s="17"/>
      <c r="H1806" s="17"/>
      <c r="I1806" s="17"/>
      <c r="J1806" s="17"/>
      <c r="K1806" s="17"/>
      <c r="L1806" s="17"/>
    </row>
    <row r="1807" spans="5:12">
      <c r="E1807" s="17"/>
      <c r="F1807" s="17"/>
      <c r="G1807" s="17"/>
      <c r="H1807" s="17"/>
      <c r="I1807" s="17"/>
      <c r="J1807" s="17"/>
      <c r="K1807" s="17"/>
      <c r="L1807" s="17"/>
    </row>
    <row r="1808" spans="5:12">
      <c r="E1808" s="17"/>
      <c r="F1808" s="17"/>
      <c r="G1808" s="17"/>
      <c r="H1808" s="17"/>
      <c r="I1808" s="17"/>
      <c r="J1808" s="17"/>
      <c r="K1808" s="17"/>
      <c r="L1808" s="17"/>
    </row>
    <row r="1809" spans="5:12">
      <c r="E1809" s="17"/>
      <c r="F1809" s="17"/>
      <c r="G1809" s="17"/>
      <c r="H1809" s="17"/>
      <c r="I1809" s="17"/>
      <c r="J1809" s="17"/>
      <c r="K1809" s="17"/>
      <c r="L1809" s="17"/>
    </row>
    <row r="1810" spans="5:12">
      <c r="E1810" s="17"/>
      <c r="F1810" s="17"/>
      <c r="G1810" s="17"/>
      <c r="H1810" s="17"/>
      <c r="I1810" s="17"/>
      <c r="J1810" s="17"/>
      <c r="K1810" s="17"/>
      <c r="L1810" s="17"/>
    </row>
    <row r="1811" spans="5:12">
      <c r="E1811" s="17"/>
      <c r="F1811" s="17"/>
      <c r="G1811" s="17"/>
      <c r="H1811" s="17"/>
      <c r="I1811" s="17"/>
      <c r="J1811" s="17"/>
      <c r="K1811" s="17"/>
      <c r="L1811" s="17"/>
    </row>
    <row r="1812" spans="5:12">
      <c r="E1812" s="17"/>
      <c r="F1812" s="17"/>
      <c r="G1812" s="17"/>
      <c r="H1812" s="17"/>
      <c r="I1812" s="17"/>
      <c r="J1812" s="17"/>
      <c r="K1812" s="17"/>
      <c r="L1812" s="17"/>
    </row>
    <row r="1813" spans="5:12">
      <c r="E1813" s="17"/>
      <c r="F1813" s="17"/>
      <c r="G1813" s="17"/>
      <c r="H1813" s="17"/>
      <c r="I1813" s="17"/>
      <c r="J1813" s="17"/>
      <c r="K1813" s="17"/>
      <c r="L1813" s="17"/>
    </row>
    <row r="1814" spans="5:12">
      <c r="E1814" s="17"/>
      <c r="F1814" s="17"/>
      <c r="G1814" s="17"/>
      <c r="H1814" s="17"/>
      <c r="I1814" s="17"/>
      <c r="J1814" s="17"/>
      <c r="K1814" s="17"/>
      <c r="L1814" s="17"/>
    </row>
    <row r="1815" spans="5:12">
      <c r="E1815" s="17"/>
      <c r="F1815" s="17"/>
      <c r="G1815" s="17"/>
      <c r="H1815" s="17"/>
      <c r="I1815" s="17"/>
      <c r="J1815" s="17"/>
      <c r="K1815" s="17"/>
      <c r="L1815" s="17"/>
    </row>
    <row r="1816" spans="5:12">
      <c r="E1816" s="17"/>
      <c r="F1816" s="17"/>
      <c r="G1816" s="17"/>
      <c r="H1816" s="17"/>
      <c r="I1816" s="17"/>
      <c r="J1816" s="17"/>
      <c r="K1816" s="17"/>
      <c r="L1816" s="17"/>
    </row>
    <row r="1817" spans="5:12">
      <c r="E1817" s="17"/>
      <c r="F1817" s="17"/>
      <c r="G1817" s="17"/>
      <c r="H1817" s="17"/>
      <c r="I1817" s="17"/>
      <c r="J1817" s="17"/>
      <c r="K1817" s="17"/>
      <c r="L1817" s="17"/>
    </row>
    <row r="1818" spans="5:12">
      <c r="E1818" s="17"/>
      <c r="F1818" s="17"/>
      <c r="G1818" s="17"/>
      <c r="H1818" s="17"/>
      <c r="I1818" s="17"/>
      <c r="J1818" s="17"/>
      <c r="K1818" s="17"/>
      <c r="L1818" s="17"/>
    </row>
    <row r="1819" spans="5:12">
      <c r="E1819" s="17"/>
      <c r="F1819" s="17"/>
      <c r="G1819" s="17"/>
      <c r="H1819" s="17"/>
      <c r="I1819" s="17"/>
      <c r="J1819" s="17"/>
      <c r="K1819" s="17"/>
      <c r="L1819" s="17"/>
    </row>
    <row r="1820" spans="5:12">
      <c r="E1820" s="17"/>
      <c r="F1820" s="17"/>
      <c r="G1820" s="17"/>
      <c r="H1820" s="17"/>
      <c r="I1820" s="17"/>
      <c r="J1820" s="17"/>
      <c r="K1820" s="17"/>
      <c r="L1820" s="17"/>
    </row>
    <row r="1821" spans="5:12">
      <c r="E1821" s="17"/>
      <c r="F1821" s="17"/>
      <c r="G1821" s="17"/>
      <c r="H1821" s="17"/>
      <c r="I1821" s="17"/>
      <c r="J1821" s="17"/>
      <c r="K1821" s="17"/>
      <c r="L1821" s="17"/>
    </row>
    <row r="1822" spans="5:12">
      <c r="E1822" s="17"/>
      <c r="F1822" s="17"/>
      <c r="G1822" s="17"/>
      <c r="H1822" s="17"/>
      <c r="I1822" s="17"/>
      <c r="J1822" s="17"/>
      <c r="K1822" s="17"/>
      <c r="L1822" s="17"/>
    </row>
    <row r="1823" spans="5:12">
      <c r="E1823" s="17"/>
      <c r="F1823" s="17"/>
      <c r="G1823" s="17"/>
      <c r="H1823" s="17"/>
      <c r="I1823" s="17"/>
      <c r="J1823" s="17"/>
      <c r="K1823" s="17"/>
      <c r="L1823" s="17"/>
    </row>
    <row r="1824" spans="5:12">
      <c r="E1824" s="17"/>
      <c r="F1824" s="17"/>
      <c r="G1824" s="17"/>
      <c r="H1824" s="17"/>
      <c r="I1824" s="17"/>
      <c r="J1824" s="17"/>
      <c r="K1824" s="17"/>
      <c r="L1824" s="17"/>
    </row>
    <row r="1825" spans="5:12">
      <c r="E1825" s="17"/>
      <c r="F1825" s="17"/>
      <c r="G1825" s="17"/>
      <c r="H1825" s="17"/>
      <c r="I1825" s="17"/>
      <c r="J1825" s="17"/>
      <c r="K1825" s="17"/>
      <c r="L1825" s="17"/>
    </row>
    <row r="1826" spans="5:12">
      <c r="E1826" s="17"/>
      <c r="F1826" s="17"/>
      <c r="G1826" s="17"/>
      <c r="H1826" s="17"/>
      <c r="I1826" s="17"/>
      <c r="J1826" s="17"/>
      <c r="K1826" s="17"/>
      <c r="L1826" s="17"/>
    </row>
    <row r="1827" spans="5:12">
      <c r="E1827" s="17"/>
      <c r="F1827" s="17"/>
      <c r="G1827" s="17"/>
      <c r="H1827" s="17"/>
      <c r="I1827" s="17"/>
      <c r="J1827" s="17"/>
      <c r="K1827" s="17"/>
      <c r="L1827" s="17"/>
    </row>
    <row r="1828" spans="5:12">
      <c r="E1828" s="17"/>
      <c r="F1828" s="17"/>
      <c r="G1828" s="17"/>
      <c r="H1828" s="17"/>
      <c r="I1828" s="17"/>
      <c r="J1828" s="17"/>
      <c r="K1828" s="17"/>
      <c r="L1828" s="17"/>
    </row>
    <row r="1829" spans="5:12">
      <c r="E1829" s="17"/>
      <c r="F1829" s="17"/>
      <c r="G1829" s="17"/>
      <c r="H1829" s="17"/>
      <c r="I1829" s="17"/>
      <c r="J1829" s="17"/>
      <c r="K1829" s="17"/>
      <c r="L1829" s="17"/>
    </row>
    <row r="1830" spans="5:12">
      <c r="E1830" s="17"/>
      <c r="F1830" s="17"/>
      <c r="G1830" s="17"/>
      <c r="H1830" s="17"/>
      <c r="I1830" s="17"/>
      <c r="J1830" s="17"/>
      <c r="K1830" s="17"/>
      <c r="L1830" s="17"/>
    </row>
    <row r="1831" spans="5:12">
      <c r="E1831" s="17"/>
      <c r="F1831" s="17"/>
      <c r="G1831" s="17"/>
      <c r="H1831" s="17"/>
      <c r="I1831" s="17"/>
      <c r="J1831" s="17"/>
      <c r="K1831" s="17"/>
      <c r="L1831" s="17"/>
    </row>
    <row r="1832" spans="5:12">
      <c r="E1832" s="17"/>
      <c r="F1832" s="17"/>
      <c r="G1832" s="17"/>
      <c r="H1832" s="17"/>
      <c r="I1832" s="17"/>
      <c r="J1832" s="17"/>
      <c r="K1832" s="17"/>
      <c r="L1832" s="17"/>
    </row>
    <row r="1833" spans="5:12">
      <c r="E1833" s="17"/>
      <c r="F1833" s="17"/>
      <c r="G1833" s="17"/>
      <c r="H1833" s="17"/>
      <c r="I1833" s="17"/>
      <c r="J1833" s="17"/>
      <c r="K1833" s="17"/>
      <c r="L1833" s="17"/>
    </row>
    <row r="1834" spans="5:12">
      <c r="E1834" s="17"/>
      <c r="F1834" s="17"/>
      <c r="G1834" s="17"/>
      <c r="H1834" s="17"/>
      <c r="I1834" s="17"/>
      <c r="J1834" s="17"/>
      <c r="K1834" s="17"/>
      <c r="L1834" s="17"/>
    </row>
    <row r="1835" spans="5:12">
      <c r="E1835" s="17"/>
      <c r="F1835" s="17"/>
      <c r="G1835" s="17"/>
      <c r="H1835" s="17"/>
      <c r="I1835" s="17"/>
      <c r="J1835" s="17"/>
      <c r="K1835" s="17"/>
      <c r="L1835" s="17"/>
    </row>
    <row r="1836" spans="5:12">
      <c r="E1836" s="17"/>
      <c r="F1836" s="17"/>
      <c r="G1836" s="17"/>
      <c r="H1836" s="17"/>
      <c r="I1836" s="17"/>
      <c r="J1836" s="17"/>
      <c r="K1836" s="17"/>
      <c r="L1836" s="17"/>
    </row>
    <row r="1837" spans="5:12">
      <c r="E1837" s="17"/>
      <c r="F1837" s="17"/>
      <c r="G1837" s="17"/>
      <c r="H1837" s="17"/>
      <c r="I1837" s="17"/>
      <c r="J1837" s="17"/>
      <c r="K1837" s="17"/>
      <c r="L1837" s="17"/>
    </row>
    <row r="1838" spans="5:12">
      <c r="E1838" s="17"/>
      <c r="F1838" s="17"/>
      <c r="G1838" s="17"/>
      <c r="H1838" s="17"/>
      <c r="I1838" s="17"/>
      <c r="J1838" s="17"/>
      <c r="K1838" s="17"/>
      <c r="L1838" s="17"/>
    </row>
    <row r="1839" spans="5:12">
      <c r="E1839" s="17"/>
      <c r="F1839" s="17"/>
      <c r="G1839" s="17"/>
      <c r="H1839" s="17"/>
      <c r="I1839" s="17"/>
      <c r="J1839" s="17"/>
      <c r="K1839" s="17"/>
      <c r="L1839" s="17"/>
    </row>
    <row r="1840" spans="5:12">
      <c r="E1840" s="17"/>
      <c r="F1840" s="17"/>
      <c r="G1840" s="17"/>
      <c r="H1840" s="17"/>
      <c r="I1840" s="17"/>
      <c r="J1840" s="17"/>
      <c r="K1840" s="17"/>
      <c r="L1840" s="17"/>
    </row>
    <row r="1841" spans="5:12">
      <c r="E1841" s="17"/>
      <c r="F1841" s="17"/>
      <c r="G1841" s="17"/>
      <c r="H1841" s="17"/>
      <c r="I1841" s="17"/>
      <c r="J1841" s="17"/>
      <c r="K1841" s="17"/>
      <c r="L1841" s="17"/>
    </row>
    <row r="1842" spans="5:12">
      <c r="E1842" s="17"/>
      <c r="F1842" s="17"/>
      <c r="G1842" s="17"/>
      <c r="H1842" s="17"/>
      <c r="I1842" s="17"/>
      <c r="J1842" s="17"/>
      <c r="K1842" s="17"/>
      <c r="L1842" s="17"/>
    </row>
    <row r="1843" spans="5:12">
      <c r="E1843" s="17"/>
      <c r="F1843" s="17"/>
      <c r="G1843" s="17"/>
      <c r="H1843" s="17"/>
      <c r="I1843" s="17"/>
      <c r="J1843" s="17"/>
      <c r="K1843" s="17"/>
      <c r="L1843" s="17"/>
    </row>
    <row r="1844" spans="5:12">
      <c r="E1844" s="17"/>
      <c r="F1844" s="17"/>
      <c r="G1844" s="17"/>
      <c r="H1844" s="17"/>
      <c r="I1844" s="17"/>
      <c r="J1844" s="17"/>
      <c r="K1844" s="17"/>
      <c r="L1844" s="17"/>
    </row>
    <row r="1845" spans="5:12">
      <c r="E1845" s="17"/>
      <c r="F1845" s="17"/>
      <c r="G1845" s="17"/>
      <c r="H1845" s="17"/>
      <c r="I1845" s="17"/>
      <c r="J1845" s="17"/>
      <c r="K1845" s="17"/>
      <c r="L1845" s="17"/>
    </row>
    <row r="1846" spans="5:12">
      <c r="E1846" s="17"/>
      <c r="F1846" s="17"/>
      <c r="G1846" s="17"/>
      <c r="H1846" s="17"/>
      <c r="I1846" s="17"/>
      <c r="J1846" s="17"/>
      <c r="K1846" s="17"/>
      <c r="L1846" s="17"/>
    </row>
    <row r="1847" spans="5:12">
      <c r="E1847" s="17"/>
      <c r="F1847" s="17"/>
      <c r="G1847" s="17"/>
      <c r="H1847" s="17"/>
      <c r="I1847" s="17"/>
      <c r="J1847" s="17"/>
      <c r="K1847" s="17"/>
      <c r="L1847" s="17"/>
    </row>
    <row r="1848" spans="5:12">
      <c r="E1848" s="17"/>
      <c r="F1848" s="17"/>
      <c r="G1848" s="17"/>
      <c r="H1848" s="17"/>
      <c r="I1848" s="17"/>
      <c r="J1848" s="17"/>
      <c r="K1848" s="17"/>
      <c r="L1848" s="17"/>
    </row>
    <row r="1849" spans="5:12">
      <c r="E1849" s="17"/>
      <c r="F1849" s="17"/>
      <c r="G1849" s="17"/>
      <c r="H1849" s="17"/>
      <c r="I1849" s="17"/>
      <c r="J1849" s="17"/>
      <c r="K1849" s="17"/>
      <c r="L1849" s="17"/>
    </row>
    <row r="1850" spans="5:12">
      <c r="E1850" s="17"/>
      <c r="F1850" s="17"/>
      <c r="G1850" s="17"/>
      <c r="H1850" s="17"/>
      <c r="I1850" s="17"/>
      <c r="J1850" s="17"/>
      <c r="K1850" s="17"/>
      <c r="L1850" s="17"/>
    </row>
    <row r="1851" spans="5:12">
      <c r="E1851" s="17"/>
      <c r="F1851" s="17"/>
      <c r="G1851" s="17"/>
      <c r="H1851" s="17"/>
      <c r="I1851" s="17"/>
      <c r="J1851" s="17"/>
      <c r="K1851" s="17"/>
      <c r="L1851" s="17"/>
    </row>
    <row r="1852" spans="5:12">
      <c r="E1852" s="17"/>
      <c r="F1852" s="17"/>
      <c r="G1852" s="17"/>
      <c r="H1852" s="17"/>
      <c r="I1852" s="17"/>
      <c r="J1852" s="17"/>
      <c r="K1852" s="17"/>
      <c r="L1852" s="17"/>
    </row>
    <row r="1853" spans="5:12">
      <c r="E1853" s="17"/>
      <c r="F1853" s="17"/>
      <c r="G1853" s="17"/>
      <c r="H1853" s="17"/>
      <c r="I1853" s="17"/>
      <c r="J1853" s="17"/>
      <c r="K1853" s="17"/>
      <c r="L1853" s="17"/>
    </row>
    <row r="1854" spans="5:12">
      <c r="E1854" s="17"/>
      <c r="F1854" s="17"/>
      <c r="G1854" s="17"/>
      <c r="H1854" s="17"/>
      <c r="I1854" s="17"/>
      <c r="J1854" s="17"/>
      <c r="K1854" s="17"/>
      <c r="L1854" s="17"/>
    </row>
    <row r="1855" spans="5:12">
      <c r="E1855" s="17"/>
      <c r="F1855" s="17"/>
      <c r="G1855" s="17"/>
      <c r="H1855" s="17"/>
      <c r="I1855" s="17"/>
      <c r="J1855" s="17"/>
      <c r="K1855" s="17"/>
      <c r="L1855" s="17"/>
    </row>
    <row r="1856" spans="5:12">
      <c r="E1856" s="17"/>
      <c r="F1856" s="17"/>
      <c r="G1856" s="17"/>
      <c r="H1856" s="17"/>
      <c r="I1856" s="17"/>
      <c r="J1856" s="17"/>
      <c r="K1856" s="17"/>
      <c r="L1856" s="17"/>
    </row>
    <row r="1857" spans="5:12">
      <c r="E1857" s="17"/>
      <c r="F1857" s="17"/>
      <c r="G1857" s="17"/>
      <c r="H1857" s="17"/>
      <c r="I1857" s="17"/>
      <c r="J1857" s="17"/>
      <c r="K1857" s="17"/>
      <c r="L1857" s="17"/>
    </row>
    <row r="1858" spans="5:12">
      <c r="E1858" s="17"/>
      <c r="F1858" s="17"/>
      <c r="G1858" s="17"/>
      <c r="H1858" s="17"/>
      <c r="I1858" s="17"/>
      <c r="J1858" s="17"/>
      <c r="K1858" s="17"/>
      <c r="L1858" s="17"/>
    </row>
    <row r="1859" spans="5:12">
      <c r="E1859" s="17"/>
      <c r="F1859" s="17"/>
      <c r="G1859" s="17"/>
      <c r="H1859" s="17"/>
      <c r="I1859" s="17"/>
      <c r="J1859" s="17"/>
      <c r="K1859" s="17"/>
      <c r="L1859" s="17"/>
    </row>
    <row r="1860" spans="5:12">
      <c r="E1860" s="17"/>
      <c r="F1860" s="17"/>
      <c r="G1860" s="17"/>
      <c r="H1860" s="17"/>
      <c r="I1860" s="17"/>
      <c r="J1860" s="17"/>
      <c r="K1860" s="17"/>
      <c r="L1860" s="17"/>
    </row>
    <row r="1861" spans="5:12">
      <c r="E1861" s="17"/>
      <c r="F1861" s="17"/>
      <c r="G1861" s="17"/>
      <c r="H1861" s="17"/>
      <c r="I1861" s="17"/>
      <c r="J1861" s="17"/>
      <c r="K1861" s="17"/>
      <c r="L1861" s="17"/>
    </row>
    <row r="1862" spans="5:12">
      <c r="E1862" s="17"/>
      <c r="F1862" s="17"/>
      <c r="G1862" s="17"/>
      <c r="H1862" s="17"/>
      <c r="I1862" s="17"/>
      <c r="J1862" s="17"/>
      <c r="K1862" s="17"/>
      <c r="L1862" s="17"/>
    </row>
    <row r="1863" spans="5:12">
      <c r="E1863" s="17"/>
      <c r="F1863" s="17"/>
      <c r="G1863" s="17"/>
      <c r="H1863" s="17"/>
      <c r="I1863" s="17"/>
      <c r="J1863" s="17"/>
      <c r="K1863" s="17"/>
      <c r="L1863" s="17"/>
    </row>
    <row r="1864" spans="5:12">
      <c r="E1864" s="17"/>
      <c r="F1864" s="17"/>
      <c r="G1864" s="17"/>
      <c r="H1864" s="17"/>
      <c r="I1864" s="17"/>
      <c r="J1864" s="17"/>
      <c r="K1864" s="17"/>
      <c r="L1864" s="17"/>
    </row>
    <row r="1865" spans="5:12">
      <c r="E1865" s="17"/>
      <c r="F1865" s="17"/>
      <c r="G1865" s="17"/>
      <c r="H1865" s="17"/>
      <c r="I1865" s="17"/>
      <c r="J1865" s="17"/>
      <c r="K1865" s="17"/>
      <c r="L1865" s="17"/>
    </row>
    <row r="1866" spans="5:12">
      <c r="E1866" s="17"/>
      <c r="F1866" s="17"/>
      <c r="G1866" s="17"/>
      <c r="H1866" s="17"/>
      <c r="I1866" s="17"/>
      <c r="J1866" s="17"/>
      <c r="K1866" s="17"/>
      <c r="L1866" s="17"/>
    </row>
    <row r="1867" spans="5:12">
      <c r="E1867" s="17"/>
      <c r="F1867" s="17"/>
      <c r="G1867" s="17"/>
      <c r="H1867" s="17"/>
      <c r="I1867" s="17"/>
      <c r="J1867" s="17"/>
      <c r="K1867" s="17"/>
      <c r="L1867" s="17"/>
    </row>
    <row r="1868" spans="5:12">
      <c r="E1868" s="17"/>
      <c r="F1868" s="17"/>
      <c r="G1868" s="17"/>
      <c r="H1868" s="17"/>
      <c r="I1868" s="17"/>
      <c r="J1868" s="17"/>
      <c r="K1868" s="17"/>
      <c r="L1868" s="17"/>
    </row>
    <row r="1869" spans="5:12">
      <c r="E1869" s="17"/>
      <c r="F1869" s="17"/>
      <c r="G1869" s="17"/>
      <c r="H1869" s="17"/>
      <c r="I1869" s="17"/>
      <c r="J1869" s="17"/>
      <c r="K1869" s="17"/>
      <c r="L1869" s="17"/>
    </row>
    <row r="1870" spans="5:12">
      <c r="E1870" s="17"/>
      <c r="F1870" s="17"/>
      <c r="G1870" s="17"/>
      <c r="H1870" s="17"/>
      <c r="I1870" s="17"/>
      <c r="J1870" s="17"/>
      <c r="K1870" s="17"/>
      <c r="L1870" s="17"/>
    </row>
    <row r="1871" spans="5:12">
      <c r="E1871" s="17"/>
      <c r="F1871" s="17"/>
      <c r="G1871" s="17"/>
      <c r="H1871" s="17"/>
      <c r="I1871" s="17"/>
      <c r="J1871" s="17"/>
      <c r="K1871" s="17"/>
      <c r="L1871" s="17"/>
    </row>
    <row r="1872" spans="5:12">
      <c r="E1872" s="17"/>
      <c r="F1872" s="17"/>
      <c r="G1872" s="17"/>
      <c r="H1872" s="17"/>
      <c r="I1872" s="17"/>
      <c r="J1872" s="17"/>
      <c r="K1872" s="17"/>
      <c r="L1872" s="17"/>
    </row>
    <row r="1873" spans="5:12">
      <c r="E1873" s="17"/>
      <c r="F1873" s="17"/>
      <c r="G1873" s="17"/>
      <c r="H1873" s="17"/>
      <c r="I1873" s="17"/>
      <c r="J1873" s="17"/>
      <c r="K1873" s="17"/>
      <c r="L1873" s="17"/>
    </row>
    <row r="1874" spans="5:12">
      <c r="E1874" s="17"/>
      <c r="F1874" s="17"/>
      <c r="G1874" s="17"/>
      <c r="H1874" s="17"/>
      <c r="I1874" s="17"/>
      <c r="J1874" s="17"/>
      <c r="K1874" s="17"/>
      <c r="L1874" s="17"/>
    </row>
    <row r="1875" spans="5:12">
      <c r="E1875" s="17"/>
      <c r="F1875" s="17"/>
      <c r="G1875" s="17"/>
      <c r="H1875" s="17"/>
      <c r="I1875" s="17"/>
      <c r="J1875" s="17"/>
      <c r="K1875" s="17"/>
      <c r="L1875" s="17"/>
    </row>
    <row r="1876" spans="5:12">
      <c r="E1876" s="17"/>
      <c r="F1876" s="17"/>
      <c r="G1876" s="17"/>
      <c r="H1876" s="17"/>
      <c r="I1876" s="17"/>
      <c r="J1876" s="17"/>
      <c r="K1876" s="17"/>
      <c r="L1876" s="17"/>
    </row>
    <row r="1877" spans="5:12">
      <c r="E1877" s="17"/>
      <c r="F1877" s="17"/>
      <c r="G1877" s="17"/>
      <c r="H1877" s="17"/>
      <c r="I1877" s="17"/>
      <c r="J1877" s="17"/>
      <c r="K1877" s="17"/>
      <c r="L1877" s="17"/>
    </row>
    <row r="1878" spans="5:12">
      <c r="E1878" s="17"/>
      <c r="F1878" s="17"/>
      <c r="G1878" s="17"/>
      <c r="H1878" s="17"/>
      <c r="I1878" s="17"/>
      <c r="J1878" s="17"/>
      <c r="K1878" s="17"/>
      <c r="L1878" s="17"/>
    </row>
    <row r="1879" spans="5:12">
      <c r="E1879" s="17"/>
      <c r="F1879" s="17"/>
      <c r="G1879" s="17"/>
      <c r="H1879" s="17"/>
      <c r="I1879" s="17"/>
      <c r="J1879" s="17"/>
      <c r="K1879" s="17"/>
      <c r="L1879" s="17"/>
    </row>
    <row r="1880" spans="5:12">
      <c r="E1880" s="17"/>
      <c r="F1880" s="17"/>
      <c r="G1880" s="17"/>
      <c r="H1880" s="17"/>
      <c r="I1880" s="17"/>
      <c r="J1880" s="17"/>
      <c r="K1880" s="17"/>
      <c r="L1880" s="17"/>
    </row>
    <row r="1881" spans="5:12">
      <c r="E1881" s="17"/>
      <c r="F1881" s="17"/>
      <c r="G1881" s="17"/>
      <c r="H1881" s="17"/>
      <c r="I1881" s="17"/>
      <c r="J1881" s="17"/>
      <c r="K1881" s="17"/>
      <c r="L1881" s="17"/>
    </row>
    <row r="1882" spans="5:12">
      <c r="E1882" s="17"/>
      <c r="F1882" s="17"/>
      <c r="G1882" s="17"/>
      <c r="H1882" s="17"/>
      <c r="I1882" s="17"/>
      <c r="J1882" s="17"/>
      <c r="K1882" s="17"/>
      <c r="L1882" s="17"/>
    </row>
    <row r="1883" spans="5:12">
      <c r="E1883" s="17"/>
      <c r="F1883" s="17"/>
      <c r="G1883" s="17"/>
      <c r="H1883" s="17"/>
      <c r="I1883" s="17"/>
      <c r="J1883" s="17"/>
      <c r="K1883" s="17"/>
      <c r="L1883" s="17"/>
    </row>
    <row r="1884" spans="5:12">
      <c r="E1884" s="17"/>
      <c r="F1884" s="17"/>
      <c r="G1884" s="17"/>
      <c r="H1884" s="17"/>
      <c r="I1884" s="17"/>
      <c r="J1884" s="17"/>
      <c r="K1884" s="17"/>
      <c r="L1884" s="17"/>
    </row>
    <row r="1885" spans="5:12">
      <c r="E1885" s="17"/>
      <c r="F1885" s="17"/>
      <c r="G1885" s="17"/>
      <c r="H1885" s="17"/>
      <c r="I1885" s="17"/>
      <c r="J1885" s="17"/>
      <c r="K1885" s="17"/>
      <c r="L1885" s="17"/>
    </row>
    <row r="1886" spans="5:12">
      <c r="E1886" s="17"/>
      <c r="F1886" s="17"/>
      <c r="G1886" s="17"/>
      <c r="H1886" s="17"/>
      <c r="I1886" s="17"/>
      <c r="J1886" s="17"/>
      <c r="K1886" s="17"/>
      <c r="L1886" s="17"/>
    </row>
    <row r="1887" spans="5:12">
      <c r="E1887" s="17"/>
      <c r="F1887" s="17"/>
      <c r="G1887" s="17"/>
      <c r="H1887" s="17"/>
      <c r="I1887" s="17"/>
      <c r="J1887" s="17"/>
      <c r="K1887" s="17"/>
      <c r="L1887" s="17"/>
    </row>
    <row r="1888" spans="5:12">
      <c r="E1888" s="17"/>
      <c r="F1888" s="17"/>
      <c r="G1888" s="17"/>
      <c r="H1888" s="17"/>
      <c r="I1888" s="17"/>
      <c r="J1888" s="17"/>
      <c r="K1888" s="17"/>
      <c r="L1888" s="17"/>
    </row>
    <row r="1889" spans="5:12">
      <c r="E1889" s="17"/>
      <c r="F1889" s="17"/>
      <c r="G1889" s="17"/>
      <c r="H1889" s="17"/>
      <c r="I1889" s="17"/>
      <c r="J1889" s="17"/>
      <c r="K1889" s="17"/>
      <c r="L1889" s="17"/>
    </row>
    <row r="1890" spans="5:12">
      <c r="E1890" s="17"/>
      <c r="F1890" s="17"/>
      <c r="G1890" s="17"/>
      <c r="H1890" s="17"/>
      <c r="I1890" s="17"/>
      <c r="J1890" s="17"/>
      <c r="K1890" s="17"/>
      <c r="L1890" s="17"/>
    </row>
    <row r="1891" spans="5:12">
      <c r="E1891" s="17"/>
      <c r="F1891" s="17"/>
      <c r="G1891" s="17"/>
      <c r="H1891" s="17"/>
      <c r="I1891" s="17"/>
      <c r="J1891" s="17"/>
      <c r="K1891" s="17"/>
      <c r="L1891" s="17"/>
    </row>
    <row r="1892" spans="5:12">
      <c r="E1892" s="17"/>
      <c r="F1892" s="17"/>
      <c r="G1892" s="17"/>
      <c r="H1892" s="17"/>
      <c r="I1892" s="17"/>
      <c r="J1892" s="17"/>
      <c r="K1892" s="17"/>
      <c r="L1892" s="17"/>
    </row>
    <row r="1893" spans="5:12">
      <c r="E1893" s="17"/>
      <c r="F1893" s="17"/>
      <c r="G1893" s="17"/>
      <c r="H1893" s="17"/>
      <c r="I1893" s="17"/>
      <c r="J1893" s="17"/>
      <c r="K1893" s="17"/>
      <c r="L1893" s="17"/>
    </row>
    <row r="1894" spans="5:12">
      <c r="E1894" s="17"/>
      <c r="F1894" s="17"/>
      <c r="G1894" s="17"/>
      <c r="H1894" s="17"/>
      <c r="I1894" s="17"/>
      <c r="J1894" s="17"/>
      <c r="K1894" s="17"/>
      <c r="L1894" s="17"/>
    </row>
    <row r="1895" spans="5:12">
      <c r="E1895" s="17"/>
      <c r="F1895" s="17"/>
      <c r="G1895" s="17"/>
      <c r="H1895" s="17"/>
      <c r="I1895" s="17"/>
      <c r="J1895" s="17"/>
      <c r="K1895" s="17"/>
      <c r="L1895" s="17"/>
    </row>
    <row r="1896" spans="5:12">
      <c r="E1896" s="17"/>
      <c r="F1896" s="17"/>
      <c r="G1896" s="17"/>
      <c r="H1896" s="17"/>
      <c r="I1896" s="17"/>
      <c r="J1896" s="17"/>
      <c r="K1896" s="17"/>
      <c r="L1896" s="17"/>
    </row>
    <row r="1897" spans="5:12">
      <c r="E1897" s="17"/>
      <c r="F1897" s="17"/>
      <c r="G1897" s="17"/>
      <c r="H1897" s="17"/>
      <c r="I1897" s="17"/>
      <c r="J1897" s="17"/>
      <c r="K1897" s="17"/>
      <c r="L1897" s="17"/>
    </row>
    <row r="1898" spans="5:12">
      <c r="E1898" s="17"/>
      <c r="F1898" s="17"/>
      <c r="G1898" s="17"/>
      <c r="H1898" s="17"/>
      <c r="I1898" s="17"/>
      <c r="J1898" s="17"/>
      <c r="K1898" s="17"/>
      <c r="L1898" s="17"/>
    </row>
    <row r="1899" spans="5:12">
      <c r="E1899" s="17"/>
      <c r="F1899" s="17"/>
      <c r="G1899" s="17"/>
      <c r="H1899" s="17"/>
      <c r="I1899" s="17"/>
      <c r="J1899" s="17"/>
      <c r="K1899" s="17"/>
      <c r="L1899" s="17"/>
    </row>
    <row r="1900" spans="5:12">
      <c r="E1900" s="17"/>
      <c r="F1900" s="17"/>
      <c r="G1900" s="17"/>
      <c r="H1900" s="17"/>
      <c r="I1900" s="17"/>
      <c r="J1900" s="17"/>
      <c r="K1900" s="17"/>
      <c r="L1900" s="17"/>
    </row>
    <row r="1901" spans="5:12">
      <c r="E1901" s="17"/>
      <c r="F1901" s="17"/>
      <c r="G1901" s="17"/>
      <c r="H1901" s="17"/>
      <c r="I1901" s="17"/>
      <c r="J1901" s="17"/>
      <c r="K1901" s="17"/>
      <c r="L1901" s="17"/>
    </row>
    <row r="1902" spans="5:12">
      <c r="E1902" s="17"/>
      <c r="F1902" s="17"/>
      <c r="G1902" s="17"/>
      <c r="H1902" s="17"/>
      <c r="I1902" s="17"/>
      <c r="J1902" s="17"/>
      <c r="K1902" s="17"/>
      <c r="L1902" s="17"/>
    </row>
    <row r="1903" spans="5:12">
      <c r="E1903" s="17"/>
      <c r="F1903" s="17"/>
      <c r="G1903" s="17"/>
      <c r="H1903" s="17"/>
      <c r="I1903" s="17"/>
      <c r="J1903" s="17"/>
      <c r="K1903" s="17"/>
      <c r="L1903" s="17"/>
    </row>
    <row r="1904" spans="5:12">
      <c r="E1904" s="17"/>
      <c r="F1904" s="17"/>
      <c r="G1904" s="17"/>
      <c r="H1904" s="17"/>
      <c r="I1904" s="17"/>
      <c r="J1904" s="17"/>
      <c r="K1904" s="17"/>
      <c r="L1904" s="17"/>
    </row>
    <row r="1905" spans="5:12">
      <c r="E1905" s="17"/>
      <c r="F1905" s="17"/>
      <c r="G1905" s="17"/>
      <c r="H1905" s="17"/>
      <c r="I1905" s="17"/>
      <c r="J1905" s="17"/>
      <c r="K1905" s="17"/>
      <c r="L1905" s="17"/>
    </row>
    <row r="1906" spans="5:12">
      <c r="E1906" s="17"/>
      <c r="F1906" s="17"/>
      <c r="G1906" s="17"/>
      <c r="H1906" s="17"/>
      <c r="I1906" s="17"/>
      <c r="J1906" s="17"/>
      <c r="K1906" s="17"/>
      <c r="L1906" s="17"/>
    </row>
    <row r="1907" spans="5:12">
      <c r="E1907" s="17"/>
      <c r="F1907" s="17"/>
      <c r="G1907" s="17"/>
      <c r="H1907" s="17"/>
      <c r="I1907" s="17"/>
      <c r="J1907" s="17"/>
      <c r="K1907" s="17"/>
      <c r="L1907" s="17"/>
    </row>
    <row r="1908" spans="5:12">
      <c r="E1908" s="17"/>
      <c r="F1908" s="17"/>
      <c r="G1908" s="17"/>
      <c r="H1908" s="17"/>
      <c r="I1908" s="17"/>
      <c r="J1908" s="17"/>
      <c r="K1908" s="17"/>
      <c r="L1908" s="17"/>
    </row>
    <row r="1909" spans="5:12">
      <c r="E1909" s="17"/>
      <c r="F1909" s="17"/>
      <c r="G1909" s="17"/>
      <c r="H1909" s="17"/>
      <c r="I1909" s="17"/>
      <c r="J1909" s="17"/>
      <c r="K1909" s="17"/>
      <c r="L1909" s="17"/>
    </row>
    <row r="1910" spans="5:12">
      <c r="E1910" s="17"/>
      <c r="F1910" s="17"/>
      <c r="G1910" s="17"/>
      <c r="H1910" s="17"/>
      <c r="I1910" s="17"/>
      <c r="J1910" s="17"/>
      <c r="K1910" s="17"/>
      <c r="L1910" s="17"/>
    </row>
    <row r="1911" spans="5:12">
      <c r="E1911" s="17"/>
      <c r="F1911" s="17"/>
      <c r="G1911" s="17"/>
      <c r="H1911" s="17"/>
      <c r="I1911" s="17"/>
      <c r="J1911" s="17"/>
      <c r="K1911" s="17"/>
      <c r="L1911" s="17"/>
    </row>
    <row r="1912" spans="5:12">
      <c r="E1912" s="17"/>
      <c r="F1912" s="17"/>
      <c r="G1912" s="17"/>
      <c r="H1912" s="17"/>
      <c r="I1912" s="17"/>
      <c r="J1912" s="17"/>
      <c r="K1912" s="17"/>
      <c r="L1912" s="17"/>
    </row>
    <row r="1913" spans="5:12">
      <c r="E1913" s="17"/>
      <c r="F1913" s="17"/>
      <c r="G1913" s="17"/>
      <c r="H1913" s="17"/>
      <c r="I1913" s="17"/>
      <c r="J1913" s="17"/>
      <c r="K1913" s="17"/>
      <c r="L1913" s="17"/>
    </row>
    <row r="1914" spans="5:12">
      <c r="E1914" s="17"/>
      <c r="F1914" s="17"/>
      <c r="G1914" s="17"/>
      <c r="H1914" s="17"/>
      <c r="I1914" s="17"/>
      <c r="J1914" s="17"/>
      <c r="K1914" s="17"/>
      <c r="L1914" s="17"/>
    </row>
    <row r="1915" spans="5:12">
      <c r="E1915" s="17"/>
      <c r="F1915" s="17"/>
      <c r="G1915" s="17"/>
      <c r="H1915" s="17"/>
      <c r="I1915" s="17"/>
      <c r="J1915" s="17"/>
      <c r="K1915" s="17"/>
      <c r="L1915" s="17"/>
    </row>
    <row r="1916" spans="5:12">
      <c r="E1916" s="17"/>
      <c r="F1916" s="17"/>
      <c r="G1916" s="17"/>
      <c r="H1916" s="17"/>
      <c r="I1916" s="17"/>
      <c r="J1916" s="17"/>
      <c r="K1916" s="17"/>
      <c r="L1916" s="17"/>
    </row>
    <row r="1917" spans="5:12">
      <c r="E1917" s="17"/>
      <c r="F1917" s="17"/>
      <c r="G1917" s="17"/>
      <c r="H1917" s="17"/>
      <c r="I1917" s="17"/>
      <c r="J1917" s="17"/>
      <c r="K1917" s="17"/>
      <c r="L1917" s="17"/>
    </row>
    <row r="1918" spans="5:12">
      <c r="E1918" s="17"/>
      <c r="F1918" s="17"/>
      <c r="G1918" s="17"/>
      <c r="H1918" s="17"/>
      <c r="I1918" s="17"/>
      <c r="J1918" s="17"/>
      <c r="K1918" s="17"/>
      <c r="L1918" s="17"/>
    </row>
    <row r="1919" spans="5:12">
      <c r="E1919" s="17"/>
      <c r="F1919" s="17"/>
      <c r="G1919" s="17"/>
      <c r="H1919" s="17"/>
      <c r="I1919" s="17"/>
      <c r="J1919" s="17"/>
      <c r="K1919" s="17"/>
      <c r="L1919" s="17"/>
    </row>
    <row r="1920" spans="5:12">
      <c r="E1920" s="17"/>
      <c r="F1920" s="17"/>
      <c r="G1920" s="17"/>
      <c r="H1920" s="17"/>
      <c r="I1920" s="17"/>
      <c r="J1920" s="17"/>
      <c r="K1920" s="17"/>
      <c r="L1920" s="17"/>
    </row>
    <row r="1921" spans="5:12">
      <c r="E1921" s="17"/>
      <c r="F1921" s="17"/>
      <c r="G1921" s="17"/>
      <c r="H1921" s="17"/>
      <c r="I1921" s="17"/>
      <c r="J1921" s="17"/>
      <c r="K1921" s="17"/>
      <c r="L1921" s="17"/>
    </row>
    <row r="1922" spans="5:12">
      <c r="E1922" s="17"/>
      <c r="F1922" s="17"/>
      <c r="G1922" s="17"/>
      <c r="H1922" s="17"/>
      <c r="I1922" s="17"/>
      <c r="J1922" s="17"/>
      <c r="K1922" s="17"/>
      <c r="L1922" s="17"/>
    </row>
    <row r="1923" spans="5:12">
      <c r="E1923" s="17"/>
      <c r="F1923" s="17"/>
      <c r="G1923" s="17"/>
      <c r="H1923" s="17"/>
      <c r="I1923" s="17"/>
      <c r="J1923" s="17"/>
      <c r="K1923" s="17"/>
      <c r="L1923" s="17"/>
    </row>
    <row r="1924" spans="5:12">
      <c r="E1924" s="17"/>
      <c r="F1924" s="17"/>
      <c r="G1924" s="17"/>
      <c r="H1924" s="17"/>
      <c r="I1924" s="17"/>
      <c r="J1924" s="17"/>
      <c r="K1924" s="17"/>
      <c r="L1924" s="17"/>
    </row>
    <row r="1925" spans="5:12">
      <c r="E1925" s="17"/>
      <c r="F1925" s="17"/>
      <c r="G1925" s="17"/>
      <c r="H1925" s="17"/>
      <c r="I1925" s="17"/>
      <c r="J1925" s="17"/>
      <c r="K1925" s="17"/>
      <c r="L1925" s="17"/>
    </row>
    <row r="1926" spans="5:12">
      <c r="E1926" s="17"/>
      <c r="F1926" s="17"/>
      <c r="G1926" s="17"/>
      <c r="H1926" s="17"/>
      <c r="I1926" s="17"/>
      <c r="J1926" s="17"/>
      <c r="K1926" s="17"/>
      <c r="L1926" s="17"/>
    </row>
    <row r="1927" spans="5:12">
      <c r="E1927" s="17"/>
      <c r="F1927" s="17"/>
      <c r="G1927" s="17"/>
      <c r="H1927" s="17"/>
      <c r="I1927" s="17"/>
      <c r="J1927" s="17"/>
      <c r="K1927" s="17"/>
      <c r="L1927" s="17"/>
    </row>
    <row r="1928" spans="5:12">
      <c r="E1928" s="17"/>
      <c r="F1928" s="17"/>
      <c r="G1928" s="17"/>
      <c r="H1928" s="17"/>
      <c r="I1928" s="17"/>
      <c r="J1928" s="17"/>
      <c r="K1928" s="17"/>
      <c r="L1928" s="17"/>
    </row>
    <row r="1929" spans="5:12">
      <c r="E1929" s="17"/>
      <c r="F1929" s="17"/>
      <c r="G1929" s="17"/>
      <c r="H1929" s="17"/>
      <c r="I1929" s="17"/>
      <c r="J1929" s="17"/>
      <c r="K1929" s="17"/>
      <c r="L1929" s="17"/>
    </row>
    <row r="1930" spans="5:12">
      <c r="E1930" s="17"/>
      <c r="F1930" s="17"/>
      <c r="G1930" s="17"/>
      <c r="H1930" s="17"/>
      <c r="I1930" s="17"/>
      <c r="J1930" s="17"/>
      <c r="K1930" s="17"/>
      <c r="L1930" s="17"/>
    </row>
    <row r="1931" spans="5:12">
      <c r="E1931" s="17"/>
      <c r="F1931" s="17"/>
      <c r="G1931" s="17"/>
      <c r="H1931" s="17"/>
      <c r="I1931" s="17"/>
      <c r="J1931" s="17"/>
      <c r="K1931" s="17"/>
      <c r="L1931" s="17"/>
    </row>
    <row r="1932" spans="5:12">
      <c r="E1932" s="17"/>
      <c r="F1932" s="17"/>
      <c r="G1932" s="17"/>
      <c r="H1932" s="17"/>
      <c r="I1932" s="17"/>
      <c r="J1932" s="17"/>
      <c r="K1932" s="17"/>
      <c r="L1932" s="17"/>
    </row>
    <row r="1933" spans="5:12">
      <c r="E1933" s="17"/>
      <c r="F1933" s="17"/>
      <c r="G1933" s="17"/>
      <c r="H1933" s="17"/>
      <c r="I1933" s="17"/>
      <c r="J1933" s="17"/>
      <c r="K1933" s="17"/>
      <c r="L1933" s="17"/>
    </row>
    <row r="1934" spans="5:12">
      <c r="E1934" s="17"/>
      <c r="F1934" s="17"/>
      <c r="G1934" s="17"/>
      <c r="H1934" s="17"/>
      <c r="I1934" s="17"/>
      <c r="J1934" s="17"/>
      <c r="K1934" s="17"/>
      <c r="L1934" s="17"/>
    </row>
    <row r="1935" spans="5:12">
      <c r="E1935" s="17"/>
      <c r="F1935" s="17"/>
      <c r="G1935" s="17"/>
      <c r="H1935" s="17"/>
      <c r="I1935" s="17"/>
      <c r="J1935" s="17"/>
      <c r="K1935" s="17"/>
      <c r="L1935" s="17"/>
    </row>
    <row r="1936" spans="5:12">
      <c r="E1936" s="17"/>
      <c r="F1936" s="17"/>
      <c r="G1936" s="17"/>
      <c r="H1936" s="17"/>
      <c r="I1936" s="17"/>
      <c r="J1936" s="17"/>
      <c r="K1936" s="17"/>
      <c r="L1936" s="17"/>
    </row>
    <row r="1937" spans="5:12">
      <c r="E1937" s="17"/>
      <c r="F1937" s="17"/>
      <c r="G1937" s="17"/>
      <c r="H1937" s="17"/>
      <c r="I1937" s="17"/>
      <c r="J1937" s="17"/>
      <c r="K1937" s="17"/>
      <c r="L1937" s="17"/>
    </row>
    <row r="1938" spans="5:12">
      <c r="E1938" s="17"/>
      <c r="F1938" s="17"/>
      <c r="G1938" s="17"/>
      <c r="H1938" s="17"/>
      <c r="I1938" s="17"/>
      <c r="J1938" s="17"/>
      <c r="K1938" s="17"/>
      <c r="L1938" s="17"/>
    </row>
    <row r="1939" spans="5:12">
      <c r="E1939" s="17"/>
      <c r="F1939" s="17"/>
      <c r="G1939" s="17"/>
      <c r="H1939" s="17"/>
      <c r="I1939" s="17"/>
      <c r="J1939" s="17"/>
      <c r="K1939" s="17"/>
      <c r="L1939" s="17"/>
    </row>
    <row r="1940" spans="5:12">
      <c r="E1940" s="17"/>
      <c r="F1940" s="17"/>
      <c r="G1940" s="17"/>
      <c r="H1940" s="17"/>
      <c r="I1940" s="17"/>
      <c r="J1940" s="17"/>
      <c r="K1940" s="17"/>
      <c r="L1940" s="17"/>
    </row>
    <row r="1941" spans="5:12">
      <c r="E1941" s="17"/>
      <c r="F1941" s="17"/>
      <c r="G1941" s="17"/>
      <c r="H1941" s="17"/>
      <c r="I1941" s="17"/>
      <c r="J1941" s="17"/>
      <c r="K1941" s="17"/>
      <c r="L1941" s="17"/>
    </row>
    <row r="1942" spans="5:12">
      <c r="E1942" s="17"/>
      <c r="F1942" s="17"/>
      <c r="G1942" s="17"/>
      <c r="H1942" s="17"/>
      <c r="I1942" s="17"/>
      <c r="J1942" s="17"/>
      <c r="K1942" s="17"/>
      <c r="L1942" s="17"/>
    </row>
    <row r="1943" spans="5:12">
      <c r="E1943" s="17"/>
      <c r="F1943" s="17"/>
      <c r="G1943" s="17"/>
      <c r="H1943" s="17"/>
      <c r="I1943" s="17"/>
      <c r="J1943" s="17"/>
      <c r="K1943" s="17"/>
      <c r="L1943" s="17"/>
    </row>
    <row r="1944" spans="5:12">
      <c r="E1944" s="17"/>
      <c r="F1944" s="17"/>
      <c r="G1944" s="17"/>
      <c r="H1944" s="17"/>
      <c r="I1944" s="17"/>
      <c r="J1944" s="17"/>
      <c r="K1944" s="17"/>
      <c r="L1944" s="17"/>
    </row>
    <row r="1945" spans="5:12">
      <c r="E1945" s="17"/>
      <c r="F1945" s="17"/>
      <c r="G1945" s="17"/>
      <c r="H1945" s="17"/>
      <c r="I1945" s="17"/>
      <c r="J1945" s="17"/>
      <c r="K1945" s="17"/>
      <c r="L1945" s="17"/>
    </row>
    <row r="1946" spans="5:12">
      <c r="E1946" s="17"/>
      <c r="F1946" s="17"/>
      <c r="G1946" s="17"/>
      <c r="H1946" s="17"/>
      <c r="I1946" s="17"/>
      <c r="J1946" s="17"/>
      <c r="K1946" s="17"/>
      <c r="L1946" s="17"/>
    </row>
    <row r="1947" spans="5:12">
      <c r="E1947" s="17"/>
      <c r="F1947" s="17"/>
      <c r="G1947" s="17"/>
      <c r="H1947" s="17"/>
      <c r="I1947" s="17"/>
      <c r="J1947" s="17"/>
      <c r="K1947" s="17"/>
      <c r="L1947" s="17"/>
    </row>
    <row r="1948" spans="5:12">
      <c r="E1948" s="17"/>
      <c r="F1948" s="17"/>
      <c r="G1948" s="17"/>
      <c r="H1948" s="17"/>
      <c r="I1948" s="17"/>
      <c r="J1948" s="17"/>
      <c r="K1948" s="17"/>
      <c r="L1948" s="17"/>
    </row>
    <row r="1949" spans="5:12">
      <c r="E1949" s="17"/>
      <c r="F1949" s="17"/>
      <c r="G1949" s="17"/>
      <c r="H1949" s="17"/>
      <c r="I1949" s="17"/>
      <c r="J1949" s="17"/>
      <c r="K1949" s="17"/>
      <c r="L1949" s="17"/>
    </row>
    <row r="1950" spans="5:12">
      <c r="E1950" s="17"/>
      <c r="F1950" s="17"/>
      <c r="G1950" s="17"/>
      <c r="H1950" s="17"/>
      <c r="I1950" s="17"/>
      <c r="J1950" s="17"/>
      <c r="K1950" s="17"/>
      <c r="L1950" s="17"/>
    </row>
    <row r="1951" spans="5:12">
      <c r="E1951" s="17"/>
      <c r="F1951" s="17"/>
      <c r="G1951" s="17"/>
      <c r="H1951" s="17"/>
      <c r="I1951" s="17"/>
      <c r="J1951" s="17"/>
      <c r="K1951" s="17"/>
      <c r="L1951" s="17"/>
    </row>
    <row r="1952" spans="5:12">
      <c r="E1952" s="17"/>
      <c r="F1952" s="17"/>
      <c r="G1952" s="17"/>
      <c r="H1952" s="17"/>
      <c r="I1952" s="17"/>
      <c r="J1952" s="17"/>
      <c r="K1952" s="17"/>
      <c r="L1952" s="17"/>
    </row>
    <row r="1953" spans="5:12">
      <c r="E1953" s="17"/>
      <c r="F1953" s="17"/>
      <c r="G1953" s="17"/>
      <c r="H1953" s="17"/>
      <c r="I1953" s="17"/>
      <c r="J1953" s="17"/>
      <c r="K1953" s="17"/>
      <c r="L1953" s="17"/>
    </row>
    <row r="1954" spans="5:12">
      <c r="E1954" s="17"/>
      <c r="F1954" s="17"/>
      <c r="G1954" s="17"/>
      <c r="H1954" s="17"/>
      <c r="I1954" s="17"/>
      <c r="J1954" s="17"/>
      <c r="K1954" s="17"/>
      <c r="L1954" s="17"/>
    </row>
    <row r="1955" spans="5:12">
      <c r="E1955" s="17"/>
      <c r="F1955" s="17"/>
      <c r="G1955" s="17"/>
      <c r="H1955" s="17"/>
      <c r="I1955" s="17"/>
      <c r="J1955" s="17"/>
      <c r="K1955" s="17"/>
      <c r="L1955" s="17"/>
    </row>
    <row r="1956" spans="5:12">
      <c r="E1956" s="17"/>
      <c r="F1956" s="17"/>
      <c r="G1956" s="17"/>
      <c r="H1956" s="17"/>
      <c r="I1956" s="17"/>
      <c r="J1956" s="17"/>
      <c r="K1956" s="17"/>
      <c r="L1956" s="17"/>
    </row>
    <row r="1957" spans="5:12">
      <c r="E1957" s="17"/>
      <c r="F1957" s="17"/>
      <c r="G1957" s="17"/>
      <c r="H1957" s="17"/>
      <c r="I1957" s="17"/>
      <c r="J1957" s="17"/>
      <c r="K1957" s="17"/>
      <c r="L1957" s="17"/>
    </row>
    <row r="1958" spans="5:12">
      <c r="E1958" s="17"/>
      <c r="F1958" s="17"/>
      <c r="G1958" s="17"/>
      <c r="H1958" s="17"/>
      <c r="I1958" s="17"/>
      <c r="J1958" s="17"/>
      <c r="K1958" s="17"/>
      <c r="L1958" s="17"/>
    </row>
    <row r="1959" spans="5:12">
      <c r="E1959" s="17"/>
      <c r="F1959" s="17"/>
      <c r="G1959" s="17"/>
      <c r="H1959" s="17"/>
      <c r="I1959" s="17"/>
      <c r="J1959" s="17"/>
      <c r="K1959" s="17"/>
      <c r="L1959" s="17"/>
    </row>
    <row r="1960" spans="5:12">
      <c r="E1960" s="17"/>
      <c r="F1960" s="17"/>
      <c r="G1960" s="17"/>
      <c r="H1960" s="17"/>
      <c r="I1960" s="17"/>
      <c r="J1960" s="17"/>
      <c r="K1960" s="17"/>
      <c r="L1960" s="17"/>
    </row>
    <row r="1961" spans="5:12">
      <c r="E1961" s="17"/>
      <c r="F1961" s="17"/>
      <c r="G1961" s="17"/>
      <c r="H1961" s="17"/>
      <c r="I1961" s="17"/>
      <c r="J1961" s="17"/>
      <c r="K1961" s="17"/>
      <c r="L1961" s="17"/>
    </row>
    <row r="1962" spans="5:12">
      <c r="E1962" s="17"/>
      <c r="F1962" s="17"/>
      <c r="G1962" s="17"/>
      <c r="H1962" s="17"/>
      <c r="I1962" s="17"/>
      <c r="J1962" s="17"/>
      <c r="K1962" s="17"/>
      <c r="L1962" s="17"/>
    </row>
    <row r="1963" spans="5:12">
      <c r="E1963" s="17"/>
      <c r="F1963" s="17"/>
      <c r="G1963" s="17"/>
      <c r="H1963" s="17"/>
      <c r="I1963" s="17"/>
      <c r="J1963" s="17"/>
      <c r="K1963" s="17"/>
      <c r="L1963" s="17"/>
    </row>
    <row r="1964" spans="5:12">
      <c r="E1964" s="17"/>
      <c r="F1964" s="17"/>
      <c r="G1964" s="17"/>
      <c r="H1964" s="17"/>
      <c r="I1964" s="17"/>
      <c r="J1964" s="17"/>
      <c r="K1964" s="17"/>
      <c r="L1964" s="17"/>
    </row>
    <row r="1965" spans="5:12">
      <c r="E1965" s="17"/>
      <c r="F1965" s="17"/>
      <c r="G1965" s="17"/>
      <c r="H1965" s="17"/>
      <c r="I1965" s="17"/>
      <c r="J1965" s="17"/>
      <c r="K1965" s="17"/>
      <c r="L1965" s="17"/>
    </row>
    <row r="1966" spans="5:12">
      <c r="E1966" s="17"/>
      <c r="F1966" s="17"/>
      <c r="G1966" s="17"/>
      <c r="H1966" s="17"/>
      <c r="I1966" s="17"/>
      <c r="J1966" s="17"/>
      <c r="K1966" s="17"/>
      <c r="L1966" s="17"/>
    </row>
    <row r="1967" spans="5:12">
      <c r="E1967" s="17"/>
      <c r="F1967" s="17"/>
      <c r="G1967" s="17"/>
      <c r="H1967" s="17"/>
      <c r="I1967" s="17"/>
      <c r="J1967" s="17"/>
      <c r="K1967" s="17"/>
      <c r="L1967" s="17"/>
    </row>
    <row r="1968" spans="5:12">
      <c r="E1968" s="17"/>
      <c r="F1968" s="17"/>
      <c r="G1968" s="17"/>
      <c r="H1968" s="17"/>
      <c r="I1968" s="17"/>
      <c r="J1968" s="17"/>
      <c r="K1968" s="17"/>
      <c r="L1968" s="17"/>
    </row>
    <row r="1969" spans="5:12">
      <c r="E1969" s="17"/>
      <c r="F1969" s="17"/>
      <c r="G1969" s="17"/>
      <c r="H1969" s="17"/>
      <c r="I1969" s="17"/>
      <c r="J1969" s="17"/>
      <c r="K1969" s="17"/>
      <c r="L1969" s="17"/>
    </row>
    <row r="1970" spans="5:12">
      <c r="E1970" s="17"/>
      <c r="F1970" s="17"/>
      <c r="G1970" s="17"/>
      <c r="H1970" s="17"/>
      <c r="I1970" s="17"/>
      <c r="J1970" s="17"/>
      <c r="K1970" s="17"/>
      <c r="L1970" s="17"/>
    </row>
    <row r="1971" spans="5:12">
      <c r="E1971" s="17"/>
      <c r="F1971" s="17"/>
      <c r="G1971" s="17"/>
      <c r="H1971" s="17"/>
      <c r="I1971" s="17"/>
      <c r="J1971" s="17"/>
      <c r="K1971" s="17"/>
      <c r="L1971" s="17"/>
    </row>
    <row r="1972" spans="5:12">
      <c r="E1972" s="17"/>
      <c r="F1972" s="17"/>
      <c r="G1972" s="17"/>
      <c r="H1972" s="17"/>
      <c r="I1972" s="17"/>
      <c r="J1972" s="17"/>
      <c r="K1972" s="17"/>
      <c r="L1972" s="17"/>
    </row>
    <row r="1973" spans="5:12">
      <c r="E1973" s="17"/>
      <c r="F1973" s="17"/>
      <c r="G1973" s="17"/>
      <c r="H1973" s="17"/>
      <c r="I1973" s="17"/>
      <c r="J1973" s="17"/>
      <c r="K1973" s="17"/>
      <c r="L1973" s="17"/>
    </row>
    <row r="1974" spans="5:12">
      <c r="E1974" s="17"/>
      <c r="F1974" s="17"/>
      <c r="G1974" s="17"/>
      <c r="H1974" s="17"/>
      <c r="I1974" s="17"/>
      <c r="J1974" s="17"/>
      <c r="K1974" s="17"/>
      <c r="L1974" s="17"/>
    </row>
    <row r="1975" spans="5:12">
      <c r="E1975" s="17"/>
      <c r="F1975" s="17"/>
      <c r="G1975" s="17"/>
      <c r="H1975" s="17"/>
      <c r="I1975" s="17"/>
      <c r="J1975" s="17"/>
      <c r="K1975" s="17"/>
      <c r="L1975" s="17"/>
    </row>
    <row r="1976" spans="5:12">
      <c r="E1976" s="17"/>
      <c r="F1976" s="17"/>
      <c r="G1976" s="17"/>
      <c r="H1976" s="17"/>
      <c r="I1976" s="17"/>
      <c r="J1976" s="17"/>
      <c r="K1976" s="17"/>
      <c r="L1976" s="17"/>
    </row>
    <row r="1977" spans="5:12">
      <c r="E1977" s="17"/>
      <c r="F1977" s="17"/>
      <c r="G1977" s="17"/>
      <c r="H1977" s="17"/>
      <c r="I1977" s="17"/>
      <c r="J1977" s="17"/>
      <c r="K1977" s="17"/>
      <c r="L1977" s="17"/>
    </row>
    <row r="1978" spans="5:12">
      <c r="E1978" s="17"/>
      <c r="F1978" s="17"/>
      <c r="G1978" s="17"/>
      <c r="H1978" s="17"/>
      <c r="I1978" s="17"/>
      <c r="J1978" s="17"/>
      <c r="K1978" s="17"/>
      <c r="L1978" s="17"/>
    </row>
    <row r="1979" spans="5:12">
      <c r="E1979" s="17"/>
      <c r="F1979" s="17"/>
      <c r="G1979" s="17"/>
      <c r="H1979" s="17"/>
      <c r="I1979" s="17"/>
      <c r="J1979" s="17"/>
      <c r="K1979" s="17"/>
      <c r="L1979" s="17"/>
    </row>
    <row r="1980" spans="5:12">
      <c r="E1980" s="17"/>
      <c r="F1980" s="17"/>
      <c r="G1980" s="17"/>
      <c r="H1980" s="17"/>
      <c r="I1980" s="17"/>
      <c r="J1980" s="17"/>
      <c r="K1980" s="17"/>
      <c r="L1980" s="17"/>
    </row>
    <row r="1981" spans="5:12">
      <c r="E1981" s="17"/>
      <c r="F1981" s="17"/>
      <c r="G1981" s="17"/>
      <c r="H1981" s="17"/>
      <c r="I1981" s="17"/>
      <c r="J1981" s="17"/>
      <c r="K1981" s="17"/>
      <c r="L1981" s="17"/>
    </row>
    <row r="1982" spans="5:12">
      <c r="E1982" s="17"/>
      <c r="F1982" s="17"/>
      <c r="G1982" s="17"/>
      <c r="H1982" s="17"/>
      <c r="I1982" s="17"/>
      <c r="J1982" s="17"/>
      <c r="K1982" s="17"/>
      <c r="L1982" s="17"/>
    </row>
    <row r="1983" spans="5:12">
      <c r="E1983" s="17"/>
      <c r="F1983" s="17"/>
      <c r="G1983" s="17"/>
      <c r="H1983" s="17"/>
      <c r="I1983" s="17"/>
      <c r="J1983" s="17"/>
      <c r="K1983" s="17"/>
      <c r="L1983" s="17"/>
    </row>
    <row r="1984" spans="5:12">
      <c r="E1984" s="17"/>
      <c r="F1984" s="17"/>
      <c r="G1984" s="17"/>
      <c r="H1984" s="17"/>
      <c r="I1984" s="17"/>
      <c r="J1984" s="17"/>
      <c r="K1984" s="17"/>
      <c r="L1984" s="17"/>
    </row>
    <row r="1985" spans="5:12">
      <c r="E1985" s="17"/>
      <c r="F1985" s="17"/>
      <c r="G1985" s="17"/>
      <c r="H1985" s="17"/>
      <c r="I1985" s="17"/>
      <c r="J1985" s="17"/>
      <c r="K1985" s="17"/>
      <c r="L1985" s="17"/>
    </row>
    <row r="1986" spans="5:12">
      <c r="E1986" s="17"/>
      <c r="F1986" s="17"/>
      <c r="G1986" s="17"/>
      <c r="H1986" s="17"/>
      <c r="I1986" s="17"/>
      <c r="J1986" s="17"/>
      <c r="K1986" s="17"/>
      <c r="L1986" s="17"/>
    </row>
    <row r="1987" spans="5:12">
      <c r="E1987" s="17"/>
      <c r="F1987" s="17"/>
      <c r="G1987" s="17"/>
      <c r="H1987" s="17"/>
      <c r="I1987" s="17"/>
      <c r="J1987" s="17"/>
      <c r="K1987" s="17"/>
      <c r="L1987" s="17"/>
    </row>
    <row r="1988" spans="5:12">
      <c r="E1988" s="17"/>
      <c r="F1988" s="17"/>
      <c r="G1988" s="17"/>
      <c r="H1988" s="17"/>
      <c r="I1988" s="17"/>
      <c r="J1988" s="17"/>
      <c r="K1988" s="17"/>
      <c r="L1988" s="17"/>
    </row>
    <row r="1989" spans="5:12">
      <c r="E1989" s="17"/>
      <c r="F1989" s="17"/>
      <c r="G1989" s="17"/>
      <c r="H1989" s="17"/>
      <c r="I1989" s="17"/>
      <c r="J1989" s="17"/>
      <c r="K1989" s="17"/>
      <c r="L1989" s="17"/>
    </row>
    <row r="1990" spans="5:12">
      <c r="E1990" s="17"/>
      <c r="F1990" s="17"/>
      <c r="G1990" s="17"/>
      <c r="H1990" s="17"/>
      <c r="I1990" s="17"/>
      <c r="J1990" s="17"/>
      <c r="K1990" s="17"/>
      <c r="L1990" s="17"/>
    </row>
    <row r="1991" spans="5:12">
      <c r="E1991" s="17"/>
      <c r="F1991" s="17"/>
      <c r="G1991" s="17"/>
      <c r="H1991" s="17"/>
      <c r="I1991" s="17"/>
      <c r="J1991" s="17"/>
      <c r="K1991" s="17"/>
      <c r="L1991" s="17"/>
    </row>
    <row r="1992" spans="5:12">
      <c r="E1992" s="17"/>
      <c r="F1992" s="17"/>
      <c r="G1992" s="17"/>
      <c r="H1992" s="17"/>
      <c r="I1992" s="17"/>
      <c r="J1992" s="17"/>
      <c r="K1992" s="17"/>
      <c r="L1992" s="17"/>
    </row>
    <row r="1993" spans="5:12">
      <c r="E1993" s="17"/>
      <c r="F1993" s="17"/>
      <c r="G1993" s="17"/>
      <c r="H1993" s="17"/>
      <c r="I1993" s="17"/>
      <c r="J1993" s="17"/>
      <c r="K1993" s="17"/>
      <c r="L1993" s="17"/>
    </row>
    <row r="1994" spans="5:12">
      <c r="E1994" s="17"/>
      <c r="F1994" s="17"/>
      <c r="G1994" s="17"/>
      <c r="H1994" s="17"/>
      <c r="I1994" s="17"/>
      <c r="J1994" s="17"/>
      <c r="K1994" s="17"/>
      <c r="L1994" s="17"/>
    </row>
    <row r="1995" spans="5:12">
      <c r="E1995" s="17"/>
      <c r="F1995" s="17"/>
      <c r="G1995" s="17"/>
      <c r="H1995" s="17"/>
      <c r="I1995" s="17"/>
      <c r="J1995" s="17"/>
      <c r="K1995" s="17"/>
      <c r="L1995" s="17"/>
    </row>
    <row r="1996" spans="5:12">
      <c r="E1996" s="17"/>
      <c r="F1996" s="17"/>
      <c r="G1996" s="17"/>
      <c r="H1996" s="17"/>
      <c r="I1996" s="17"/>
      <c r="J1996" s="17"/>
      <c r="K1996" s="17"/>
      <c r="L1996" s="17"/>
    </row>
    <row r="1997" spans="5:12">
      <c r="E1997" s="17"/>
      <c r="F1997" s="17"/>
      <c r="G1997" s="17"/>
      <c r="H1997" s="17"/>
      <c r="I1997" s="17"/>
      <c r="J1997" s="17"/>
      <c r="K1997" s="17"/>
      <c r="L1997" s="17"/>
    </row>
    <row r="1998" spans="5:12">
      <c r="E1998" s="17"/>
      <c r="F1998" s="17"/>
      <c r="G1998" s="17"/>
      <c r="H1998" s="17"/>
      <c r="I1998" s="17"/>
      <c r="J1998" s="17"/>
      <c r="K1998" s="17"/>
      <c r="L1998" s="17"/>
    </row>
    <row r="1999" spans="5:12">
      <c r="E1999" s="17"/>
      <c r="F1999" s="17"/>
      <c r="G1999" s="17"/>
      <c r="H1999" s="17"/>
      <c r="I1999" s="17"/>
      <c r="J1999" s="17"/>
      <c r="K1999" s="17"/>
      <c r="L1999" s="17"/>
    </row>
    <row r="2000" spans="5:12">
      <c r="E2000" s="17"/>
      <c r="F2000" s="17"/>
      <c r="G2000" s="17"/>
      <c r="H2000" s="17"/>
      <c r="I2000" s="17"/>
      <c r="J2000" s="17"/>
      <c r="K2000" s="17"/>
      <c r="L2000" s="17"/>
    </row>
    <row r="2001" spans="5:12">
      <c r="E2001" s="17"/>
      <c r="F2001" s="17"/>
      <c r="G2001" s="17"/>
      <c r="H2001" s="17"/>
      <c r="I2001" s="17"/>
      <c r="J2001" s="17"/>
      <c r="K2001" s="17"/>
      <c r="L2001" s="17"/>
    </row>
    <row r="2002" spans="5:12">
      <c r="E2002" s="17"/>
      <c r="F2002" s="17"/>
      <c r="G2002" s="17"/>
      <c r="H2002" s="17"/>
      <c r="I2002" s="17"/>
      <c r="J2002" s="17"/>
      <c r="K2002" s="17"/>
      <c r="L2002" s="17"/>
    </row>
    <row r="2003" spans="5:12">
      <c r="E2003" s="17"/>
      <c r="F2003" s="17"/>
      <c r="G2003" s="17"/>
      <c r="H2003" s="17"/>
      <c r="I2003" s="17"/>
      <c r="J2003" s="17"/>
      <c r="K2003" s="17"/>
      <c r="L2003" s="17"/>
    </row>
    <row r="2004" spans="5:12">
      <c r="E2004" s="17"/>
      <c r="F2004" s="17"/>
      <c r="G2004" s="17"/>
      <c r="H2004" s="17"/>
      <c r="I2004" s="17"/>
      <c r="J2004" s="17"/>
      <c r="K2004" s="17"/>
      <c r="L2004" s="17"/>
    </row>
    <row r="2005" spans="5:12">
      <c r="E2005" s="17"/>
      <c r="F2005" s="17"/>
      <c r="G2005" s="17"/>
      <c r="H2005" s="17"/>
      <c r="I2005" s="17"/>
      <c r="J2005" s="17"/>
      <c r="K2005" s="17"/>
      <c r="L2005" s="17"/>
    </row>
    <row r="2006" spans="5:12">
      <c r="E2006" s="17"/>
      <c r="F2006" s="17"/>
      <c r="G2006" s="17"/>
      <c r="H2006" s="17"/>
      <c r="I2006" s="17"/>
      <c r="J2006" s="17"/>
      <c r="K2006" s="17"/>
      <c r="L2006" s="17"/>
    </row>
    <row r="2007" spans="5:12">
      <c r="E2007" s="17"/>
      <c r="F2007" s="17"/>
      <c r="G2007" s="17"/>
      <c r="H2007" s="17"/>
      <c r="I2007" s="17"/>
      <c r="J2007" s="17"/>
      <c r="K2007" s="17"/>
      <c r="L2007" s="17"/>
    </row>
    <row r="2008" spans="5:12">
      <c r="E2008" s="17"/>
      <c r="F2008" s="17"/>
      <c r="G2008" s="17"/>
      <c r="H2008" s="17"/>
      <c r="I2008" s="17"/>
      <c r="J2008" s="17"/>
      <c r="K2008" s="17"/>
      <c r="L2008" s="17"/>
    </row>
    <row r="2009" spans="5:12">
      <c r="E2009" s="17"/>
      <c r="F2009" s="17"/>
      <c r="G2009" s="17"/>
      <c r="H2009" s="17"/>
      <c r="I2009" s="17"/>
      <c r="J2009" s="17"/>
      <c r="K2009" s="17"/>
      <c r="L2009" s="17"/>
    </row>
    <row r="2010" spans="5:12">
      <c r="E2010" s="17"/>
      <c r="F2010" s="17"/>
      <c r="G2010" s="17"/>
      <c r="H2010" s="17"/>
      <c r="I2010" s="17"/>
      <c r="J2010" s="17"/>
      <c r="K2010" s="17"/>
      <c r="L2010" s="17"/>
    </row>
    <row r="2011" spans="5:12">
      <c r="E2011" s="17"/>
      <c r="F2011" s="17"/>
      <c r="G2011" s="17"/>
      <c r="H2011" s="17"/>
      <c r="I2011" s="17"/>
      <c r="J2011" s="17"/>
      <c r="K2011" s="17"/>
      <c r="L2011" s="17"/>
    </row>
    <row r="2012" spans="5:12">
      <c r="E2012" s="17"/>
      <c r="F2012" s="17"/>
      <c r="G2012" s="17"/>
      <c r="H2012" s="17"/>
      <c r="I2012" s="17"/>
      <c r="J2012" s="17"/>
      <c r="K2012" s="17"/>
      <c r="L2012" s="17"/>
    </row>
    <row r="2013" spans="5:12">
      <c r="E2013" s="17"/>
      <c r="F2013" s="17"/>
      <c r="G2013" s="17"/>
      <c r="H2013" s="17"/>
      <c r="I2013" s="17"/>
      <c r="J2013" s="17"/>
      <c r="K2013" s="17"/>
      <c r="L2013" s="17"/>
    </row>
    <row r="2014" spans="5:12">
      <c r="E2014" s="17"/>
      <c r="F2014" s="17"/>
      <c r="G2014" s="17"/>
      <c r="H2014" s="17"/>
      <c r="I2014" s="17"/>
      <c r="J2014" s="17"/>
      <c r="K2014" s="17"/>
      <c r="L2014" s="17"/>
    </row>
    <row r="2015" spans="5:12">
      <c r="E2015" s="17"/>
      <c r="F2015" s="17"/>
      <c r="G2015" s="17"/>
      <c r="H2015" s="17"/>
      <c r="I2015" s="17"/>
      <c r="J2015" s="17"/>
      <c r="K2015" s="17"/>
      <c r="L2015" s="17"/>
    </row>
    <row r="2016" spans="5:12">
      <c r="E2016" s="17"/>
      <c r="F2016" s="17"/>
      <c r="G2016" s="17"/>
      <c r="H2016" s="17"/>
      <c r="I2016" s="17"/>
      <c r="J2016" s="17"/>
      <c r="K2016" s="17"/>
      <c r="L2016" s="17"/>
    </row>
    <row r="2017" spans="5:12">
      <c r="E2017" s="17"/>
      <c r="F2017" s="17"/>
      <c r="G2017" s="17"/>
      <c r="H2017" s="17"/>
      <c r="I2017" s="17"/>
      <c r="J2017" s="17"/>
      <c r="K2017" s="17"/>
      <c r="L2017" s="17"/>
    </row>
    <row r="2018" spans="5:12">
      <c r="E2018" s="17"/>
      <c r="F2018" s="17"/>
      <c r="G2018" s="17"/>
      <c r="H2018" s="17"/>
      <c r="I2018" s="17"/>
      <c r="J2018" s="17"/>
      <c r="K2018" s="17"/>
      <c r="L2018" s="17"/>
    </row>
    <row r="2019" spans="5:12">
      <c r="E2019" s="17"/>
      <c r="F2019" s="17"/>
      <c r="G2019" s="17"/>
      <c r="H2019" s="17"/>
      <c r="I2019" s="17"/>
      <c r="J2019" s="17"/>
      <c r="K2019" s="17"/>
      <c r="L2019" s="17"/>
    </row>
    <row r="2020" spans="5:12">
      <c r="E2020" s="17"/>
      <c r="F2020" s="17"/>
      <c r="G2020" s="17"/>
      <c r="H2020" s="17"/>
      <c r="I2020" s="17"/>
      <c r="J2020" s="17"/>
      <c r="K2020" s="17"/>
      <c r="L2020" s="17"/>
    </row>
    <row r="2021" spans="5:12">
      <c r="E2021" s="17"/>
      <c r="F2021" s="17"/>
      <c r="G2021" s="17"/>
      <c r="H2021" s="17"/>
      <c r="I2021" s="17"/>
      <c r="J2021" s="17"/>
      <c r="K2021" s="17"/>
      <c r="L2021" s="17"/>
    </row>
    <row r="2022" spans="5:12">
      <c r="E2022" s="17"/>
      <c r="F2022" s="17"/>
      <c r="G2022" s="17"/>
      <c r="H2022" s="17"/>
      <c r="I2022" s="17"/>
      <c r="J2022" s="17"/>
      <c r="K2022" s="17"/>
      <c r="L2022" s="17"/>
    </row>
    <row r="2023" spans="5:12">
      <c r="E2023" s="17"/>
      <c r="F2023" s="17"/>
      <c r="G2023" s="17"/>
      <c r="H2023" s="17"/>
      <c r="I2023" s="17"/>
      <c r="J2023" s="17"/>
      <c r="K2023" s="17"/>
      <c r="L2023" s="17"/>
    </row>
    <row r="2024" spans="5:12">
      <c r="E2024" s="17"/>
      <c r="F2024" s="17"/>
      <c r="G2024" s="17"/>
      <c r="H2024" s="17"/>
      <c r="I2024" s="17"/>
      <c r="J2024" s="17"/>
      <c r="K2024" s="17"/>
      <c r="L2024" s="17"/>
    </row>
    <row r="2025" spans="5:12">
      <c r="E2025" s="17"/>
      <c r="F2025" s="17"/>
      <c r="G2025" s="17"/>
      <c r="H2025" s="17"/>
      <c r="I2025" s="17"/>
      <c r="J2025" s="17"/>
      <c r="K2025" s="17"/>
      <c r="L2025" s="17"/>
    </row>
    <row r="2026" spans="5:12">
      <c r="E2026" s="17"/>
      <c r="F2026" s="17"/>
      <c r="G2026" s="17"/>
      <c r="H2026" s="17"/>
      <c r="I2026" s="17"/>
      <c r="J2026" s="17"/>
      <c r="K2026" s="17"/>
      <c r="L2026" s="17"/>
    </row>
    <row r="2027" spans="5:12">
      <c r="E2027" s="17"/>
      <c r="F2027" s="17"/>
      <c r="G2027" s="17"/>
      <c r="H2027" s="17"/>
      <c r="I2027" s="17"/>
      <c r="J2027" s="17"/>
      <c r="K2027" s="17"/>
      <c r="L2027" s="17"/>
    </row>
    <row r="2028" spans="5:12">
      <c r="E2028" s="17"/>
      <c r="F2028" s="17"/>
      <c r="G2028" s="17"/>
      <c r="H2028" s="17"/>
      <c r="I2028" s="17"/>
      <c r="J2028" s="17"/>
      <c r="K2028" s="17"/>
      <c r="L2028" s="17"/>
    </row>
    <row r="2029" spans="5:12">
      <c r="E2029" s="17"/>
      <c r="F2029" s="17"/>
      <c r="G2029" s="17"/>
      <c r="H2029" s="17"/>
      <c r="I2029" s="17"/>
      <c r="J2029" s="17"/>
      <c r="K2029" s="17"/>
      <c r="L2029" s="17"/>
    </row>
    <row r="2030" spans="5:12">
      <c r="E2030" s="17"/>
      <c r="F2030" s="17"/>
      <c r="G2030" s="17"/>
      <c r="H2030" s="17"/>
      <c r="I2030" s="17"/>
      <c r="J2030" s="17"/>
      <c r="K2030" s="17"/>
      <c r="L2030" s="17"/>
    </row>
    <row r="2031" spans="5:12">
      <c r="E2031" s="17"/>
      <c r="F2031" s="17"/>
      <c r="G2031" s="17"/>
      <c r="H2031" s="17"/>
      <c r="I2031" s="17"/>
      <c r="J2031" s="17"/>
      <c r="K2031" s="17"/>
      <c r="L2031" s="17"/>
    </row>
    <row r="2032" spans="5:12">
      <c r="E2032" s="17"/>
      <c r="F2032" s="17"/>
      <c r="G2032" s="17"/>
      <c r="H2032" s="17"/>
      <c r="I2032" s="17"/>
      <c r="J2032" s="17"/>
      <c r="K2032" s="17"/>
      <c r="L2032" s="17"/>
    </row>
    <row r="2033" spans="5:12">
      <c r="E2033" s="17"/>
      <c r="F2033" s="17"/>
      <c r="G2033" s="17"/>
      <c r="H2033" s="17"/>
      <c r="I2033" s="17"/>
      <c r="J2033" s="17"/>
      <c r="K2033" s="17"/>
      <c r="L2033" s="17"/>
    </row>
    <row r="2034" spans="5:12">
      <c r="E2034" s="17"/>
      <c r="F2034" s="17"/>
      <c r="G2034" s="17"/>
      <c r="H2034" s="17"/>
      <c r="I2034" s="17"/>
      <c r="J2034" s="17"/>
      <c r="K2034" s="17"/>
      <c r="L2034" s="17"/>
    </row>
    <row r="2035" spans="5:12">
      <c r="E2035" s="17"/>
      <c r="F2035" s="17"/>
      <c r="G2035" s="17"/>
      <c r="H2035" s="17"/>
      <c r="I2035" s="17"/>
      <c r="J2035" s="17"/>
      <c r="K2035" s="17"/>
      <c r="L2035" s="17"/>
    </row>
    <row r="2036" spans="5:12">
      <c r="E2036" s="17"/>
      <c r="F2036" s="17"/>
      <c r="G2036" s="17"/>
      <c r="H2036" s="17"/>
      <c r="I2036" s="17"/>
      <c r="J2036" s="17"/>
      <c r="K2036" s="17"/>
      <c r="L2036" s="17"/>
    </row>
    <row r="2037" spans="5:12">
      <c r="E2037" s="17"/>
      <c r="F2037" s="17"/>
      <c r="G2037" s="17"/>
      <c r="H2037" s="17"/>
      <c r="I2037" s="17"/>
      <c r="J2037" s="17"/>
      <c r="K2037" s="17"/>
      <c r="L2037" s="17"/>
    </row>
    <row r="2038" spans="5:12">
      <c r="E2038" s="17"/>
      <c r="F2038" s="17"/>
      <c r="G2038" s="17"/>
      <c r="H2038" s="17"/>
      <c r="I2038" s="17"/>
      <c r="J2038" s="17"/>
      <c r="K2038" s="17"/>
      <c r="L2038" s="17"/>
    </row>
    <row r="2039" spans="5:12">
      <c r="E2039" s="17"/>
      <c r="F2039" s="17"/>
      <c r="G2039" s="17"/>
      <c r="H2039" s="17"/>
      <c r="I2039" s="17"/>
      <c r="J2039" s="17"/>
      <c r="K2039" s="17"/>
      <c r="L2039" s="17"/>
    </row>
    <row r="2040" spans="5:12">
      <c r="E2040" s="17"/>
      <c r="F2040" s="17"/>
      <c r="G2040" s="17"/>
      <c r="H2040" s="17"/>
      <c r="I2040" s="17"/>
      <c r="J2040" s="17"/>
      <c r="K2040" s="17"/>
      <c r="L2040" s="17"/>
    </row>
    <row r="2041" spans="5:12">
      <c r="E2041" s="17"/>
      <c r="F2041" s="17"/>
      <c r="G2041" s="17"/>
      <c r="H2041" s="17"/>
      <c r="I2041" s="17"/>
      <c r="J2041" s="17"/>
      <c r="K2041" s="17"/>
      <c r="L2041" s="17"/>
    </row>
    <row r="2042" spans="5:12">
      <c r="E2042" s="17"/>
      <c r="F2042" s="17"/>
      <c r="G2042" s="17"/>
      <c r="H2042" s="17"/>
      <c r="I2042" s="17"/>
      <c r="J2042" s="17"/>
      <c r="K2042" s="17"/>
      <c r="L2042" s="17"/>
    </row>
    <row r="2043" spans="5:12">
      <c r="E2043" s="17"/>
      <c r="F2043" s="17"/>
      <c r="G2043" s="17"/>
      <c r="H2043" s="17"/>
      <c r="I2043" s="17"/>
      <c r="J2043" s="17"/>
      <c r="K2043" s="17"/>
      <c r="L2043" s="17"/>
    </row>
    <row r="2044" spans="5:12">
      <c r="E2044" s="17"/>
      <c r="F2044" s="17"/>
      <c r="G2044" s="17"/>
      <c r="H2044" s="17"/>
      <c r="I2044" s="17"/>
      <c r="J2044" s="17"/>
      <c r="K2044" s="17"/>
      <c r="L2044" s="17"/>
    </row>
    <row r="2045" spans="5:12">
      <c r="E2045" s="17"/>
      <c r="F2045" s="17"/>
      <c r="G2045" s="17"/>
      <c r="H2045" s="17"/>
      <c r="I2045" s="17"/>
      <c r="J2045" s="17"/>
      <c r="K2045" s="17"/>
      <c r="L2045" s="17"/>
    </row>
    <row r="2046" spans="5:12">
      <c r="E2046" s="17"/>
      <c r="F2046" s="17"/>
      <c r="G2046" s="17"/>
      <c r="H2046" s="17"/>
      <c r="I2046" s="17"/>
      <c r="J2046" s="17"/>
      <c r="K2046" s="17"/>
      <c r="L2046" s="17"/>
    </row>
    <row r="2047" spans="5:12">
      <c r="E2047" s="17"/>
      <c r="F2047" s="17"/>
      <c r="G2047" s="17"/>
      <c r="H2047" s="17"/>
      <c r="I2047" s="17"/>
      <c r="J2047" s="17"/>
      <c r="K2047" s="17"/>
      <c r="L2047" s="17"/>
    </row>
    <row r="2048" spans="5:12">
      <c r="E2048" s="17"/>
      <c r="F2048" s="17"/>
      <c r="G2048" s="17"/>
      <c r="H2048" s="17"/>
      <c r="I2048" s="17"/>
      <c r="J2048" s="17"/>
      <c r="K2048" s="17"/>
      <c r="L2048" s="17"/>
    </row>
    <row r="2049" spans="5:12">
      <c r="E2049" s="17"/>
      <c r="F2049" s="17"/>
      <c r="G2049" s="17"/>
      <c r="H2049" s="17"/>
      <c r="I2049" s="17"/>
      <c r="J2049" s="17"/>
      <c r="K2049" s="17"/>
      <c r="L2049" s="17"/>
    </row>
    <row r="2050" spans="5:12">
      <c r="E2050" s="17"/>
      <c r="F2050" s="17"/>
      <c r="G2050" s="17"/>
      <c r="H2050" s="17"/>
      <c r="I2050" s="17"/>
      <c r="J2050" s="17"/>
      <c r="K2050" s="17"/>
      <c r="L2050" s="17"/>
    </row>
    <row r="2051" spans="5:12">
      <c r="E2051" s="17"/>
      <c r="F2051" s="17"/>
      <c r="G2051" s="17"/>
      <c r="H2051" s="17"/>
      <c r="I2051" s="17"/>
      <c r="J2051" s="17"/>
      <c r="K2051" s="17"/>
      <c r="L2051" s="17"/>
    </row>
    <row r="2052" spans="5:12">
      <c r="E2052" s="17"/>
      <c r="F2052" s="17"/>
      <c r="G2052" s="17"/>
      <c r="H2052" s="17"/>
      <c r="I2052" s="17"/>
      <c r="J2052" s="17"/>
      <c r="K2052" s="17"/>
      <c r="L2052" s="17"/>
    </row>
    <row r="2053" spans="5:12">
      <c r="E2053" s="17"/>
      <c r="F2053" s="17"/>
      <c r="G2053" s="17"/>
      <c r="H2053" s="17"/>
      <c r="I2053" s="17"/>
      <c r="J2053" s="17"/>
      <c r="K2053" s="17"/>
      <c r="L2053" s="17"/>
    </row>
    <row r="2054" spans="5:12">
      <c r="E2054" s="17"/>
      <c r="F2054" s="17"/>
      <c r="G2054" s="17"/>
      <c r="H2054" s="17"/>
      <c r="I2054" s="17"/>
      <c r="J2054" s="17"/>
      <c r="K2054" s="17"/>
      <c r="L2054" s="17"/>
    </row>
    <row r="2055" spans="5:12">
      <c r="E2055" s="17"/>
      <c r="F2055" s="17"/>
      <c r="G2055" s="17"/>
      <c r="H2055" s="17"/>
      <c r="I2055" s="17"/>
      <c r="J2055" s="17"/>
      <c r="K2055" s="17"/>
      <c r="L2055" s="17"/>
    </row>
    <row r="2056" spans="5:12">
      <c r="E2056" s="17"/>
      <c r="F2056" s="17"/>
      <c r="G2056" s="17"/>
      <c r="H2056" s="17"/>
      <c r="I2056" s="17"/>
      <c r="J2056" s="17"/>
      <c r="K2056" s="17"/>
      <c r="L2056" s="17"/>
    </row>
    <row r="2057" spans="5:12">
      <c r="E2057" s="17"/>
      <c r="F2057" s="17"/>
      <c r="G2057" s="17"/>
      <c r="H2057" s="17"/>
      <c r="I2057" s="17"/>
      <c r="J2057" s="17"/>
      <c r="K2057" s="17"/>
      <c r="L2057" s="17"/>
    </row>
    <row r="2058" spans="5:12">
      <c r="E2058" s="17"/>
      <c r="F2058" s="17"/>
      <c r="G2058" s="17"/>
      <c r="H2058" s="17"/>
      <c r="I2058" s="17"/>
      <c r="J2058" s="17"/>
      <c r="K2058" s="17"/>
      <c r="L2058" s="17"/>
    </row>
    <row r="2059" spans="5:12">
      <c r="E2059" s="17"/>
      <c r="F2059" s="17"/>
      <c r="G2059" s="17"/>
      <c r="H2059" s="17"/>
      <c r="I2059" s="17"/>
      <c r="J2059" s="17"/>
      <c r="K2059" s="17"/>
      <c r="L2059" s="17"/>
    </row>
    <row r="2060" spans="5:12">
      <c r="E2060" s="17"/>
      <c r="F2060" s="17"/>
      <c r="G2060" s="17"/>
      <c r="H2060" s="17"/>
      <c r="I2060" s="17"/>
      <c r="J2060" s="17"/>
      <c r="K2060" s="17"/>
      <c r="L2060" s="17"/>
    </row>
    <row r="2061" spans="5:12">
      <c r="E2061" s="17"/>
      <c r="F2061" s="17"/>
      <c r="G2061" s="17"/>
      <c r="H2061" s="17"/>
      <c r="I2061" s="17"/>
      <c r="J2061" s="17"/>
      <c r="K2061" s="17"/>
      <c r="L2061" s="17"/>
    </row>
    <row r="2062" spans="5:12">
      <c r="E2062" s="17"/>
      <c r="F2062" s="17"/>
      <c r="G2062" s="17"/>
      <c r="H2062" s="17"/>
      <c r="I2062" s="17"/>
      <c r="J2062" s="17"/>
      <c r="K2062" s="17"/>
      <c r="L2062" s="17"/>
    </row>
    <row r="2063" spans="5:12">
      <c r="E2063" s="17"/>
      <c r="F2063" s="17"/>
      <c r="G2063" s="17"/>
      <c r="H2063" s="17"/>
      <c r="I2063" s="17"/>
      <c r="J2063" s="17"/>
      <c r="K2063" s="17"/>
      <c r="L2063" s="17"/>
    </row>
    <row r="2064" spans="5:12">
      <c r="E2064" s="17"/>
      <c r="F2064" s="17"/>
      <c r="G2064" s="17"/>
      <c r="H2064" s="17"/>
      <c r="I2064" s="17"/>
      <c r="J2064" s="17"/>
      <c r="K2064" s="17"/>
      <c r="L2064" s="17"/>
    </row>
    <row r="2065" spans="5:12">
      <c r="E2065" s="17"/>
      <c r="F2065" s="17"/>
      <c r="G2065" s="17"/>
      <c r="H2065" s="17"/>
      <c r="I2065" s="17"/>
      <c r="J2065" s="17"/>
      <c r="K2065" s="17"/>
      <c r="L2065" s="17"/>
    </row>
    <row r="2066" spans="5:12">
      <c r="E2066" s="17"/>
      <c r="F2066" s="17"/>
      <c r="G2066" s="17"/>
      <c r="H2066" s="17"/>
      <c r="I2066" s="17"/>
      <c r="J2066" s="17"/>
      <c r="K2066" s="17"/>
      <c r="L2066" s="17"/>
    </row>
    <row r="2067" spans="5:12">
      <c r="E2067" s="17"/>
      <c r="F2067" s="17"/>
      <c r="G2067" s="17"/>
      <c r="H2067" s="17"/>
      <c r="I2067" s="17"/>
      <c r="J2067" s="17"/>
      <c r="K2067" s="17"/>
      <c r="L2067" s="17"/>
    </row>
    <row r="2068" spans="5:12">
      <c r="E2068" s="17"/>
      <c r="F2068" s="17"/>
      <c r="G2068" s="17"/>
      <c r="H2068" s="17"/>
      <c r="I2068" s="17"/>
      <c r="J2068" s="17"/>
      <c r="K2068" s="17"/>
      <c r="L2068" s="17"/>
    </row>
    <row r="2069" spans="5:12">
      <c r="E2069" s="17"/>
      <c r="F2069" s="17"/>
      <c r="G2069" s="17"/>
      <c r="H2069" s="17"/>
      <c r="I2069" s="17"/>
      <c r="J2069" s="17"/>
      <c r="K2069" s="17"/>
      <c r="L2069" s="17"/>
    </row>
    <row r="2070" spans="5:12">
      <c r="E2070" s="17"/>
      <c r="F2070" s="17"/>
      <c r="G2070" s="17"/>
      <c r="H2070" s="17"/>
      <c r="I2070" s="17"/>
      <c r="J2070" s="17"/>
      <c r="K2070" s="17"/>
      <c r="L2070" s="17"/>
    </row>
    <row r="2071" spans="5:12">
      <c r="E2071" s="17"/>
      <c r="F2071" s="17"/>
      <c r="G2071" s="17"/>
      <c r="H2071" s="17"/>
      <c r="I2071" s="17"/>
      <c r="J2071" s="17"/>
      <c r="K2071" s="17"/>
      <c r="L2071" s="17"/>
    </row>
    <row r="2072" spans="5:12">
      <c r="E2072" s="17"/>
      <c r="F2072" s="17"/>
      <c r="G2072" s="17"/>
      <c r="H2072" s="17"/>
      <c r="I2072" s="17"/>
      <c r="J2072" s="17"/>
      <c r="K2072" s="17"/>
      <c r="L2072" s="17"/>
    </row>
    <row r="2073" spans="5:12">
      <c r="E2073" s="17"/>
      <c r="F2073" s="17"/>
      <c r="G2073" s="17"/>
      <c r="H2073" s="17"/>
      <c r="I2073" s="17"/>
      <c r="J2073" s="17"/>
      <c r="K2073" s="17"/>
      <c r="L2073" s="17"/>
    </row>
    <row r="2074" spans="5:12">
      <c r="E2074" s="17"/>
      <c r="F2074" s="17"/>
      <c r="G2074" s="17"/>
      <c r="H2074" s="17"/>
      <c r="I2074" s="17"/>
      <c r="J2074" s="17"/>
      <c r="K2074" s="17"/>
      <c r="L2074" s="17"/>
    </row>
    <row r="2075" spans="5:12">
      <c r="E2075" s="17"/>
      <c r="F2075" s="17"/>
      <c r="G2075" s="17"/>
      <c r="H2075" s="17"/>
      <c r="I2075" s="17"/>
      <c r="J2075" s="17"/>
      <c r="K2075" s="17"/>
      <c r="L2075" s="17"/>
    </row>
    <row r="2076" spans="5:12">
      <c r="E2076" s="17"/>
      <c r="F2076" s="17"/>
      <c r="G2076" s="17"/>
      <c r="H2076" s="17"/>
      <c r="I2076" s="17"/>
      <c r="J2076" s="17"/>
      <c r="K2076" s="17"/>
      <c r="L2076" s="17"/>
    </row>
    <row r="2077" spans="5:12">
      <c r="E2077" s="17"/>
      <c r="F2077" s="17"/>
      <c r="G2077" s="17"/>
      <c r="H2077" s="17"/>
      <c r="I2077" s="17"/>
      <c r="J2077" s="17"/>
      <c r="K2077" s="17"/>
      <c r="L2077" s="17"/>
    </row>
    <row r="2078" spans="5:12">
      <c r="E2078" s="17"/>
      <c r="F2078" s="17"/>
      <c r="G2078" s="17"/>
      <c r="H2078" s="17"/>
      <c r="I2078" s="17"/>
      <c r="J2078" s="17"/>
      <c r="K2078" s="17"/>
      <c r="L2078" s="17"/>
    </row>
    <row r="2079" spans="5:12">
      <c r="E2079" s="17"/>
      <c r="F2079" s="17"/>
      <c r="G2079" s="17"/>
      <c r="H2079" s="17"/>
      <c r="I2079" s="17"/>
      <c r="J2079" s="17"/>
      <c r="K2079" s="17"/>
      <c r="L2079" s="17"/>
    </row>
    <row r="2080" spans="5:12">
      <c r="E2080" s="17"/>
      <c r="F2080" s="17"/>
      <c r="G2080" s="17"/>
      <c r="H2080" s="17"/>
      <c r="I2080" s="17"/>
      <c r="J2080" s="17"/>
      <c r="K2080" s="17"/>
      <c r="L2080" s="17"/>
    </row>
    <row r="2081" spans="5:12">
      <c r="E2081" s="17"/>
      <c r="F2081" s="17"/>
      <c r="G2081" s="17"/>
      <c r="H2081" s="17"/>
      <c r="I2081" s="17"/>
      <c r="J2081" s="17"/>
      <c r="K2081" s="17"/>
      <c r="L2081" s="17"/>
    </row>
    <row r="2082" spans="5:12">
      <c r="E2082" s="17"/>
      <c r="F2082" s="17"/>
      <c r="G2082" s="17"/>
      <c r="H2082" s="17"/>
      <c r="I2082" s="17"/>
      <c r="J2082" s="17"/>
      <c r="K2082" s="17"/>
      <c r="L2082" s="17"/>
    </row>
    <row r="2083" spans="5:12">
      <c r="E2083" s="17"/>
      <c r="F2083" s="17"/>
      <c r="G2083" s="17"/>
      <c r="H2083" s="17"/>
      <c r="I2083" s="17"/>
      <c r="J2083" s="17"/>
      <c r="K2083" s="17"/>
      <c r="L2083" s="17"/>
    </row>
    <row r="2084" spans="5:12">
      <c r="E2084" s="17"/>
      <c r="F2084" s="17"/>
      <c r="G2084" s="17"/>
      <c r="H2084" s="17"/>
      <c r="I2084" s="17"/>
      <c r="J2084" s="17"/>
      <c r="K2084" s="17"/>
      <c r="L2084" s="17"/>
    </row>
    <row r="2085" spans="5:12">
      <c r="E2085" s="17"/>
      <c r="F2085" s="17"/>
      <c r="G2085" s="17"/>
      <c r="H2085" s="17"/>
      <c r="I2085" s="17"/>
      <c r="J2085" s="17"/>
      <c r="K2085" s="17"/>
      <c r="L2085" s="17"/>
    </row>
    <row r="2086" spans="5:12">
      <c r="E2086" s="17"/>
      <c r="F2086" s="17"/>
      <c r="G2086" s="17"/>
      <c r="H2086" s="17"/>
      <c r="I2086" s="17"/>
      <c r="J2086" s="17"/>
      <c r="K2086" s="17"/>
      <c r="L2086" s="17"/>
    </row>
    <row r="2087" spans="5:12">
      <c r="E2087" s="17"/>
      <c r="F2087" s="17"/>
      <c r="G2087" s="17"/>
      <c r="H2087" s="17"/>
      <c r="I2087" s="17"/>
      <c r="J2087" s="17"/>
      <c r="K2087" s="17"/>
      <c r="L2087" s="17"/>
    </row>
    <row r="2088" spans="5:12">
      <c r="E2088" s="17"/>
      <c r="F2088" s="17"/>
      <c r="G2088" s="17"/>
      <c r="H2088" s="17"/>
      <c r="I2088" s="17"/>
      <c r="J2088" s="17"/>
      <c r="K2088" s="17"/>
      <c r="L2088" s="17"/>
    </row>
    <row r="2089" spans="5:12">
      <c r="E2089" s="17"/>
      <c r="F2089" s="17"/>
      <c r="G2089" s="17"/>
      <c r="H2089" s="17"/>
      <c r="I2089" s="17"/>
      <c r="J2089" s="17"/>
      <c r="K2089" s="17"/>
      <c r="L2089" s="17"/>
    </row>
    <row r="2090" spans="5:12">
      <c r="E2090" s="17"/>
      <c r="F2090" s="17"/>
      <c r="G2090" s="17"/>
      <c r="H2090" s="17"/>
      <c r="I2090" s="17"/>
      <c r="J2090" s="17"/>
      <c r="K2090" s="17"/>
      <c r="L2090" s="17"/>
    </row>
    <row r="2091" spans="5:12">
      <c r="E2091" s="17"/>
      <c r="F2091" s="17"/>
      <c r="G2091" s="17"/>
      <c r="H2091" s="17"/>
      <c r="I2091" s="17"/>
      <c r="J2091" s="17"/>
      <c r="K2091" s="17"/>
      <c r="L2091" s="17"/>
    </row>
    <row r="2092" spans="5:12">
      <c r="E2092" s="17"/>
      <c r="F2092" s="17"/>
      <c r="G2092" s="17"/>
      <c r="H2092" s="17"/>
      <c r="I2092" s="17"/>
      <c r="J2092" s="17"/>
      <c r="K2092" s="17"/>
      <c r="L2092" s="17"/>
    </row>
    <row r="2093" spans="5:12">
      <c r="E2093" s="17"/>
      <c r="F2093" s="17"/>
      <c r="G2093" s="17"/>
      <c r="H2093" s="17"/>
      <c r="I2093" s="17"/>
      <c r="J2093" s="17"/>
      <c r="K2093" s="17"/>
      <c r="L2093" s="17"/>
    </row>
    <row r="2094" spans="5:12">
      <c r="E2094" s="17"/>
      <c r="F2094" s="17"/>
      <c r="G2094" s="17"/>
      <c r="H2094" s="17"/>
      <c r="I2094" s="17"/>
      <c r="J2094" s="17"/>
      <c r="K2094" s="17"/>
      <c r="L2094" s="17"/>
    </row>
    <row r="2095" spans="5:12">
      <c r="E2095" s="17"/>
      <c r="F2095" s="17"/>
      <c r="G2095" s="17"/>
      <c r="H2095" s="17"/>
      <c r="I2095" s="17"/>
      <c r="J2095" s="17"/>
      <c r="K2095" s="17"/>
      <c r="L2095" s="17"/>
    </row>
    <row r="2096" spans="5:12">
      <c r="E2096" s="17"/>
      <c r="F2096" s="17"/>
      <c r="G2096" s="17"/>
      <c r="H2096" s="17"/>
      <c r="I2096" s="17"/>
      <c r="J2096" s="17"/>
      <c r="K2096" s="17"/>
      <c r="L2096" s="17"/>
    </row>
    <row r="2097" spans="5:12">
      <c r="E2097" s="17"/>
      <c r="F2097" s="17"/>
      <c r="G2097" s="17"/>
      <c r="H2097" s="17"/>
      <c r="I2097" s="17"/>
      <c r="J2097" s="17"/>
      <c r="K2097" s="17"/>
      <c r="L2097" s="17"/>
    </row>
    <row r="2098" spans="5:12">
      <c r="E2098" s="17"/>
      <c r="F2098" s="17"/>
      <c r="G2098" s="17"/>
      <c r="H2098" s="17"/>
      <c r="I2098" s="17"/>
      <c r="J2098" s="17"/>
      <c r="K2098" s="17"/>
      <c r="L2098" s="17"/>
    </row>
    <row r="2099" spans="5:12">
      <c r="E2099" s="17"/>
      <c r="F2099" s="17"/>
      <c r="G2099" s="17"/>
      <c r="H2099" s="17"/>
      <c r="I2099" s="17"/>
      <c r="J2099" s="17"/>
      <c r="K2099" s="17"/>
      <c r="L2099" s="17"/>
    </row>
    <row r="2100" spans="5:12">
      <c r="E2100" s="17"/>
      <c r="F2100" s="17"/>
      <c r="G2100" s="17"/>
      <c r="H2100" s="17"/>
      <c r="I2100" s="17"/>
      <c r="J2100" s="17"/>
      <c r="K2100" s="17"/>
      <c r="L2100" s="17"/>
    </row>
    <row r="2101" spans="5:12">
      <c r="E2101" s="17"/>
      <c r="F2101" s="17"/>
      <c r="G2101" s="17"/>
      <c r="H2101" s="17"/>
      <c r="I2101" s="17"/>
      <c r="J2101" s="17"/>
      <c r="K2101" s="17"/>
      <c r="L2101" s="17"/>
    </row>
    <row r="2102" spans="5:12">
      <c r="E2102" s="17"/>
      <c r="F2102" s="17"/>
      <c r="G2102" s="17"/>
      <c r="H2102" s="17"/>
      <c r="I2102" s="17"/>
      <c r="J2102" s="17"/>
      <c r="K2102" s="17"/>
      <c r="L2102" s="17"/>
    </row>
    <row r="2103" spans="5:12">
      <c r="E2103" s="17"/>
      <c r="F2103" s="17"/>
      <c r="G2103" s="17"/>
      <c r="H2103" s="17"/>
      <c r="I2103" s="17"/>
      <c r="J2103" s="17"/>
      <c r="K2103" s="17"/>
      <c r="L2103" s="17"/>
    </row>
    <row r="2104" spans="5:12">
      <c r="E2104" s="17"/>
      <c r="F2104" s="17"/>
      <c r="G2104" s="17"/>
      <c r="H2104" s="17"/>
      <c r="I2104" s="17"/>
      <c r="J2104" s="17"/>
      <c r="K2104" s="17"/>
      <c r="L2104" s="17"/>
    </row>
    <row r="2105" spans="5:12">
      <c r="E2105" s="17"/>
      <c r="F2105" s="17"/>
      <c r="G2105" s="17"/>
      <c r="H2105" s="17"/>
      <c r="I2105" s="17"/>
      <c r="J2105" s="17"/>
      <c r="K2105" s="17"/>
      <c r="L2105" s="17"/>
    </row>
    <row r="2106" spans="5:12">
      <c r="E2106" s="17"/>
      <c r="F2106" s="17"/>
      <c r="G2106" s="17"/>
      <c r="H2106" s="17"/>
      <c r="I2106" s="17"/>
      <c r="J2106" s="17"/>
      <c r="K2106" s="17"/>
      <c r="L2106" s="17"/>
    </row>
    <row r="2107" spans="5:12">
      <c r="E2107" s="17"/>
      <c r="F2107" s="17"/>
      <c r="G2107" s="17"/>
      <c r="H2107" s="17"/>
      <c r="I2107" s="17"/>
      <c r="J2107" s="17"/>
      <c r="K2107" s="17"/>
      <c r="L2107" s="17"/>
    </row>
    <row r="2108" spans="5:12">
      <c r="E2108" s="17"/>
      <c r="F2108" s="17"/>
      <c r="G2108" s="17"/>
      <c r="H2108" s="17"/>
      <c r="I2108" s="17"/>
      <c r="J2108" s="17"/>
      <c r="K2108" s="17"/>
      <c r="L2108" s="17"/>
    </row>
    <row r="2109" spans="5:12">
      <c r="E2109" s="17"/>
      <c r="F2109" s="17"/>
      <c r="G2109" s="17"/>
      <c r="H2109" s="17"/>
      <c r="I2109" s="17"/>
      <c r="J2109" s="17"/>
      <c r="K2109" s="17"/>
      <c r="L2109" s="17"/>
    </row>
    <row r="2110" spans="5:12">
      <c r="E2110" s="17"/>
      <c r="F2110" s="17"/>
      <c r="G2110" s="17"/>
      <c r="H2110" s="17"/>
      <c r="I2110" s="17"/>
      <c r="J2110" s="17"/>
      <c r="K2110" s="17"/>
      <c r="L2110" s="17"/>
    </row>
    <row r="2111" spans="5:12">
      <c r="E2111" s="17"/>
      <c r="F2111" s="17"/>
      <c r="G2111" s="17"/>
      <c r="H2111" s="17"/>
      <c r="I2111" s="17"/>
      <c r="J2111" s="17"/>
      <c r="K2111" s="17"/>
      <c r="L2111" s="17"/>
    </row>
    <row r="2112" spans="5:12">
      <c r="E2112" s="17"/>
      <c r="F2112" s="17"/>
      <c r="G2112" s="17"/>
      <c r="H2112" s="17"/>
      <c r="I2112" s="17"/>
      <c r="J2112" s="17"/>
      <c r="K2112" s="17"/>
      <c r="L2112" s="17"/>
    </row>
    <row r="2113" spans="5:12">
      <c r="E2113" s="17"/>
      <c r="F2113" s="17"/>
      <c r="G2113" s="17"/>
      <c r="H2113" s="17"/>
      <c r="I2113" s="17"/>
      <c r="J2113" s="17"/>
      <c r="K2113" s="17"/>
      <c r="L2113" s="17"/>
    </row>
    <row r="2114" spans="5:12">
      <c r="E2114" s="17"/>
      <c r="F2114" s="17"/>
      <c r="G2114" s="17"/>
      <c r="H2114" s="17"/>
      <c r="I2114" s="17"/>
      <c r="J2114" s="17"/>
      <c r="K2114" s="17"/>
      <c r="L2114" s="17"/>
    </row>
    <row r="2115" spans="5:12">
      <c r="E2115" s="17"/>
      <c r="F2115" s="17"/>
      <c r="G2115" s="17"/>
      <c r="H2115" s="17"/>
      <c r="I2115" s="17"/>
      <c r="J2115" s="17"/>
      <c r="K2115" s="17"/>
      <c r="L2115" s="17"/>
    </row>
    <row r="2116" spans="5:12">
      <c r="E2116" s="17"/>
      <c r="F2116" s="17"/>
      <c r="G2116" s="17"/>
      <c r="H2116" s="17"/>
      <c r="I2116" s="17"/>
      <c r="J2116" s="17"/>
      <c r="K2116" s="17"/>
      <c r="L2116" s="17"/>
    </row>
  </sheetData>
  <mergeCells count="9">
    <mergeCell ref="B5:E5"/>
    <mergeCell ref="F5:I5"/>
    <mergeCell ref="J5:L5"/>
    <mergeCell ref="F493:I495"/>
    <mergeCell ref="B493:E495"/>
    <mergeCell ref="B6:E6"/>
    <mergeCell ref="F6:I6"/>
    <mergeCell ref="J6:L6"/>
    <mergeCell ref="J493:L495"/>
  </mergeCells>
  <phoneticPr fontId="1" type="noConversion"/>
  <conditionalFormatting sqref="B5:L466 B467:K469 D465:E485 B468:D485 A5:A397 J458:L485 E464:F485 L8:L484 I8:I486 E485:E486">
    <cfRule type="cellIs" dxfId="0" priority="5"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E1398"/>
  <sheetViews>
    <sheetView topLeftCell="A10" workbookViewId="0">
      <pane ySplit="6" topLeftCell="A222" activePane="bottomLeft" state="frozen"/>
      <selection activeCell="A10" sqref="A10"/>
      <selection pane="bottomLeft" activeCell="A10" sqref="A10"/>
    </sheetView>
  </sheetViews>
  <sheetFormatPr defaultRowHeight="11.25" customHeight="1"/>
  <cols>
    <col min="1" max="1" width="13.28515625" style="64" customWidth="1"/>
    <col min="2" max="2" width="12.140625" style="63" customWidth="1"/>
    <col min="3" max="3" width="11.28515625" style="63" customWidth="1"/>
    <col min="4" max="4" width="11" style="63" customWidth="1"/>
    <col min="5" max="5" width="14.140625" style="63" customWidth="1"/>
    <col min="6" max="16384" width="9.140625" style="64"/>
  </cols>
  <sheetData>
    <row r="1" spans="1:5" ht="12.75" customHeight="1">
      <c r="A1" s="100"/>
    </row>
    <row r="2" spans="1:5" ht="12.75" customHeight="1">
      <c r="A2" s="66"/>
    </row>
    <row r="3" spans="1:5" ht="12.75" customHeight="1">
      <c r="A3" s="98"/>
    </row>
    <row r="4" spans="1:5" ht="12.75" customHeight="1">
      <c r="A4" s="98"/>
    </row>
    <row r="5" spans="1:5" ht="12.75" customHeight="1">
      <c r="A5" s="98"/>
    </row>
    <row r="6" spans="1:5" ht="12.75" customHeight="1">
      <c r="A6" s="98"/>
    </row>
    <row r="7" spans="1:5" ht="12.75" customHeight="1">
      <c r="A7" s="98"/>
      <c r="B7" s="64"/>
      <c r="C7" s="64"/>
      <c r="D7" s="64"/>
      <c r="E7" s="64"/>
    </row>
    <row r="8" spans="1:5" ht="12.75" customHeight="1">
      <c r="B8" s="64"/>
      <c r="C8" s="64"/>
      <c r="D8" s="64"/>
      <c r="E8" s="64"/>
    </row>
    <row r="9" spans="1:5" ht="24" customHeight="1">
      <c r="A9" s="101"/>
      <c r="B9" s="65"/>
      <c r="C9" s="65"/>
      <c r="D9" s="65"/>
      <c r="E9" s="65"/>
    </row>
    <row r="10" spans="1:5" ht="11.25" customHeight="1">
      <c r="A10" s="58" t="s">
        <v>7</v>
      </c>
      <c r="B10" s="64"/>
      <c r="C10" s="64"/>
      <c r="D10" s="64"/>
      <c r="E10" s="64"/>
    </row>
    <row r="11" spans="1:5" ht="11.25" customHeight="1">
      <c r="A11" s="60" t="s">
        <v>198</v>
      </c>
      <c r="B11" s="64"/>
      <c r="C11" s="64"/>
      <c r="D11" s="64"/>
      <c r="E11" s="64"/>
    </row>
    <row r="12" spans="1:5" ht="11.25" customHeight="1">
      <c r="A12" s="61" t="s">
        <v>83</v>
      </c>
      <c r="B12" s="64"/>
      <c r="C12" s="64"/>
      <c r="D12" s="64"/>
      <c r="E12" s="64"/>
    </row>
    <row r="13" spans="1:5" ht="11.25" customHeight="1">
      <c r="A13" s="61" t="s">
        <v>23</v>
      </c>
      <c r="B13" s="64"/>
      <c r="C13" s="64"/>
      <c r="D13" s="64"/>
      <c r="E13" s="64"/>
    </row>
    <row r="14" spans="1:5" ht="11.25" customHeight="1">
      <c r="B14" s="64"/>
      <c r="C14" s="64"/>
      <c r="D14" s="64"/>
      <c r="E14" s="64"/>
    </row>
    <row r="15" spans="1:5" ht="21.75" customHeight="1">
      <c r="A15" s="101"/>
      <c r="B15" s="103" t="s">
        <v>156</v>
      </c>
      <c r="C15" s="103" t="s">
        <v>128</v>
      </c>
      <c r="D15" s="103" t="s">
        <v>79</v>
      </c>
      <c r="E15" s="103" t="s">
        <v>80</v>
      </c>
    </row>
    <row r="16" spans="1:5" ht="11.25" customHeight="1">
      <c r="A16" s="67">
        <v>38231</v>
      </c>
      <c r="B16" s="128">
        <v>4.2</v>
      </c>
      <c r="C16" s="128">
        <v>4.2</v>
      </c>
      <c r="D16" s="128">
        <v>4.2</v>
      </c>
      <c r="E16" s="128">
        <v>4.3499999999999996</v>
      </c>
    </row>
    <row r="17" spans="1:5" ht="11.25" customHeight="1">
      <c r="A17" s="67">
        <v>38241</v>
      </c>
      <c r="B17" s="128">
        <v>4.2</v>
      </c>
      <c r="C17" s="128">
        <v>4.2</v>
      </c>
      <c r="D17" s="128">
        <v>4.2</v>
      </c>
      <c r="E17" s="128">
        <v>4.3499999999999996</v>
      </c>
    </row>
    <row r="18" spans="1:5" ht="11.25" customHeight="1">
      <c r="A18" s="67">
        <v>38251</v>
      </c>
      <c r="B18" s="128">
        <v>4.2</v>
      </c>
      <c r="C18" s="128">
        <v>4.2</v>
      </c>
      <c r="D18" s="128">
        <v>4.2</v>
      </c>
      <c r="E18" s="128">
        <v>4.3499999999999996</v>
      </c>
    </row>
    <row r="19" spans="1:5" ht="11.25" customHeight="1">
      <c r="A19" s="67">
        <v>38261</v>
      </c>
      <c r="B19" s="128">
        <v>4.2</v>
      </c>
      <c r="C19" s="128">
        <v>4.2</v>
      </c>
      <c r="D19" s="128">
        <v>4.2</v>
      </c>
      <c r="E19" s="128">
        <v>4.3</v>
      </c>
    </row>
    <row r="20" spans="1:5" ht="11.25" customHeight="1">
      <c r="A20" s="67">
        <v>38271</v>
      </c>
      <c r="B20" s="128">
        <v>4.2</v>
      </c>
      <c r="C20" s="128">
        <v>4.2</v>
      </c>
      <c r="D20" s="128">
        <v>4.2</v>
      </c>
      <c r="E20" s="128">
        <v>4.3</v>
      </c>
    </row>
    <row r="21" spans="1:5" ht="11.25" customHeight="1">
      <c r="A21" s="67">
        <v>38281</v>
      </c>
      <c r="B21" s="128">
        <v>4.2</v>
      </c>
      <c r="C21" s="128">
        <v>4.2</v>
      </c>
      <c r="D21" s="128">
        <v>4.2</v>
      </c>
      <c r="E21" s="128">
        <v>4.3</v>
      </c>
    </row>
    <row r="22" spans="1:5" ht="11.25" customHeight="1">
      <c r="A22" s="67">
        <v>38292</v>
      </c>
      <c r="B22" s="128">
        <v>4.2</v>
      </c>
      <c r="C22" s="128">
        <v>4.2</v>
      </c>
      <c r="D22" s="128">
        <v>4.2</v>
      </c>
      <c r="E22" s="128">
        <v>4.3</v>
      </c>
    </row>
    <row r="23" spans="1:5" ht="11.25" customHeight="1">
      <c r="A23" s="67">
        <v>38302</v>
      </c>
      <c r="B23" s="128">
        <v>4.2</v>
      </c>
      <c r="C23" s="128">
        <v>4.2</v>
      </c>
      <c r="D23" s="128">
        <v>4.2</v>
      </c>
      <c r="E23" s="128">
        <v>4.3</v>
      </c>
    </row>
    <row r="24" spans="1:5" ht="11.25" customHeight="1">
      <c r="A24" s="67">
        <v>38312</v>
      </c>
      <c r="B24" s="128">
        <v>4.1500000000000004</v>
      </c>
      <c r="C24" s="128">
        <v>4.1500000000000004</v>
      </c>
      <c r="D24" s="128">
        <v>4.2</v>
      </c>
      <c r="E24" s="128">
        <v>4.3</v>
      </c>
    </row>
    <row r="25" spans="1:5" ht="11.25" customHeight="1">
      <c r="A25" s="67">
        <v>38322</v>
      </c>
      <c r="B25" s="128">
        <v>4.1500000000000004</v>
      </c>
      <c r="C25" s="128">
        <v>4.1500000000000004</v>
      </c>
      <c r="D25" s="128">
        <v>4.2</v>
      </c>
      <c r="E25" s="128">
        <v>4.1500000000000004</v>
      </c>
    </row>
    <row r="26" spans="1:5" ht="11.25" customHeight="1">
      <c r="A26" s="67">
        <v>38332</v>
      </c>
      <c r="B26" s="128">
        <v>4.1500000000000004</v>
      </c>
      <c r="C26" s="128">
        <v>4.1500000000000004</v>
      </c>
      <c r="D26" s="128">
        <v>4.2</v>
      </c>
      <c r="E26" s="128">
        <v>4.1500000000000004</v>
      </c>
    </row>
    <row r="27" spans="1:5" ht="11.25" customHeight="1">
      <c r="A27" s="67">
        <v>38342</v>
      </c>
      <c r="B27" s="128">
        <v>4.1500000000000004</v>
      </c>
      <c r="C27" s="128">
        <v>4.1500000000000004</v>
      </c>
      <c r="D27" s="128">
        <v>4.2</v>
      </c>
      <c r="E27" s="128">
        <v>4.1500000000000004</v>
      </c>
    </row>
    <row r="28" spans="1:5" ht="11.25" customHeight="1">
      <c r="A28" s="67">
        <v>38353</v>
      </c>
      <c r="B28" s="128">
        <v>4.1500000000000004</v>
      </c>
      <c r="C28" s="128">
        <v>4.1500000000000004</v>
      </c>
      <c r="D28" s="128">
        <v>4.1500000000000004</v>
      </c>
      <c r="E28" s="128">
        <v>4.1500000000000004</v>
      </c>
    </row>
    <row r="29" spans="1:5" ht="11.25" customHeight="1">
      <c r="A29" s="67">
        <v>38363</v>
      </c>
      <c r="B29" s="128">
        <v>4.1500000000000004</v>
      </c>
      <c r="C29" s="128">
        <v>4.1500000000000004</v>
      </c>
      <c r="D29" s="128">
        <v>4.1500000000000004</v>
      </c>
      <c r="E29" s="128">
        <v>4.1500000000000004</v>
      </c>
    </row>
    <row r="30" spans="1:5" ht="11.25" customHeight="1">
      <c r="A30" s="67">
        <v>38373</v>
      </c>
      <c r="B30" s="128">
        <v>4.1500000000000004</v>
      </c>
      <c r="C30" s="128">
        <v>4.1500000000000004</v>
      </c>
      <c r="D30" s="128">
        <v>4.1500000000000004</v>
      </c>
      <c r="E30" s="128">
        <v>4.1500000000000004</v>
      </c>
    </row>
    <row r="31" spans="1:5" ht="11.25" customHeight="1">
      <c r="A31" s="67">
        <v>38384</v>
      </c>
      <c r="B31" s="128">
        <v>4.1500000000000004</v>
      </c>
      <c r="C31" s="128">
        <v>4.1500000000000004</v>
      </c>
      <c r="D31" s="128">
        <v>4.1500000000000004</v>
      </c>
      <c r="E31" s="128">
        <v>4.1500000000000004</v>
      </c>
    </row>
    <row r="32" spans="1:5" ht="11.25" customHeight="1">
      <c r="A32" s="67">
        <v>38394</v>
      </c>
      <c r="B32" s="128">
        <v>4.1500000000000004</v>
      </c>
      <c r="C32" s="128">
        <v>4.1500000000000004</v>
      </c>
      <c r="D32" s="128">
        <v>4.1500000000000004</v>
      </c>
      <c r="E32" s="128">
        <v>4.1500000000000004</v>
      </c>
    </row>
    <row r="33" spans="1:5" ht="11.25" customHeight="1">
      <c r="A33" s="67">
        <v>38404</v>
      </c>
      <c r="B33" s="128">
        <v>4.1500000000000004</v>
      </c>
      <c r="C33" s="128">
        <v>4.1500000000000004</v>
      </c>
      <c r="D33" s="128">
        <v>4.1500000000000004</v>
      </c>
      <c r="E33" s="128">
        <v>4.1500000000000004</v>
      </c>
    </row>
    <row r="34" spans="1:5" ht="11.25" customHeight="1">
      <c r="A34" s="67">
        <v>38412</v>
      </c>
      <c r="B34" s="128">
        <v>4.1500000000000004</v>
      </c>
      <c r="C34" s="128">
        <v>4.1500000000000004</v>
      </c>
      <c r="D34" s="128">
        <v>4.1500000000000004</v>
      </c>
      <c r="E34" s="128">
        <v>4.1500000000000004</v>
      </c>
    </row>
    <row r="35" spans="1:5" ht="11.25" customHeight="1">
      <c r="A35" s="67">
        <v>38422</v>
      </c>
      <c r="B35" s="128">
        <v>4.1500000000000004</v>
      </c>
      <c r="C35" s="128">
        <v>4.1500000000000004</v>
      </c>
      <c r="D35" s="128">
        <v>4.1500000000000004</v>
      </c>
      <c r="E35" s="128">
        <v>4.1500000000000004</v>
      </c>
    </row>
    <row r="36" spans="1:5" ht="11.25" customHeight="1">
      <c r="A36" s="67">
        <v>38432</v>
      </c>
      <c r="B36" s="128">
        <v>4.1500000000000004</v>
      </c>
      <c r="C36" s="128">
        <v>4.1500000000000004</v>
      </c>
      <c r="D36" s="128">
        <v>4.1500000000000004</v>
      </c>
      <c r="E36" s="128">
        <v>4.1500000000000004</v>
      </c>
    </row>
    <row r="37" spans="1:5" ht="11.25" customHeight="1">
      <c r="A37" s="67">
        <v>38443</v>
      </c>
      <c r="B37" s="128">
        <v>4.1500000000000004</v>
      </c>
      <c r="C37" s="128">
        <v>4.1500000000000004</v>
      </c>
      <c r="D37" s="128">
        <v>4.1500000000000004</v>
      </c>
      <c r="E37" s="128">
        <v>4.1500000000000004</v>
      </c>
    </row>
    <row r="38" spans="1:5" ht="11.25" customHeight="1">
      <c r="A38" s="67">
        <v>38453</v>
      </c>
      <c r="B38" s="128">
        <v>4.1500000000000004</v>
      </c>
      <c r="C38" s="128">
        <v>4.1500000000000004</v>
      </c>
      <c r="D38" s="128">
        <v>4.1500000000000004</v>
      </c>
      <c r="E38" s="128">
        <v>4.1500000000000004</v>
      </c>
    </row>
    <row r="39" spans="1:5" ht="11.25" customHeight="1">
      <c r="A39" s="67">
        <v>38463</v>
      </c>
      <c r="B39" s="128">
        <v>4.1500000000000004</v>
      </c>
      <c r="C39" s="128">
        <v>4.1500000000000004</v>
      </c>
      <c r="D39" s="128">
        <v>4.1500000000000004</v>
      </c>
      <c r="E39" s="128">
        <v>4.1500000000000004</v>
      </c>
    </row>
    <row r="40" spans="1:5" ht="11.25" customHeight="1">
      <c r="A40" s="67">
        <v>38473</v>
      </c>
      <c r="B40" s="128">
        <v>4.1500000000000004</v>
      </c>
      <c r="C40" s="128">
        <v>4.1500000000000004</v>
      </c>
      <c r="D40" s="128">
        <v>4.1500000000000004</v>
      </c>
      <c r="E40" s="128">
        <v>4.1500000000000004</v>
      </c>
    </row>
    <row r="41" spans="1:5" ht="11.25" customHeight="1">
      <c r="A41" s="67">
        <v>38483</v>
      </c>
      <c r="B41" s="128">
        <v>4.1500000000000004</v>
      </c>
      <c r="C41" s="128">
        <v>4.1500000000000004</v>
      </c>
      <c r="D41" s="128">
        <v>4.1500000000000004</v>
      </c>
      <c r="E41" s="128">
        <v>4.1500000000000004</v>
      </c>
    </row>
    <row r="42" spans="1:5" ht="11.25" customHeight="1">
      <c r="A42" s="67">
        <v>38493</v>
      </c>
      <c r="B42" s="128">
        <v>4.1500000000000004</v>
      </c>
      <c r="C42" s="128">
        <v>4.1500000000000004</v>
      </c>
      <c r="D42" s="128">
        <v>4.1500000000000004</v>
      </c>
      <c r="E42" s="128">
        <v>4.1500000000000004</v>
      </c>
    </row>
    <row r="43" spans="1:5" ht="11.25" customHeight="1">
      <c r="A43" s="67">
        <v>38504</v>
      </c>
      <c r="B43" s="128">
        <v>4.1500000000000004</v>
      </c>
      <c r="C43" s="128">
        <v>4.1500000000000004</v>
      </c>
      <c r="D43" s="128">
        <v>4.1500000000000004</v>
      </c>
      <c r="E43" s="128">
        <v>4.1500000000000004</v>
      </c>
    </row>
    <row r="44" spans="1:5" ht="11.25" customHeight="1">
      <c r="A44" s="67">
        <v>38514</v>
      </c>
      <c r="B44" s="128">
        <v>4.1500000000000004</v>
      </c>
      <c r="C44" s="128">
        <v>4.1500000000000004</v>
      </c>
      <c r="D44" s="128">
        <v>4.1500000000000004</v>
      </c>
      <c r="E44" s="128">
        <v>4.1500000000000004</v>
      </c>
    </row>
    <row r="45" spans="1:5" ht="11.25" customHeight="1">
      <c r="A45" s="67">
        <v>38524</v>
      </c>
      <c r="B45" s="128">
        <v>4.1500000000000004</v>
      </c>
      <c r="C45" s="128">
        <v>4.1500000000000004</v>
      </c>
      <c r="D45" s="128">
        <v>4.1500000000000004</v>
      </c>
      <c r="E45" s="128">
        <v>4.1500000000000004</v>
      </c>
    </row>
    <row r="46" spans="1:5" ht="11.25" customHeight="1">
      <c r="A46" s="67">
        <v>38534</v>
      </c>
      <c r="B46" s="128">
        <v>4.1500000000000004</v>
      </c>
      <c r="C46" s="128">
        <v>4.1500000000000004</v>
      </c>
      <c r="D46" s="128">
        <v>4.1500000000000004</v>
      </c>
      <c r="E46" s="128">
        <v>4.1500000000000004</v>
      </c>
    </row>
    <row r="47" spans="1:5" ht="11.25" customHeight="1">
      <c r="A47" s="67">
        <v>38544</v>
      </c>
      <c r="B47" s="128">
        <v>4.1500000000000004</v>
      </c>
      <c r="C47" s="128">
        <v>4.1500000000000004</v>
      </c>
      <c r="D47" s="128">
        <v>4.1500000000000004</v>
      </c>
      <c r="E47" s="128">
        <v>4.1500000000000004</v>
      </c>
    </row>
    <row r="48" spans="1:5" ht="11.25" customHeight="1">
      <c r="A48" s="67">
        <v>38554</v>
      </c>
      <c r="B48" s="128">
        <v>4.1500000000000004</v>
      </c>
      <c r="C48" s="128">
        <v>4.1500000000000004</v>
      </c>
      <c r="D48" s="128">
        <v>4.1500000000000004</v>
      </c>
      <c r="E48" s="128">
        <v>4.1500000000000004</v>
      </c>
    </row>
    <row r="49" spans="1:5" ht="11.25" customHeight="1">
      <c r="A49" s="67">
        <v>38565</v>
      </c>
      <c r="B49" s="128">
        <v>4.1500000000000004</v>
      </c>
      <c r="C49" s="128">
        <v>4.1500000000000004</v>
      </c>
      <c r="D49" s="128">
        <v>4.1500000000000004</v>
      </c>
      <c r="E49" s="128">
        <v>4.1500000000000004</v>
      </c>
    </row>
    <row r="50" spans="1:5" ht="11.25" customHeight="1">
      <c r="A50" s="67">
        <v>38575</v>
      </c>
      <c r="B50" s="128">
        <v>4.1500000000000004</v>
      </c>
      <c r="C50" s="128">
        <v>4.1500000000000004</v>
      </c>
      <c r="D50" s="128">
        <v>4.1500000000000004</v>
      </c>
      <c r="E50" s="128">
        <v>4.1500000000000004</v>
      </c>
    </row>
    <row r="51" spans="1:5" ht="11.25" customHeight="1">
      <c r="A51" s="67">
        <v>38585</v>
      </c>
      <c r="B51" s="128">
        <v>4.1500000000000004</v>
      </c>
      <c r="C51" s="128">
        <v>4.1500000000000004</v>
      </c>
      <c r="D51" s="128">
        <v>4.1500000000000004</v>
      </c>
      <c r="E51" s="128">
        <v>4.1500000000000004</v>
      </c>
    </row>
    <row r="52" spans="1:5" ht="11.25" customHeight="1">
      <c r="A52" s="67">
        <v>38596</v>
      </c>
      <c r="B52" s="128">
        <v>4.1500000000000004</v>
      </c>
      <c r="C52" s="128">
        <v>4.1500000000000004</v>
      </c>
      <c r="D52" s="128">
        <v>4.1500000000000004</v>
      </c>
      <c r="E52" s="128">
        <v>4.1500000000000004</v>
      </c>
    </row>
    <row r="53" spans="1:5" ht="11.25" customHeight="1">
      <c r="A53" s="67">
        <v>38606</v>
      </c>
      <c r="B53" s="128">
        <v>4.1500000000000004</v>
      </c>
      <c r="C53" s="128">
        <v>4.1500000000000004</v>
      </c>
      <c r="D53" s="128">
        <v>4.1500000000000004</v>
      </c>
      <c r="E53" s="128">
        <v>4.1500000000000004</v>
      </c>
    </row>
    <row r="54" spans="1:5" ht="11.25" customHeight="1">
      <c r="A54" s="67">
        <v>38616</v>
      </c>
      <c r="B54" s="128">
        <v>4.1500000000000004</v>
      </c>
      <c r="C54" s="128">
        <v>4.1500000000000004</v>
      </c>
      <c r="D54" s="128">
        <v>4.1500000000000004</v>
      </c>
      <c r="E54" s="128">
        <v>4.1500000000000004</v>
      </c>
    </row>
    <row r="55" spans="1:5" ht="11.25" customHeight="1">
      <c r="A55" s="67">
        <v>38626</v>
      </c>
      <c r="B55" s="128">
        <v>4.1500000000000004</v>
      </c>
      <c r="C55" s="128">
        <v>4.1500000000000004</v>
      </c>
      <c r="D55" s="128">
        <v>4.1500000000000004</v>
      </c>
      <c r="E55" s="128">
        <v>4.1500000000000004</v>
      </c>
    </row>
    <row r="56" spans="1:5" ht="11.25" customHeight="1">
      <c r="A56" s="67">
        <v>38636</v>
      </c>
      <c r="B56" s="128">
        <v>4.1500000000000004</v>
      </c>
      <c r="C56" s="128">
        <v>4.1500000000000004</v>
      </c>
      <c r="D56" s="128">
        <v>4.1500000000000004</v>
      </c>
      <c r="E56" s="128">
        <v>4.1500000000000004</v>
      </c>
    </row>
    <row r="57" spans="1:5" ht="11.25" customHeight="1">
      <c r="A57" s="67">
        <v>38646</v>
      </c>
      <c r="B57" s="128">
        <v>4.1500000000000004</v>
      </c>
      <c r="C57" s="128">
        <v>4.1500000000000004</v>
      </c>
      <c r="D57" s="128">
        <v>4.1500000000000004</v>
      </c>
      <c r="E57" s="128">
        <v>4.1500000000000004</v>
      </c>
    </row>
    <row r="58" spans="1:5" ht="11.25" customHeight="1">
      <c r="A58" s="67">
        <v>38657</v>
      </c>
      <c r="B58" s="128">
        <v>4.1500000000000004</v>
      </c>
      <c r="C58" s="128">
        <v>4.1500000000000004</v>
      </c>
      <c r="D58" s="128">
        <v>4.1500000000000004</v>
      </c>
      <c r="E58" s="128">
        <v>4.1500000000000004</v>
      </c>
    </row>
    <row r="59" spans="1:5" ht="11.25" customHeight="1">
      <c r="A59" s="67">
        <v>38667</v>
      </c>
      <c r="B59" s="128">
        <v>4.1500000000000004</v>
      </c>
      <c r="C59" s="128">
        <v>4.1500000000000004</v>
      </c>
      <c r="D59" s="128">
        <v>4.45</v>
      </c>
      <c r="E59" s="128">
        <v>4.1500000000000004</v>
      </c>
    </row>
    <row r="60" spans="1:5" ht="11.25" customHeight="1">
      <c r="A60" s="67">
        <v>38677</v>
      </c>
      <c r="B60" s="128">
        <v>4.1500000000000004</v>
      </c>
      <c r="C60" s="128">
        <v>4.1500000000000004</v>
      </c>
      <c r="D60" s="128">
        <v>4.45</v>
      </c>
      <c r="E60" s="128">
        <v>4.1500000000000004</v>
      </c>
    </row>
    <row r="61" spans="1:5" ht="11.25" customHeight="1">
      <c r="A61" s="67">
        <v>38687</v>
      </c>
      <c r="B61" s="128">
        <v>4.1500000000000004</v>
      </c>
      <c r="C61" s="128">
        <v>4.3499999999999996</v>
      </c>
      <c r="D61" s="128">
        <v>4.45</v>
      </c>
      <c r="E61" s="128">
        <v>4.3499999999999996</v>
      </c>
    </row>
    <row r="62" spans="1:5" ht="11.25" customHeight="1">
      <c r="A62" s="67">
        <v>38697</v>
      </c>
      <c r="B62" s="128">
        <v>4.1500000000000004</v>
      </c>
      <c r="C62" s="128">
        <v>4.3499999999999996</v>
      </c>
      <c r="D62" s="128">
        <v>4.45</v>
      </c>
      <c r="E62" s="128">
        <v>4.3499999999999996</v>
      </c>
    </row>
    <row r="63" spans="1:5" ht="11.25" customHeight="1">
      <c r="A63" s="67">
        <v>38707</v>
      </c>
      <c r="B63" s="128">
        <v>4.1500000000000004</v>
      </c>
      <c r="C63" s="128">
        <v>4.3499999999999996</v>
      </c>
      <c r="D63" s="128">
        <v>4.45</v>
      </c>
      <c r="E63" s="128">
        <v>4.3499999999999996</v>
      </c>
    </row>
    <row r="64" spans="1:5" ht="11.25" customHeight="1">
      <c r="A64" s="67">
        <v>38718</v>
      </c>
      <c r="B64" s="128">
        <v>4.1500000000000004</v>
      </c>
      <c r="C64" s="128">
        <v>4.3499999999999996</v>
      </c>
      <c r="D64" s="128">
        <v>4.45</v>
      </c>
      <c r="E64" s="128">
        <v>4.45</v>
      </c>
    </row>
    <row r="65" spans="1:5" ht="11.25" customHeight="1">
      <c r="A65" s="67">
        <v>38728</v>
      </c>
      <c r="B65" s="128">
        <v>4.1500000000000004</v>
      </c>
      <c r="C65" s="128">
        <v>4.3499999999999996</v>
      </c>
      <c r="D65" s="128">
        <v>4.45</v>
      </c>
      <c r="E65" s="128">
        <v>4.45</v>
      </c>
    </row>
    <row r="66" spans="1:5" ht="11.25" customHeight="1">
      <c r="A66" s="67">
        <v>38738</v>
      </c>
      <c r="B66" s="128">
        <v>4.1500000000000004</v>
      </c>
      <c r="C66" s="128">
        <v>4.3499999999999996</v>
      </c>
      <c r="D66" s="128">
        <v>4.45</v>
      </c>
      <c r="E66" s="128">
        <v>4.45</v>
      </c>
    </row>
    <row r="67" spans="1:5" ht="11.25" customHeight="1">
      <c r="A67" s="67">
        <v>38749</v>
      </c>
      <c r="B67" s="128">
        <v>4.1500000000000004</v>
      </c>
      <c r="C67" s="128">
        <v>4.3499999999999996</v>
      </c>
      <c r="D67" s="128">
        <v>4.45</v>
      </c>
      <c r="E67" s="128">
        <v>4.45</v>
      </c>
    </row>
    <row r="68" spans="1:5" ht="11.25" customHeight="1">
      <c r="A68" s="67">
        <v>38759</v>
      </c>
      <c r="B68" s="128">
        <v>4.1500000000000004</v>
      </c>
      <c r="C68" s="128">
        <v>4.3499999999999996</v>
      </c>
      <c r="D68" s="128">
        <v>4.45</v>
      </c>
      <c r="E68" s="128">
        <v>4.45</v>
      </c>
    </row>
    <row r="69" spans="1:5" ht="11.25" customHeight="1">
      <c r="A69" s="67">
        <v>38769</v>
      </c>
      <c r="B69" s="128">
        <v>4.1500000000000004</v>
      </c>
      <c r="C69" s="128">
        <v>4.3499999999999996</v>
      </c>
      <c r="D69" s="128">
        <v>4.45</v>
      </c>
      <c r="E69" s="128">
        <v>4.45</v>
      </c>
    </row>
    <row r="70" spans="1:5" ht="11.25" customHeight="1">
      <c r="A70" s="67">
        <v>38777</v>
      </c>
      <c r="B70" s="128">
        <v>4.1500000000000004</v>
      </c>
      <c r="C70" s="128">
        <v>4.3499999999999996</v>
      </c>
      <c r="D70" s="128">
        <v>4.45</v>
      </c>
      <c r="E70" s="128">
        <v>4.45</v>
      </c>
    </row>
    <row r="71" spans="1:5" ht="11.25" customHeight="1">
      <c r="A71" s="67">
        <v>38787</v>
      </c>
      <c r="B71" s="128">
        <v>4.1500000000000004</v>
      </c>
      <c r="C71" s="128">
        <v>4.3499999999999996</v>
      </c>
      <c r="D71" s="128">
        <v>4.45</v>
      </c>
      <c r="E71" s="128">
        <v>4.4000000000000004</v>
      </c>
    </row>
    <row r="72" spans="1:5" ht="11.25" customHeight="1">
      <c r="A72" s="67">
        <v>38797</v>
      </c>
      <c r="B72" s="128">
        <v>4.3</v>
      </c>
      <c r="C72" s="128">
        <v>4.4800000000000004</v>
      </c>
      <c r="D72" s="128">
        <v>4.45</v>
      </c>
      <c r="E72" s="128">
        <v>4.4000000000000004</v>
      </c>
    </row>
    <row r="73" spans="1:5" ht="11.25" customHeight="1">
      <c r="A73" s="67">
        <v>38808</v>
      </c>
      <c r="B73" s="128">
        <v>4.5999999999999996</v>
      </c>
      <c r="C73" s="128">
        <v>4.5999999999999996</v>
      </c>
      <c r="D73" s="128">
        <v>4.7</v>
      </c>
      <c r="E73" s="128">
        <v>4.4000000000000004</v>
      </c>
    </row>
    <row r="74" spans="1:5" ht="11.25" customHeight="1">
      <c r="A74" s="67">
        <v>38818</v>
      </c>
      <c r="B74" s="128">
        <v>4.5999999999999996</v>
      </c>
      <c r="C74" s="128">
        <v>4.5999999999999996</v>
      </c>
      <c r="D74" s="128">
        <v>4.7</v>
      </c>
      <c r="E74" s="128">
        <v>4.5999999999999996</v>
      </c>
    </row>
    <row r="75" spans="1:5" ht="11.25" customHeight="1">
      <c r="A75" s="67">
        <v>38828</v>
      </c>
      <c r="B75" s="128">
        <v>4.5999999999999996</v>
      </c>
      <c r="C75" s="128">
        <v>4.5999999999999996</v>
      </c>
      <c r="D75" s="128">
        <v>4.7</v>
      </c>
      <c r="E75" s="128">
        <v>4.5999999999999996</v>
      </c>
    </row>
    <row r="76" spans="1:5" ht="11.25" customHeight="1">
      <c r="A76" s="67">
        <v>38838</v>
      </c>
      <c r="B76" s="128">
        <v>4.5999999999999996</v>
      </c>
      <c r="C76" s="128">
        <v>4.5999999999999996</v>
      </c>
      <c r="D76" s="128">
        <v>4.7</v>
      </c>
      <c r="E76" s="128">
        <v>4.5999999999999996</v>
      </c>
    </row>
    <row r="77" spans="1:5" ht="11.25" customHeight="1">
      <c r="A77" s="67">
        <v>38848</v>
      </c>
      <c r="B77" s="128">
        <v>4.5999999999999996</v>
      </c>
      <c r="C77" s="128">
        <v>4.5999999999999996</v>
      </c>
      <c r="D77" s="128">
        <v>4.7</v>
      </c>
      <c r="E77" s="128">
        <v>4.5999999999999996</v>
      </c>
    </row>
    <row r="78" spans="1:5" ht="11.25" customHeight="1">
      <c r="A78" s="67">
        <v>38858</v>
      </c>
      <c r="B78" s="128">
        <v>4.5999999999999996</v>
      </c>
      <c r="C78" s="128">
        <v>4.9000000000000004</v>
      </c>
      <c r="D78" s="128">
        <v>4.9000000000000004</v>
      </c>
      <c r="E78" s="128">
        <v>4.5999999999999996</v>
      </c>
    </row>
    <row r="79" spans="1:5" ht="11.25" customHeight="1">
      <c r="A79" s="67">
        <v>38869</v>
      </c>
      <c r="B79" s="128">
        <v>4.75</v>
      </c>
      <c r="C79" s="128">
        <v>4.9000000000000004</v>
      </c>
      <c r="D79" s="128">
        <v>4.9000000000000004</v>
      </c>
      <c r="E79" s="128">
        <v>4.5999999999999996</v>
      </c>
    </row>
    <row r="80" spans="1:5" ht="11.25" customHeight="1">
      <c r="A80" s="67">
        <v>38879</v>
      </c>
      <c r="B80" s="128">
        <v>4.75</v>
      </c>
      <c r="C80" s="128">
        <v>4.9000000000000004</v>
      </c>
      <c r="D80" s="128">
        <v>4.9000000000000004</v>
      </c>
      <c r="E80" s="128">
        <v>4.5999999999999996</v>
      </c>
    </row>
    <row r="81" spans="1:5" ht="11.25" customHeight="1">
      <c r="A81" s="67">
        <v>38889</v>
      </c>
      <c r="B81" s="128">
        <v>4.75</v>
      </c>
      <c r="C81" s="128">
        <v>4.9000000000000004</v>
      </c>
      <c r="D81" s="128">
        <v>4.9000000000000004</v>
      </c>
      <c r="E81" s="128">
        <v>4.5999999999999996</v>
      </c>
    </row>
    <row r="82" spans="1:5" ht="11.25" customHeight="1">
      <c r="A82" s="67">
        <v>38899</v>
      </c>
      <c r="B82" s="128">
        <v>4.75</v>
      </c>
      <c r="C82" s="128">
        <v>4.9000000000000004</v>
      </c>
      <c r="D82" s="128">
        <v>4.9000000000000004</v>
      </c>
      <c r="E82" s="128">
        <v>4.5999999999999996</v>
      </c>
    </row>
    <row r="83" spans="1:5" ht="11.25" customHeight="1">
      <c r="A83" s="67">
        <v>38909</v>
      </c>
      <c r="B83" s="128">
        <v>4.8499999999999996</v>
      </c>
      <c r="C83" s="128">
        <v>5</v>
      </c>
      <c r="D83" s="128">
        <v>4.95</v>
      </c>
      <c r="E83" s="128">
        <v>4.7</v>
      </c>
    </row>
    <row r="84" spans="1:5" ht="11.25" customHeight="1">
      <c r="A84" s="67">
        <v>38919</v>
      </c>
      <c r="B84" s="128">
        <v>4.8499999999999996</v>
      </c>
      <c r="C84" s="128">
        <v>5</v>
      </c>
      <c r="D84" s="128">
        <v>4.95</v>
      </c>
      <c r="E84" s="128">
        <v>4.7</v>
      </c>
    </row>
    <row r="85" spans="1:5" ht="11.25" customHeight="1">
      <c r="A85" s="67">
        <v>38930</v>
      </c>
      <c r="B85" s="128">
        <v>4.8499999999999996</v>
      </c>
      <c r="C85" s="128">
        <v>4.88</v>
      </c>
      <c r="D85" s="128">
        <v>4.95</v>
      </c>
      <c r="E85" s="128">
        <v>4.7</v>
      </c>
    </row>
    <row r="86" spans="1:5" ht="11.25" customHeight="1">
      <c r="A86" s="67">
        <v>38940</v>
      </c>
      <c r="B86" s="128">
        <v>4.8499999999999996</v>
      </c>
      <c r="C86" s="128">
        <v>4.88</v>
      </c>
      <c r="D86" s="128">
        <v>4.95</v>
      </c>
      <c r="E86" s="128">
        <v>4.7</v>
      </c>
    </row>
    <row r="87" spans="1:5" ht="11.25" customHeight="1">
      <c r="A87" s="67">
        <v>38950</v>
      </c>
      <c r="B87" s="128">
        <v>4.8499999999999996</v>
      </c>
      <c r="C87" s="128">
        <v>4.88</v>
      </c>
      <c r="D87" s="128">
        <v>4.95</v>
      </c>
      <c r="E87" s="128">
        <v>4.7</v>
      </c>
    </row>
    <row r="88" spans="1:5" ht="11.25" customHeight="1">
      <c r="A88" s="67">
        <v>38961</v>
      </c>
      <c r="B88" s="128">
        <v>4.8499999999999996</v>
      </c>
      <c r="C88" s="128">
        <v>4.88</v>
      </c>
      <c r="D88" s="128">
        <v>4.95</v>
      </c>
      <c r="E88" s="128">
        <v>4.7</v>
      </c>
    </row>
    <row r="89" spans="1:5" ht="11.25" customHeight="1">
      <c r="A89" s="67">
        <v>38971</v>
      </c>
      <c r="B89" s="128">
        <v>4.8499999999999996</v>
      </c>
      <c r="C89" s="128">
        <v>4.88</v>
      </c>
      <c r="D89" s="128">
        <v>4.95</v>
      </c>
      <c r="E89" s="128">
        <v>4.7</v>
      </c>
    </row>
    <row r="90" spans="1:5" ht="11.25" customHeight="1">
      <c r="A90" s="67">
        <v>38981</v>
      </c>
      <c r="B90" s="128">
        <v>4.8499999999999996</v>
      </c>
      <c r="C90" s="128">
        <v>4.88</v>
      </c>
      <c r="D90" s="128">
        <v>4.95</v>
      </c>
      <c r="E90" s="128">
        <v>4.7</v>
      </c>
    </row>
    <row r="91" spans="1:5" ht="11.25" customHeight="1">
      <c r="A91" s="67">
        <v>38991</v>
      </c>
      <c r="B91" s="128">
        <v>4.8499999999999996</v>
      </c>
      <c r="C91" s="128">
        <v>4.88</v>
      </c>
      <c r="D91" s="128">
        <v>4.95</v>
      </c>
      <c r="E91" s="128">
        <v>4.7</v>
      </c>
    </row>
    <row r="92" spans="1:5" ht="11.25" customHeight="1">
      <c r="A92" s="67">
        <v>39001</v>
      </c>
      <c r="B92" s="128">
        <v>4.8499999999999996</v>
      </c>
      <c r="C92" s="128">
        <v>4.88</v>
      </c>
      <c r="D92" s="128">
        <v>4.95</v>
      </c>
      <c r="E92" s="128">
        <v>4.7</v>
      </c>
    </row>
    <row r="93" spans="1:5" ht="11.25" customHeight="1">
      <c r="A93" s="67">
        <v>39011</v>
      </c>
      <c r="B93" s="128">
        <v>4.8499999999999996</v>
      </c>
      <c r="C93" s="128">
        <v>4.88</v>
      </c>
      <c r="D93" s="128">
        <v>4.95</v>
      </c>
      <c r="E93" s="128">
        <v>4.7</v>
      </c>
    </row>
    <row r="94" spans="1:5" ht="11.25" customHeight="1">
      <c r="A94" s="67">
        <v>39022</v>
      </c>
      <c r="B94" s="128">
        <v>4.8499999999999996</v>
      </c>
      <c r="C94" s="128">
        <v>4.88</v>
      </c>
      <c r="D94" s="128">
        <v>4.95</v>
      </c>
      <c r="E94" s="128">
        <v>4.7</v>
      </c>
    </row>
    <row r="95" spans="1:5" ht="11.25" customHeight="1">
      <c r="A95" s="67">
        <v>39032</v>
      </c>
      <c r="B95" s="128">
        <v>4.8499999999999996</v>
      </c>
      <c r="C95" s="128">
        <v>4.88</v>
      </c>
      <c r="D95" s="128">
        <v>4.95</v>
      </c>
      <c r="E95" s="128">
        <v>4.7</v>
      </c>
    </row>
    <row r="96" spans="1:5" ht="11.25" customHeight="1">
      <c r="A96" s="67">
        <v>39042</v>
      </c>
      <c r="B96" s="128">
        <v>4.8499999999999996</v>
      </c>
      <c r="C96" s="128">
        <v>4.88</v>
      </c>
      <c r="D96" s="128">
        <v>4.95</v>
      </c>
      <c r="E96" s="128">
        <v>4.7</v>
      </c>
    </row>
    <row r="97" spans="1:5" ht="11.25" customHeight="1">
      <c r="A97" s="67">
        <v>39052</v>
      </c>
      <c r="B97" s="128">
        <v>4.8499999999999996</v>
      </c>
      <c r="C97" s="128">
        <v>4.88</v>
      </c>
      <c r="D97" s="128">
        <v>4.95</v>
      </c>
      <c r="E97" s="128">
        <v>4.7</v>
      </c>
    </row>
    <row r="98" spans="1:5" ht="11.25" customHeight="1">
      <c r="A98" s="67">
        <v>39062</v>
      </c>
      <c r="B98" s="128">
        <v>4.8499999999999996</v>
      </c>
      <c r="C98" s="128">
        <v>5</v>
      </c>
      <c r="D98" s="128">
        <v>4.95</v>
      </c>
      <c r="E98" s="128">
        <v>4.7</v>
      </c>
    </row>
    <row r="99" spans="1:5" ht="11.25" customHeight="1">
      <c r="A99" s="67">
        <v>39072</v>
      </c>
      <c r="B99" s="128">
        <v>4.95</v>
      </c>
      <c r="C99" s="128">
        <v>5</v>
      </c>
      <c r="D99" s="128">
        <v>4.95</v>
      </c>
      <c r="E99" s="128">
        <v>4.7</v>
      </c>
    </row>
    <row r="100" spans="1:5" ht="11.25" customHeight="1">
      <c r="A100" s="67">
        <v>39083</v>
      </c>
      <c r="B100" s="128">
        <v>4.95</v>
      </c>
      <c r="C100" s="128">
        <v>5</v>
      </c>
      <c r="D100" s="128">
        <v>4.95</v>
      </c>
      <c r="E100" s="128">
        <v>4.7</v>
      </c>
    </row>
    <row r="101" spans="1:5" ht="11.25" customHeight="1">
      <c r="A101" s="67">
        <v>39093</v>
      </c>
      <c r="B101" s="128">
        <v>4.95</v>
      </c>
      <c r="C101" s="128">
        <v>5</v>
      </c>
      <c r="D101" s="128">
        <v>4.95</v>
      </c>
      <c r="E101" s="128">
        <v>4.7</v>
      </c>
    </row>
    <row r="102" spans="1:5" ht="11.25" customHeight="1">
      <c r="A102" s="67">
        <v>39103</v>
      </c>
      <c r="B102" s="128">
        <v>4.95</v>
      </c>
      <c r="C102" s="128">
        <v>5</v>
      </c>
      <c r="D102" s="128">
        <v>4.95</v>
      </c>
      <c r="E102" s="128">
        <v>4.7</v>
      </c>
    </row>
    <row r="103" spans="1:5" ht="11.25" customHeight="1">
      <c r="A103" s="67">
        <v>39114</v>
      </c>
      <c r="B103" s="128">
        <v>4.95</v>
      </c>
      <c r="C103" s="128">
        <v>5</v>
      </c>
      <c r="D103" s="128">
        <v>4.95</v>
      </c>
      <c r="E103" s="128">
        <v>4.7</v>
      </c>
    </row>
    <row r="104" spans="1:5" ht="11.25" customHeight="1">
      <c r="A104" s="67">
        <v>39124</v>
      </c>
      <c r="B104" s="128">
        <v>4.95</v>
      </c>
      <c r="C104" s="128">
        <v>5</v>
      </c>
      <c r="D104" s="128">
        <v>4.95</v>
      </c>
      <c r="E104" s="128">
        <v>4.7</v>
      </c>
    </row>
    <row r="105" spans="1:5" ht="11.25" customHeight="1">
      <c r="A105" s="67">
        <v>39134</v>
      </c>
      <c r="B105" s="128">
        <v>4.95</v>
      </c>
      <c r="C105" s="128">
        <v>5</v>
      </c>
      <c r="D105" s="128">
        <v>4.95</v>
      </c>
      <c r="E105" s="128">
        <v>4.7</v>
      </c>
    </row>
    <row r="106" spans="1:5" ht="11.25" customHeight="1">
      <c r="A106" s="67">
        <v>39142</v>
      </c>
      <c r="B106" s="128">
        <v>4.95</v>
      </c>
      <c r="C106" s="128">
        <v>5</v>
      </c>
      <c r="D106" s="128">
        <v>4.95</v>
      </c>
      <c r="E106" s="128">
        <v>4.7</v>
      </c>
    </row>
    <row r="107" spans="1:5" ht="11.25" customHeight="1">
      <c r="A107" s="67">
        <v>39152</v>
      </c>
      <c r="B107" s="128">
        <v>4.95</v>
      </c>
      <c r="C107" s="128">
        <v>5</v>
      </c>
      <c r="D107" s="128">
        <v>4.95</v>
      </c>
      <c r="E107" s="128">
        <v>4.75</v>
      </c>
    </row>
    <row r="108" spans="1:5" ht="11.25" customHeight="1">
      <c r="A108" s="67">
        <v>39162</v>
      </c>
      <c r="B108" s="128">
        <v>4.95</v>
      </c>
      <c r="C108" s="128">
        <v>5</v>
      </c>
      <c r="D108" s="128">
        <v>4.95</v>
      </c>
      <c r="E108" s="128">
        <v>4.75</v>
      </c>
    </row>
    <row r="109" spans="1:5" ht="11.25" customHeight="1">
      <c r="A109" s="67">
        <v>39173</v>
      </c>
      <c r="B109" s="128">
        <v>4.95</v>
      </c>
      <c r="C109" s="128">
        <v>5</v>
      </c>
      <c r="D109" s="128">
        <v>4.95</v>
      </c>
      <c r="E109" s="128">
        <v>4.75</v>
      </c>
    </row>
    <row r="110" spans="1:5" ht="11.25" customHeight="1">
      <c r="A110" s="67">
        <v>39183</v>
      </c>
      <c r="B110" s="128">
        <v>4.95</v>
      </c>
      <c r="C110" s="128">
        <v>5</v>
      </c>
      <c r="D110" s="128">
        <v>4.95</v>
      </c>
      <c r="E110" s="128">
        <v>4.75</v>
      </c>
    </row>
    <row r="111" spans="1:5" ht="11.25" customHeight="1">
      <c r="A111" s="67">
        <v>39193</v>
      </c>
      <c r="B111" s="128">
        <v>4.95</v>
      </c>
      <c r="C111" s="128">
        <v>5</v>
      </c>
      <c r="D111" s="128">
        <v>4.95</v>
      </c>
      <c r="E111" s="128">
        <v>4.75</v>
      </c>
    </row>
    <row r="112" spans="1:5" ht="11.25" customHeight="1">
      <c r="A112" s="67">
        <v>39203</v>
      </c>
      <c r="B112" s="128">
        <v>4.95</v>
      </c>
      <c r="C112" s="128">
        <v>4.95</v>
      </c>
      <c r="D112" s="128">
        <v>4.95</v>
      </c>
      <c r="E112" s="128">
        <v>4.75</v>
      </c>
    </row>
    <row r="113" spans="1:5" ht="11.25" customHeight="1">
      <c r="A113" s="67">
        <v>39213</v>
      </c>
      <c r="B113" s="128">
        <v>4.95</v>
      </c>
      <c r="C113" s="128">
        <v>4.95</v>
      </c>
      <c r="D113" s="128">
        <v>4.95</v>
      </c>
      <c r="E113" s="128">
        <v>4.6500000000000004</v>
      </c>
    </row>
    <row r="114" spans="1:5" ht="11.25" customHeight="1">
      <c r="A114" s="67">
        <v>39223</v>
      </c>
      <c r="B114" s="128">
        <v>4.95</v>
      </c>
      <c r="C114" s="128">
        <v>4.95</v>
      </c>
      <c r="D114" s="128">
        <v>4.95</v>
      </c>
      <c r="E114" s="128">
        <v>4.6500000000000004</v>
      </c>
    </row>
    <row r="115" spans="1:5" ht="11.25" customHeight="1">
      <c r="A115" s="67">
        <v>39234</v>
      </c>
      <c r="B115" s="128">
        <v>4.95</v>
      </c>
      <c r="C115" s="128">
        <v>4.95</v>
      </c>
      <c r="D115" s="128">
        <v>4.95</v>
      </c>
      <c r="E115" s="128">
        <v>4.6500000000000004</v>
      </c>
    </row>
    <row r="116" spans="1:5" ht="11.25" customHeight="1">
      <c r="A116" s="67">
        <v>39244</v>
      </c>
      <c r="B116" s="128">
        <v>4.95</v>
      </c>
      <c r="C116" s="128">
        <v>4.95</v>
      </c>
      <c r="D116" s="128">
        <v>4.95</v>
      </c>
      <c r="E116" s="128">
        <v>4.7</v>
      </c>
    </row>
    <row r="117" spans="1:5" ht="11.25" customHeight="1">
      <c r="A117" s="67">
        <v>39254</v>
      </c>
      <c r="B117" s="128">
        <v>4.95</v>
      </c>
      <c r="C117" s="128">
        <v>4.95</v>
      </c>
      <c r="D117" s="128">
        <v>4.95</v>
      </c>
      <c r="E117" s="128">
        <v>4.7</v>
      </c>
    </row>
    <row r="118" spans="1:5" ht="11.25" customHeight="1">
      <c r="A118" s="67">
        <v>39264</v>
      </c>
      <c r="B118" s="128">
        <v>4.95</v>
      </c>
      <c r="C118" s="128">
        <v>4.95</v>
      </c>
      <c r="D118" s="128">
        <v>4.95</v>
      </c>
      <c r="E118" s="128">
        <v>4.8</v>
      </c>
    </row>
    <row r="119" spans="1:5" ht="11.25" customHeight="1">
      <c r="A119" s="67">
        <v>39274</v>
      </c>
      <c r="B119" s="128">
        <v>5.2</v>
      </c>
      <c r="C119" s="128">
        <v>5.2</v>
      </c>
      <c r="D119" s="128">
        <v>5.2</v>
      </c>
      <c r="E119" s="128">
        <v>4.8</v>
      </c>
    </row>
    <row r="120" spans="1:5" ht="11.25" customHeight="1">
      <c r="A120" s="67">
        <v>39284</v>
      </c>
      <c r="B120" s="128">
        <v>5.2</v>
      </c>
      <c r="C120" s="128">
        <v>5.2</v>
      </c>
      <c r="D120" s="128">
        <v>5.2</v>
      </c>
      <c r="E120" s="128">
        <v>4.8</v>
      </c>
    </row>
    <row r="121" spans="1:5" ht="11.25" customHeight="1">
      <c r="A121" s="67">
        <v>39295</v>
      </c>
      <c r="B121" s="128">
        <v>5.95</v>
      </c>
      <c r="C121" s="128">
        <v>5.2</v>
      </c>
      <c r="D121" s="128">
        <v>5.2</v>
      </c>
      <c r="E121" s="128">
        <v>4.8</v>
      </c>
    </row>
    <row r="122" spans="1:5" ht="11.25" customHeight="1">
      <c r="A122" s="67">
        <v>39305</v>
      </c>
      <c r="B122" s="128">
        <v>5.95</v>
      </c>
      <c r="C122" s="128">
        <v>5.2</v>
      </c>
      <c r="D122" s="128">
        <v>5.2</v>
      </c>
      <c r="E122" s="128">
        <v>4.8</v>
      </c>
    </row>
    <row r="123" spans="1:5" ht="11.25" customHeight="1">
      <c r="A123" s="67">
        <v>39315</v>
      </c>
      <c r="B123" s="128">
        <v>5.95</v>
      </c>
      <c r="C123" s="128">
        <v>5.8</v>
      </c>
      <c r="D123" s="128">
        <v>5.4</v>
      </c>
      <c r="E123" s="128">
        <v>4.8499999999999996</v>
      </c>
    </row>
    <row r="124" spans="1:5" ht="11.25" customHeight="1">
      <c r="A124" s="67">
        <v>39326</v>
      </c>
      <c r="B124" s="128">
        <v>5.95</v>
      </c>
      <c r="C124" s="128">
        <v>5.8</v>
      </c>
      <c r="D124" s="128">
        <v>5.4</v>
      </c>
      <c r="E124" s="128">
        <v>4.8499999999999996</v>
      </c>
    </row>
    <row r="125" spans="1:5" ht="11.25" customHeight="1">
      <c r="A125" s="67">
        <v>39336</v>
      </c>
      <c r="B125" s="128">
        <v>5.95</v>
      </c>
      <c r="C125" s="128">
        <v>5.8</v>
      </c>
      <c r="D125" s="128">
        <v>5.4</v>
      </c>
      <c r="E125" s="128">
        <v>4.8499999999999996</v>
      </c>
    </row>
    <row r="126" spans="1:5" ht="11.25" customHeight="1">
      <c r="A126" s="67">
        <v>39346</v>
      </c>
      <c r="B126" s="128">
        <v>5.95</v>
      </c>
      <c r="C126" s="128">
        <v>5.8</v>
      </c>
      <c r="D126" s="128">
        <v>5.4</v>
      </c>
      <c r="E126" s="128">
        <v>4.8499999999999996</v>
      </c>
    </row>
    <row r="127" spans="1:5" ht="11.25" customHeight="1">
      <c r="A127" s="67">
        <v>39356</v>
      </c>
      <c r="B127" s="128">
        <v>5.95</v>
      </c>
      <c r="C127" s="128">
        <v>5.8</v>
      </c>
      <c r="D127" s="128">
        <v>5.75</v>
      </c>
      <c r="E127" s="128">
        <v>4.8499999999999996</v>
      </c>
    </row>
    <row r="128" spans="1:5" ht="11.25" customHeight="1">
      <c r="A128" s="67">
        <v>39366</v>
      </c>
      <c r="B128" s="128">
        <v>5.95</v>
      </c>
      <c r="C128" s="128">
        <v>5.8</v>
      </c>
      <c r="D128" s="128">
        <v>5.75</v>
      </c>
      <c r="E128" s="128">
        <v>4.8499999999999996</v>
      </c>
    </row>
    <row r="129" spans="1:5" ht="11.25" customHeight="1">
      <c r="A129" s="67">
        <v>39376</v>
      </c>
      <c r="B129" s="128">
        <v>5.95</v>
      </c>
      <c r="C129" s="128">
        <v>5.8</v>
      </c>
      <c r="D129" s="128">
        <v>5.75</v>
      </c>
      <c r="E129" s="128">
        <v>4.8499999999999996</v>
      </c>
    </row>
    <row r="130" spans="1:5" ht="11.25" customHeight="1">
      <c r="A130" s="67">
        <v>39387</v>
      </c>
      <c r="B130" s="128">
        <v>5.95</v>
      </c>
      <c r="C130" s="128">
        <v>5.8</v>
      </c>
      <c r="D130" s="128">
        <v>5.75</v>
      </c>
      <c r="E130" s="128">
        <v>4.8499999999999996</v>
      </c>
    </row>
    <row r="131" spans="1:5" ht="11.25" customHeight="1">
      <c r="A131" s="67">
        <v>39397</v>
      </c>
      <c r="B131" s="128">
        <v>6.4</v>
      </c>
      <c r="C131" s="128">
        <v>6.35</v>
      </c>
      <c r="D131" s="128">
        <v>6.3</v>
      </c>
      <c r="E131" s="128">
        <v>4.8499999999999996</v>
      </c>
    </row>
    <row r="132" spans="1:5" ht="11.25" customHeight="1">
      <c r="A132" s="67">
        <v>39407</v>
      </c>
      <c r="B132" s="128">
        <v>6.4</v>
      </c>
      <c r="C132" s="128">
        <v>6.35</v>
      </c>
      <c r="D132" s="128">
        <v>6.3</v>
      </c>
      <c r="E132" s="128">
        <v>5.3</v>
      </c>
    </row>
    <row r="133" spans="1:5" ht="11.25" customHeight="1">
      <c r="A133" s="67">
        <v>39417</v>
      </c>
      <c r="B133" s="128">
        <v>6.4</v>
      </c>
      <c r="C133" s="128">
        <v>6.35</v>
      </c>
      <c r="D133" s="128">
        <v>6.3</v>
      </c>
      <c r="E133" s="128">
        <v>5.3</v>
      </c>
    </row>
    <row r="134" spans="1:5" ht="11.25" customHeight="1">
      <c r="A134" s="67">
        <v>39427</v>
      </c>
      <c r="B134" s="128">
        <v>6.4</v>
      </c>
      <c r="C134" s="128">
        <v>6.35</v>
      </c>
      <c r="D134" s="128">
        <v>6.3</v>
      </c>
      <c r="E134" s="128">
        <v>5.3</v>
      </c>
    </row>
    <row r="135" spans="1:5" ht="11.25" customHeight="1">
      <c r="A135" s="67">
        <v>39437</v>
      </c>
      <c r="B135" s="128">
        <v>6.4</v>
      </c>
      <c r="C135" s="128">
        <v>6.35</v>
      </c>
      <c r="D135" s="128">
        <v>6.3</v>
      </c>
      <c r="E135" s="128">
        <v>5.5</v>
      </c>
    </row>
    <row r="136" spans="1:5" ht="11.25" customHeight="1">
      <c r="A136" s="67">
        <v>39448</v>
      </c>
      <c r="B136" s="128">
        <v>6.4</v>
      </c>
      <c r="C136" s="128">
        <v>6.35</v>
      </c>
      <c r="D136" s="128">
        <v>6.3</v>
      </c>
      <c r="E136" s="128">
        <v>5.5</v>
      </c>
    </row>
    <row r="137" spans="1:5" ht="11.25" customHeight="1">
      <c r="A137" s="67">
        <v>39458</v>
      </c>
      <c r="B137" s="128">
        <v>6.4</v>
      </c>
      <c r="C137" s="128">
        <v>6.35</v>
      </c>
      <c r="D137" s="128">
        <v>6.3</v>
      </c>
      <c r="E137" s="128">
        <v>5.5</v>
      </c>
    </row>
    <row r="138" spans="1:5" ht="11.25" customHeight="1">
      <c r="A138" s="67">
        <v>39468</v>
      </c>
      <c r="B138" s="128">
        <v>6.4</v>
      </c>
      <c r="C138" s="128">
        <v>6.35</v>
      </c>
      <c r="D138" s="128">
        <v>6.3</v>
      </c>
      <c r="E138" s="128">
        <v>5.5</v>
      </c>
    </row>
    <row r="139" spans="1:5" ht="11.25" customHeight="1">
      <c r="A139" s="67">
        <v>39479</v>
      </c>
      <c r="B139" s="128">
        <v>6.4</v>
      </c>
      <c r="C139" s="128">
        <v>6.35</v>
      </c>
      <c r="D139" s="128">
        <v>6.3</v>
      </c>
      <c r="E139" s="128">
        <v>5.5</v>
      </c>
    </row>
    <row r="140" spans="1:5" ht="11.25" customHeight="1">
      <c r="A140" s="67">
        <v>39489</v>
      </c>
      <c r="B140" s="128">
        <v>6.4</v>
      </c>
      <c r="C140" s="128">
        <v>6.35</v>
      </c>
      <c r="D140" s="128">
        <v>6.3</v>
      </c>
      <c r="E140" s="128">
        <v>5.5</v>
      </c>
    </row>
    <row r="141" spans="1:5" ht="11.25" customHeight="1">
      <c r="A141" s="67">
        <v>39499</v>
      </c>
      <c r="B141" s="128">
        <v>6.4</v>
      </c>
      <c r="C141" s="128">
        <v>6.35</v>
      </c>
      <c r="D141" s="128">
        <v>6.3</v>
      </c>
      <c r="E141" s="128">
        <v>5.5</v>
      </c>
    </row>
    <row r="142" spans="1:5" ht="11.25" customHeight="1">
      <c r="A142" s="67">
        <v>39508</v>
      </c>
      <c r="B142" s="128">
        <v>6.4</v>
      </c>
      <c r="C142" s="128">
        <v>6.35</v>
      </c>
      <c r="D142" s="128">
        <v>6.3</v>
      </c>
      <c r="E142" s="128">
        <v>5.5</v>
      </c>
    </row>
    <row r="143" spans="1:5" ht="11.25" customHeight="1">
      <c r="A143" s="67">
        <v>39518</v>
      </c>
      <c r="B143" s="128">
        <v>6.4</v>
      </c>
      <c r="C143" s="128">
        <v>6.35</v>
      </c>
      <c r="D143" s="128">
        <v>6.3</v>
      </c>
      <c r="E143" s="128">
        <v>5.5</v>
      </c>
    </row>
    <row r="144" spans="1:5" ht="11.25" customHeight="1">
      <c r="A144" s="67">
        <v>39526</v>
      </c>
      <c r="B144" s="128">
        <v>6.4</v>
      </c>
      <c r="C144" s="128">
        <v>6.5</v>
      </c>
      <c r="D144" s="128">
        <v>6.3</v>
      </c>
      <c r="E144" s="128">
        <v>5.5</v>
      </c>
    </row>
    <row r="145" spans="1:5" ht="11.25" customHeight="1">
      <c r="A145" s="67">
        <v>39539</v>
      </c>
      <c r="B145" s="128">
        <v>6.4</v>
      </c>
      <c r="C145" s="128">
        <v>6.5</v>
      </c>
      <c r="D145" s="128">
        <v>6.3</v>
      </c>
      <c r="E145" s="128">
        <v>5.5</v>
      </c>
    </row>
    <row r="146" spans="1:5" ht="11.25" customHeight="1">
      <c r="A146" s="67">
        <v>39549</v>
      </c>
      <c r="B146" s="128">
        <v>6.4</v>
      </c>
      <c r="C146" s="128">
        <v>6.5</v>
      </c>
      <c r="D146" s="128">
        <v>6.3</v>
      </c>
      <c r="E146" s="128">
        <v>5.5</v>
      </c>
    </row>
    <row r="147" spans="1:5" ht="11.25" customHeight="1">
      <c r="A147" s="67">
        <v>39559</v>
      </c>
      <c r="B147" s="128">
        <v>6.4</v>
      </c>
      <c r="C147" s="128">
        <v>6.5</v>
      </c>
      <c r="D147" s="128">
        <v>6.3</v>
      </c>
      <c r="E147" s="128">
        <v>5.2</v>
      </c>
    </row>
    <row r="148" spans="1:5" ht="11.25" customHeight="1">
      <c r="A148" s="67">
        <v>39569</v>
      </c>
      <c r="B148" s="128">
        <v>6.4</v>
      </c>
      <c r="C148" s="128">
        <v>6.5</v>
      </c>
      <c r="D148" s="128">
        <v>6.3</v>
      </c>
      <c r="E148" s="128">
        <v>5.2</v>
      </c>
    </row>
    <row r="149" spans="1:5" ht="11.25" customHeight="1">
      <c r="A149" s="67">
        <v>39579</v>
      </c>
      <c r="B149" s="128">
        <v>6.4</v>
      </c>
      <c r="C149" s="128">
        <v>6.5</v>
      </c>
      <c r="D149" s="128">
        <v>6.3</v>
      </c>
      <c r="E149" s="128">
        <v>5.2</v>
      </c>
    </row>
    <row r="150" spans="1:5" ht="11.25" customHeight="1">
      <c r="A150" s="67">
        <v>39589</v>
      </c>
      <c r="B150" s="128">
        <v>6.4</v>
      </c>
      <c r="C150" s="128">
        <v>6.5</v>
      </c>
      <c r="D150" s="128">
        <v>6.3</v>
      </c>
      <c r="E150" s="128">
        <v>5.2</v>
      </c>
    </row>
    <row r="151" spans="1:5" ht="11.25" customHeight="1">
      <c r="A151" s="67">
        <v>39600</v>
      </c>
      <c r="B151" s="128">
        <v>6.4</v>
      </c>
      <c r="C151" s="128">
        <v>6.5</v>
      </c>
      <c r="D151" s="128">
        <v>6.3</v>
      </c>
      <c r="E151" s="128">
        <v>5.2</v>
      </c>
    </row>
    <row r="152" spans="1:5" ht="11.25" customHeight="1">
      <c r="A152" s="67">
        <v>39610</v>
      </c>
      <c r="B152" s="128">
        <v>6.4</v>
      </c>
      <c r="C152" s="128">
        <v>6.5</v>
      </c>
      <c r="D152" s="128">
        <v>6.3</v>
      </c>
      <c r="E152" s="128">
        <v>5.2</v>
      </c>
    </row>
    <row r="153" spans="1:5" ht="11.25" customHeight="1">
      <c r="A153" s="67">
        <v>39622</v>
      </c>
      <c r="B153" s="128">
        <v>6.4</v>
      </c>
      <c r="C153" s="128">
        <v>6.5</v>
      </c>
      <c r="D153" s="128">
        <v>6.3</v>
      </c>
      <c r="E153" s="128">
        <v>5.05</v>
      </c>
    </row>
    <row r="154" spans="1:5" ht="11.25" customHeight="1">
      <c r="A154" s="67">
        <v>39630</v>
      </c>
      <c r="B154" s="128">
        <v>6.4</v>
      </c>
      <c r="C154" s="128">
        <v>6.5</v>
      </c>
      <c r="D154" s="128">
        <v>6.3</v>
      </c>
      <c r="E154" s="128">
        <v>5.05</v>
      </c>
    </row>
    <row r="155" spans="1:5" ht="11.25" customHeight="1">
      <c r="A155" s="67">
        <v>39640</v>
      </c>
      <c r="B155" s="128">
        <v>6.05</v>
      </c>
      <c r="C155" s="128">
        <v>6.5</v>
      </c>
      <c r="D155" s="128">
        <v>6.3</v>
      </c>
      <c r="E155" s="128">
        <v>5.05</v>
      </c>
    </row>
    <row r="156" spans="1:5" ht="11.25" customHeight="1">
      <c r="A156" s="67">
        <v>39650</v>
      </c>
      <c r="B156" s="128">
        <v>6.05</v>
      </c>
      <c r="C156" s="127">
        <v>6.5</v>
      </c>
      <c r="D156" s="127">
        <v>6.3</v>
      </c>
      <c r="E156" s="127">
        <v>5.05</v>
      </c>
    </row>
    <row r="157" spans="1:5" ht="11.25" customHeight="1">
      <c r="A157" s="67">
        <v>39661</v>
      </c>
      <c r="B157" s="63">
        <v>6.05</v>
      </c>
      <c r="C157" s="63">
        <v>6.5</v>
      </c>
      <c r="D157" s="63">
        <v>6.3</v>
      </c>
      <c r="E157" s="63">
        <v>5.05</v>
      </c>
    </row>
    <row r="158" spans="1:5" ht="11.25" customHeight="1">
      <c r="A158" s="67">
        <v>39671</v>
      </c>
      <c r="B158" s="63">
        <v>6.05</v>
      </c>
      <c r="C158" s="63">
        <v>6.5</v>
      </c>
      <c r="D158" s="63">
        <v>6.3</v>
      </c>
      <c r="E158" s="63">
        <v>4.9000000000000004</v>
      </c>
    </row>
    <row r="159" spans="1:5" ht="11.25" customHeight="1">
      <c r="A159" s="67">
        <v>39681</v>
      </c>
      <c r="B159" s="63">
        <v>6.05</v>
      </c>
      <c r="C159" s="63">
        <v>6.5</v>
      </c>
      <c r="D159" s="63">
        <v>6.3</v>
      </c>
      <c r="E159" s="63">
        <v>4.9000000000000004</v>
      </c>
    </row>
    <row r="160" spans="1:5" ht="11.25" customHeight="1">
      <c r="A160" s="67">
        <v>39692</v>
      </c>
      <c r="B160" s="63">
        <v>6.05</v>
      </c>
      <c r="C160" s="63">
        <v>6.5</v>
      </c>
      <c r="D160" s="63">
        <v>6.3</v>
      </c>
      <c r="E160" s="63">
        <v>4.9000000000000004</v>
      </c>
    </row>
    <row r="161" spans="1:5" ht="11.25" customHeight="1">
      <c r="A161" s="67">
        <v>39702</v>
      </c>
      <c r="B161" s="63">
        <v>6.05</v>
      </c>
      <c r="C161" s="63">
        <v>6.5</v>
      </c>
      <c r="D161" s="63">
        <v>6.3</v>
      </c>
      <c r="E161" s="63">
        <v>4.9000000000000004</v>
      </c>
    </row>
    <row r="162" spans="1:5" ht="11.25" customHeight="1">
      <c r="A162" s="67">
        <v>39710</v>
      </c>
      <c r="B162" s="63">
        <v>6.05</v>
      </c>
      <c r="C162" s="63">
        <v>6.5</v>
      </c>
      <c r="D162" s="63">
        <v>6.3</v>
      </c>
      <c r="E162" s="63">
        <v>4.9000000000000004</v>
      </c>
    </row>
    <row r="163" spans="1:5" ht="11.25" customHeight="1">
      <c r="A163" s="67">
        <v>39722</v>
      </c>
      <c r="B163" s="63">
        <v>5.9</v>
      </c>
      <c r="C163" s="63">
        <v>6.5</v>
      </c>
      <c r="D163" s="63">
        <v>6.3</v>
      </c>
      <c r="E163" s="63">
        <v>4.9000000000000004</v>
      </c>
    </row>
    <row r="164" spans="1:5" ht="11.25" customHeight="1">
      <c r="A164" s="67">
        <v>39732</v>
      </c>
      <c r="B164" s="102">
        <v>5.9</v>
      </c>
      <c r="C164" s="68">
        <v>6.5</v>
      </c>
      <c r="D164" s="68">
        <v>6.3</v>
      </c>
      <c r="E164" s="68">
        <v>4.9000000000000004</v>
      </c>
    </row>
    <row r="165" spans="1:5" ht="11.25" customHeight="1">
      <c r="A165" s="67">
        <v>39742</v>
      </c>
      <c r="B165" s="102">
        <v>5.9</v>
      </c>
      <c r="C165" s="68">
        <v>6.5</v>
      </c>
      <c r="D165" s="68">
        <v>6.3</v>
      </c>
      <c r="E165" s="68">
        <v>4.9000000000000004</v>
      </c>
    </row>
    <row r="166" spans="1:5" ht="11.25" customHeight="1">
      <c r="A166" s="67">
        <v>39753</v>
      </c>
      <c r="B166" s="102">
        <v>5.9</v>
      </c>
      <c r="C166" s="102">
        <v>6.5</v>
      </c>
      <c r="D166" s="102">
        <v>6.3</v>
      </c>
      <c r="E166" s="102">
        <v>4.9000000000000004</v>
      </c>
    </row>
    <row r="167" spans="1:5" ht="11.25" customHeight="1">
      <c r="A167" s="67">
        <v>39763</v>
      </c>
      <c r="B167" s="102">
        <v>5.9</v>
      </c>
      <c r="C167" s="102">
        <v>6.5</v>
      </c>
      <c r="D167" s="102">
        <v>6.3</v>
      </c>
      <c r="E167" s="102">
        <v>4.9000000000000004</v>
      </c>
    </row>
    <row r="168" spans="1:5" ht="11.25" customHeight="1">
      <c r="A168" s="67">
        <v>39773</v>
      </c>
      <c r="B168" s="102">
        <v>5.9</v>
      </c>
      <c r="C168" s="102">
        <v>6.5</v>
      </c>
      <c r="D168" s="102">
        <v>6.3</v>
      </c>
      <c r="E168" s="102">
        <v>4.9000000000000004</v>
      </c>
    </row>
    <row r="169" spans="1:5" ht="11.25" customHeight="1">
      <c r="A169" s="67">
        <v>39783</v>
      </c>
      <c r="B169" s="102">
        <v>5.9</v>
      </c>
      <c r="C169" s="102">
        <v>6.5</v>
      </c>
      <c r="D169" s="102">
        <v>6.3</v>
      </c>
      <c r="E169" s="102">
        <v>4.9000000000000004</v>
      </c>
    </row>
    <row r="170" spans="1:5" ht="11.25" customHeight="1">
      <c r="A170" s="67">
        <v>39793</v>
      </c>
      <c r="B170" s="102">
        <v>5.9</v>
      </c>
      <c r="C170" s="102">
        <v>6.5</v>
      </c>
      <c r="D170" s="102">
        <v>6.3</v>
      </c>
      <c r="E170" s="102">
        <v>4.9000000000000004</v>
      </c>
    </row>
    <row r="171" spans="1:5" ht="11.25" customHeight="1">
      <c r="A171" s="67">
        <v>39803</v>
      </c>
      <c r="B171" s="102">
        <v>5.9</v>
      </c>
      <c r="C171" s="102">
        <v>6.5</v>
      </c>
      <c r="D171" s="102">
        <v>6.3</v>
      </c>
      <c r="E171" s="102">
        <v>4.9000000000000004</v>
      </c>
    </row>
    <row r="172" spans="1:5" ht="11.25" customHeight="1">
      <c r="A172" s="67">
        <v>39814</v>
      </c>
      <c r="B172" s="102">
        <v>5.9</v>
      </c>
      <c r="C172" s="102">
        <v>6.5</v>
      </c>
      <c r="D172" s="102">
        <v>6.3</v>
      </c>
      <c r="E172" s="102">
        <v>4.9000000000000004</v>
      </c>
    </row>
    <row r="173" spans="1:5" ht="11.25" customHeight="1">
      <c r="A173" s="67">
        <v>39824</v>
      </c>
      <c r="B173" s="102">
        <v>5.9</v>
      </c>
      <c r="C173" s="102">
        <v>6.5</v>
      </c>
      <c r="D173" s="102">
        <v>6.3</v>
      </c>
      <c r="E173" s="102">
        <v>4.9000000000000004</v>
      </c>
    </row>
    <row r="174" spans="1:5" ht="11.25" customHeight="1">
      <c r="A174" s="67">
        <v>39834</v>
      </c>
      <c r="B174" s="102">
        <v>5.9</v>
      </c>
      <c r="C174" s="102">
        <v>6.5</v>
      </c>
      <c r="D174" s="102">
        <v>6.3</v>
      </c>
      <c r="E174" s="102">
        <v>4.9000000000000004</v>
      </c>
    </row>
    <row r="175" spans="1:5" ht="11.25" customHeight="1">
      <c r="A175" s="67">
        <v>39845</v>
      </c>
      <c r="B175" s="102">
        <v>5.9</v>
      </c>
      <c r="C175" s="102">
        <v>6.5</v>
      </c>
      <c r="D175" s="102">
        <v>6.3</v>
      </c>
      <c r="E175" s="102">
        <v>4.9000000000000004</v>
      </c>
    </row>
    <row r="176" spans="1:5" ht="11.25" customHeight="1">
      <c r="A176" s="67">
        <v>39855</v>
      </c>
      <c r="B176" s="102">
        <v>5.9</v>
      </c>
      <c r="C176" s="102">
        <v>6.5</v>
      </c>
      <c r="D176" s="102">
        <v>6.3</v>
      </c>
      <c r="E176" s="102">
        <v>4.9000000000000004</v>
      </c>
    </row>
    <row r="177" spans="1:5" ht="11.25" customHeight="1">
      <c r="A177" s="67">
        <v>39865</v>
      </c>
      <c r="B177" s="102">
        <v>5.9</v>
      </c>
      <c r="C177" s="102">
        <v>6.5</v>
      </c>
      <c r="D177" s="102">
        <v>6.3</v>
      </c>
      <c r="E177" s="102">
        <v>4.9000000000000004</v>
      </c>
    </row>
    <row r="178" spans="1:5" ht="11.25" customHeight="1">
      <c r="A178" s="67">
        <v>39873</v>
      </c>
      <c r="B178" s="102">
        <v>5.9</v>
      </c>
      <c r="C178" s="102">
        <v>6.5</v>
      </c>
      <c r="D178" s="102">
        <v>6.3</v>
      </c>
      <c r="E178" s="102">
        <v>4.9000000000000004</v>
      </c>
    </row>
    <row r="179" spans="1:5" ht="11.25" customHeight="1">
      <c r="A179" s="67">
        <v>39883</v>
      </c>
      <c r="B179" s="102">
        <v>5.9</v>
      </c>
      <c r="C179" s="102">
        <v>6.5</v>
      </c>
      <c r="D179" s="102">
        <v>6.3</v>
      </c>
      <c r="E179" s="102">
        <v>4.9000000000000004</v>
      </c>
    </row>
    <row r="180" spans="1:5" ht="11.25" customHeight="1">
      <c r="A180" s="67">
        <v>39893</v>
      </c>
      <c r="B180" s="102">
        <v>5.9</v>
      </c>
      <c r="C180" s="102">
        <v>6.5</v>
      </c>
      <c r="D180" s="102">
        <v>6.3</v>
      </c>
      <c r="E180" s="102">
        <v>4.9000000000000004</v>
      </c>
    </row>
    <row r="181" spans="1:5" ht="11.25" customHeight="1">
      <c r="A181" s="67">
        <v>39904</v>
      </c>
      <c r="B181" s="102">
        <v>5.9</v>
      </c>
      <c r="C181" s="102">
        <v>6.5</v>
      </c>
      <c r="D181" s="102">
        <v>6.3</v>
      </c>
      <c r="E181" s="102">
        <v>4.9000000000000004</v>
      </c>
    </row>
    <row r="182" spans="1:5" ht="11.25" customHeight="1">
      <c r="A182" s="67">
        <v>39914</v>
      </c>
      <c r="B182" s="102">
        <v>5.9</v>
      </c>
      <c r="C182" s="102">
        <v>6.5</v>
      </c>
      <c r="D182" s="102">
        <v>5.9</v>
      </c>
      <c r="E182" s="102">
        <v>4.9000000000000004</v>
      </c>
    </row>
    <row r="183" spans="1:5" ht="11.25" customHeight="1">
      <c r="A183" s="67">
        <v>39924</v>
      </c>
      <c r="B183" s="102">
        <v>5.9</v>
      </c>
      <c r="C183" s="102">
        <v>6.5</v>
      </c>
      <c r="D183" s="102">
        <v>5.9</v>
      </c>
      <c r="E183" s="102">
        <v>4.9000000000000004</v>
      </c>
    </row>
    <row r="184" spans="1:5" ht="11.25" customHeight="1">
      <c r="A184" s="67">
        <v>39934</v>
      </c>
      <c r="B184" s="102">
        <v>5.9</v>
      </c>
      <c r="C184" s="102">
        <v>6.5</v>
      </c>
      <c r="D184" s="102">
        <v>5.9</v>
      </c>
      <c r="E184" s="102">
        <v>4.9000000000000004</v>
      </c>
    </row>
    <row r="185" spans="1:5" ht="11.25" customHeight="1">
      <c r="A185" s="67">
        <v>39944</v>
      </c>
      <c r="B185" s="102">
        <v>5.9</v>
      </c>
      <c r="C185" s="102">
        <v>6.5</v>
      </c>
      <c r="D185" s="102">
        <v>5.9</v>
      </c>
      <c r="E185" s="102">
        <v>4.9000000000000004</v>
      </c>
    </row>
    <row r="186" spans="1:5" ht="11.25" customHeight="1">
      <c r="A186" s="67">
        <v>39954</v>
      </c>
      <c r="B186" s="102">
        <v>5.9</v>
      </c>
      <c r="C186" s="102">
        <v>6.5</v>
      </c>
      <c r="D186" s="102">
        <v>5.9</v>
      </c>
      <c r="E186" s="102">
        <v>4.7</v>
      </c>
    </row>
    <row r="187" spans="1:5" ht="11.25" customHeight="1">
      <c r="A187" s="67">
        <v>39965</v>
      </c>
      <c r="B187" s="102">
        <v>5.9</v>
      </c>
      <c r="C187" s="102">
        <v>6.5</v>
      </c>
      <c r="D187" s="102">
        <v>5.9</v>
      </c>
      <c r="E187" s="102">
        <v>4.7</v>
      </c>
    </row>
    <row r="188" spans="1:5" ht="11.25" customHeight="1">
      <c r="A188" s="67">
        <v>39975</v>
      </c>
      <c r="B188" s="102">
        <v>5.9</v>
      </c>
      <c r="C188" s="102">
        <v>6.5</v>
      </c>
      <c r="D188" s="102">
        <v>5.9</v>
      </c>
      <c r="E188" s="102">
        <v>4.7</v>
      </c>
    </row>
    <row r="189" spans="1:5" ht="11.25" customHeight="1">
      <c r="A189" s="67">
        <v>39985</v>
      </c>
      <c r="B189" s="102">
        <v>5.9</v>
      </c>
      <c r="C189" s="102">
        <v>6.5</v>
      </c>
      <c r="D189" s="102">
        <v>5.9</v>
      </c>
      <c r="E189" s="102">
        <v>4.5999999999999996</v>
      </c>
    </row>
    <row r="190" spans="1:5" ht="11.25" customHeight="1">
      <c r="A190" s="67">
        <v>39995</v>
      </c>
      <c r="B190" s="102">
        <v>5.9</v>
      </c>
      <c r="C190" s="102">
        <v>6.5</v>
      </c>
      <c r="D190" s="102">
        <v>5.9</v>
      </c>
      <c r="E190" s="102">
        <v>4.5999999999999996</v>
      </c>
    </row>
    <row r="191" spans="1:5" ht="11.25" customHeight="1">
      <c r="A191" s="67">
        <v>40005</v>
      </c>
      <c r="B191" s="102">
        <v>5.9</v>
      </c>
      <c r="C191" s="102">
        <v>6.5</v>
      </c>
      <c r="D191" s="102">
        <v>5.9</v>
      </c>
      <c r="E191" s="102">
        <v>4.5999999999999996</v>
      </c>
    </row>
    <row r="192" spans="1:5" ht="11.25" customHeight="1">
      <c r="A192" s="67">
        <v>40015</v>
      </c>
      <c r="B192" s="102">
        <v>5.9</v>
      </c>
      <c r="C192" s="102">
        <v>6.5</v>
      </c>
      <c r="D192" s="102">
        <v>4.9000000000000004</v>
      </c>
      <c r="E192" s="102">
        <v>4.5999999999999996</v>
      </c>
    </row>
    <row r="193" spans="1:5" ht="11.25" customHeight="1">
      <c r="A193" s="67">
        <v>40026</v>
      </c>
      <c r="B193" s="102">
        <v>5.9</v>
      </c>
      <c r="C193" s="102">
        <v>6.5</v>
      </c>
      <c r="D193" s="102">
        <v>4.9000000000000004</v>
      </c>
      <c r="E193" s="102">
        <v>4.5999999999999996</v>
      </c>
    </row>
    <row r="194" spans="1:5" ht="11.25" customHeight="1">
      <c r="A194" s="67">
        <v>40036</v>
      </c>
      <c r="B194" s="102">
        <v>5.9</v>
      </c>
      <c r="C194" s="102">
        <v>6.5</v>
      </c>
      <c r="D194" s="102">
        <v>4.9000000000000004</v>
      </c>
      <c r="E194" s="102">
        <v>4.5999999999999996</v>
      </c>
    </row>
    <row r="195" spans="1:5" ht="11.25" customHeight="1">
      <c r="A195" s="67">
        <v>40046</v>
      </c>
      <c r="B195" s="102">
        <v>5.9</v>
      </c>
      <c r="C195" s="102">
        <v>6.5</v>
      </c>
      <c r="D195" s="102">
        <v>4.9000000000000004</v>
      </c>
      <c r="E195" s="102">
        <v>4.5999999999999996</v>
      </c>
    </row>
    <row r="196" spans="1:5" ht="11.25" customHeight="1">
      <c r="A196" s="67">
        <v>40057</v>
      </c>
      <c r="B196" s="102">
        <v>5.9</v>
      </c>
      <c r="C196" s="102">
        <v>6.5</v>
      </c>
      <c r="D196" s="102">
        <v>4.9000000000000004</v>
      </c>
      <c r="E196" s="102">
        <v>4.5999999999999996</v>
      </c>
    </row>
    <row r="197" spans="1:5" ht="11.25" customHeight="1">
      <c r="A197" s="67">
        <v>40067</v>
      </c>
      <c r="B197" s="156">
        <v>5.9</v>
      </c>
      <c r="C197" s="156">
        <v>6.5</v>
      </c>
      <c r="D197" s="156">
        <v>4.9000000000000004</v>
      </c>
      <c r="E197" s="156">
        <v>4.5999999999999996</v>
      </c>
    </row>
    <row r="198" spans="1:5" ht="11.25" customHeight="1">
      <c r="A198" s="67">
        <v>40077</v>
      </c>
      <c r="B198" s="156">
        <v>5.9</v>
      </c>
      <c r="C198" s="156">
        <v>6.5</v>
      </c>
      <c r="D198" s="156">
        <v>4.9000000000000004</v>
      </c>
      <c r="E198" s="156">
        <v>4.5999999999999996</v>
      </c>
    </row>
    <row r="199" spans="1:5" ht="11.25" customHeight="1">
      <c r="A199" s="67">
        <v>40087</v>
      </c>
      <c r="B199" s="156">
        <v>5.9</v>
      </c>
      <c r="C199" s="156">
        <v>6.5</v>
      </c>
      <c r="D199" s="156">
        <v>4.9000000000000004</v>
      </c>
      <c r="E199" s="156">
        <v>4.5999999999999996</v>
      </c>
    </row>
    <row r="200" spans="1:5" ht="11.25" customHeight="1">
      <c r="A200" s="67">
        <v>40097</v>
      </c>
      <c r="B200" s="156">
        <v>5.9</v>
      </c>
      <c r="C200" s="156">
        <v>6.5</v>
      </c>
      <c r="D200" s="156">
        <v>4.9000000000000004</v>
      </c>
      <c r="E200" s="156">
        <v>4.5999999999999996</v>
      </c>
    </row>
    <row r="201" spans="1:5" ht="11.25" customHeight="1">
      <c r="A201" s="67">
        <v>40107</v>
      </c>
      <c r="B201" s="156">
        <v>5.9</v>
      </c>
      <c r="C201" s="156">
        <v>6.5</v>
      </c>
      <c r="D201" s="156">
        <v>4.9000000000000004</v>
      </c>
      <c r="E201" s="156">
        <v>4.5999999999999996</v>
      </c>
    </row>
    <row r="202" spans="1:5" ht="11.25" customHeight="1">
      <c r="A202" s="67">
        <v>40114</v>
      </c>
      <c r="B202" s="157">
        <v>5.9</v>
      </c>
      <c r="C202" s="68">
        <v>6.25</v>
      </c>
      <c r="D202" s="68">
        <v>4.9000000000000004</v>
      </c>
      <c r="E202" s="68">
        <v>4.55</v>
      </c>
    </row>
    <row r="203" spans="1:5" ht="11.25" customHeight="1">
      <c r="A203" s="67">
        <v>40128</v>
      </c>
      <c r="B203" s="157">
        <v>5.9</v>
      </c>
      <c r="C203" s="157">
        <v>6.25</v>
      </c>
      <c r="D203" s="157">
        <v>4.9000000000000004</v>
      </c>
      <c r="E203" s="157">
        <v>4.55</v>
      </c>
    </row>
    <row r="204" spans="1:5" ht="11.25" customHeight="1">
      <c r="A204" s="67">
        <v>40138</v>
      </c>
      <c r="B204" s="157">
        <v>5.9</v>
      </c>
      <c r="C204" s="157">
        <v>6.25</v>
      </c>
      <c r="D204" s="157">
        <v>4.9000000000000004</v>
      </c>
      <c r="E204" s="157">
        <v>4.55</v>
      </c>
    </row>
    <row r="205" spans="1:5" ht="11.25" customHeight="1">
      <c r="A205" s="67">
        <v>40148</v>
      </c>
      <c r="B205" s="157">
        <v>5.9</v>
      </c>
      <c r="C205" s="157">
        <v>6.25</v>
      </c>
      <c r="D205" s="157">
        <v>4.9000000000000004</v>
      </c>
      <c r="E205" s="157">
        <v>4.55</v>
      </c>
    </row>
    <row r="206" spans="1:5" ht="11.25" customHeight="1">
      <c r="A206" s="67">
        <v>40158</v>
      </c>
      <c r="B206" s="157">
        <v>5.9</v>
      </c>
      <c r="C206" s="157">
        <v>6.25</v>
      </c>
      <c r="D206" s="157">
        <v>4.9000000000000004</v>
      </c>
      <c r="E206" s="157">
        <v>4.55</v>
      </c>
    </row>
    <row r="207" spans="1:5" ht="11.25" customHeight="1">
      <c r="A207" s="67">
        <v>40168</v>
      </c>
      <c r="B207" s="157">
        <v>5.9</v>
      </c>
      <c r="C207" s="157">
        <v>5.6</v>
      </c>
      <c r="D207" s="157">
        <v>4.9000000000000004</v>
      </c>
      <c r="E207" s="157">
        <v>4.55</v>
      </c>
    </row>
    <row r="208" spans="1:5" ht="11.25" customHeight="1">
      <c r="A208" s="67">
        <v>40179</v>
      </c>
      <c r="B208" s="157">
        <v>5.9</v>
      </c>
      <c r="C208" s="157">
        <v>5.6</v>
      </c>
      <c r="D208" s="157">
        <v>4.9000000000000004</v>
      </c>
      <c r="E208" s="157">
        <v>4.55</v>
      </c>
    </row>
    <row r="209" spans="1:5" ht="11.25" customHeight="1">
      <c r="A209" s="67">
        <v>40189</v>
      </c>
      <c r="B209" s="157">
        <v>5.9</v>
      </c>
      <c r="C209" s="157">
        <v>5.6</v>
      </c>
      <c r="D209" s="157">
        <v>4.9000000000000004</v>
      </c>
      <c r="E209" s="157">
        <v>4.55</v>
      </c>
    </row>
    <row r="210" spans="1:5" ht="11.25" customHeight="1">
      <c r="A210" s="67">
        <v>40199</v>
      </c>
      <c r="B210" s="157">
        <v>5.9</v>
      </c>
      <c r="C210" s="157">
        <v>5.6</v>
      </c>
      <c r="D210" s="157">
        <v>4.9000000000000004</v>
      </c>
      <c r="E210" s="157">
        <v>4.55</v>
      </c>
    </row>
    <row r="211" spans="1:5" ht="11.25" customHeight="1">
      <c r="A211" s="67">
        <v>40210</v>
      </c>
      <c r="B211" s="157">
        <v>5.9</v>
      </c>
      <c r="C211" s="157">
        <v>5.6</v>
      </c>
      <c r="D211" s="157">
        <v>4.9000000000000004</v>
      </c>
      <c r="E211" s="157">
        <v>4.55</v>
      </c>
    </row>
    <row r="212" spans="1:5" ht="11.25" customHeight="1">
      <c r="A212" s="67">
        <v>40220</v>
      </c>
      <c r="B212" s="157">
        <v>5.9</v>
      </c>
      <c r="C212" s="157">
        <v>5.6</v>
      </c>
      <c r="D212" s="157">
        <v>4.9000000000000004</v>
      </c>
      <c r="E212" s="157">
        <v>4.55</v>
      </c>
    </row>
    <row r="213" spans="1:5" ht="11.25" customHeight="1">
      <c r="A213" s="67">
        <v>40230</v>
      </c>
      <c r="B213" s="157">
        <v>5.9</v>
      </c>
      <c r="C213" s="157">
        <v>5.6</v>
      </c>
      <c r="D213" s="157">
        <v>4.9000000000000004</v>
      </c>
      <c r="E213" s="157">
        <v>4.55</v>
      </c>
    </row>
    <row r="214" spans="1:5" ht="11.25" customHeight="1">
      <c r="A214" s="67">
        <v>40238</v>
      </c>
      <c r="B214" s="157">
        <v>5.9</v>
      </c>
      <c r="C214" s="157">
        <v>5.6</v>
      </c>
      <c r="D214" s="157">
        <v>4.9000000000000004</v>
      </c>
      <c r="E214" s="157">
        <v>4.5</v>
      </c>
    </row>
    <row r="215" spans="1:5" ht="11.25" customHeight="1">
      <c r="A215" s="67">
        <v>40248</v>
      </c>
      <c r="B215" s="157">
        <v>5.4</v>
      </c>
      <c r="C215" s="157">
        <v>5.6</v>
      </c>
      <c r="D215" s="157" t="s">
        <v>148</v>
      </c>
      <c r="E215" s="157">
        <v>4.5</v>
      </c>
    </row>
    <row r="216" spans="1:5" ht="11.25" customHeight="1">
      <c r="A216" s="67">
        <v>40258</v>
      </c>
      <c r="B216" s="157">
        <v>5.4</v>
      </c>
      <c r="C216" s="157">
        <v>5.6</v>
      </c>
      <c r="D216" s="157" t="s">
        <v>148</v>
      </c>
      <c r="E216" s="157">
        <v>4.5</v>
      </c>
    </row>
    <row r="217" spans="1:5" ht="11.25" customHeight="1">
      <c r="A217" s="67">
        <v>40269</v>
      </c>
      <c r="B217" s="157">
        <v>5.4</v>
      </c>
      <c r="C217" s="157">
        <v>5.6</v>
      </c>
      <c r="D217" s="157" t="s">
        <v>148</v>
      </c>
      <c r="E217" s="157">
        <v>4.5</v>
      </c>
    </row>
    <row r="218" spans="1:5" ht="11.25" customHeight="1">
      <c r="A218" s="67">
        <v>40279</v>
      </c>
      <c r="B218" s="157">
        <v>5.4</v>
      </c>
      <c r="C218" s="157">
        <v>5.6</v>
      </c>
      <c r="D218" s="157" t="s">
        <v>148</v>
      </c>
      <c r="E218" s="157">
        <v>4.5</v>
      </c>
    </row>
    <row r="219" spans="1:5" ht="11.25" customHeight="1">
      <c r="A219" s="67">
        <v>40289</v>
      </c>
      <c r="B219" s="157">
        <v>5.4</v>
      </c>
      <c r="C219" s="157">
        <v>5.6</v>
      </c>
      <c r="D219" s="157" t="s">
        <v>148</v>
      </c>
      <c r="E219" s="157">
        <v>4.5</v>
      </c>
    </row>
    <row r="220" spans="1:5" ht="11.25" customHeight="1">
      <c r="A220" s="67">
        <v>40299</v>
      </c>
      <c r="B220" s="157">
        <v>5.4</v>
      </c>
      <c r="C220" s="157">
        <v>5.6</v>
      </c>
      <c r="D220" s="157" t="s">
        <v>148</v>
      </c>
      <c r="E220" s="157">
        <v>4.5</v>
      </c>
    </row>
    <row r="221" spans="1:5" ht="11.25" customHeight="1">
      <c r="A221" s="67">
        <v>40309</v>
      </c>
      <c r="B221" s="157">
        <v>5.4</v>
      </c>
      <c r="C221" s="157">
        <v>5.6</v>
      </c>
      <c r="D221" s="157" t="s">
        <v>148</v>
      </c>
      <c r="E221" s="157">
        <v>4.5</v>
      </c>
    </row>
    <row r="222" spans="1:5" ht="11.25" customHeight="1">
      <c r="A222" s="67">
        <v>40319</v>
      </c>
      <c r="B222" s="157">
        <v>5.4</v>
      </c>
      <c r="C222" s="157">
        <v>5.6</v>
      </c>
      <c r="D222" s="157" t="s">
        <v>148</v>
      </c>
      <c r="E222" s="157">
        <v>4.5</v>
      </c>
    </row>
    <row r="223" spans="1:5" ht="11.25" customHeight="1">
      <c r="A223" s="67">
        <v>40330</v>
      </c>
      <c r="B223" s="157">
        <v>5.4</v>
      </c>
      <c r="C223" s="157">
        <v>5.6</v>
      </c>
      <c r="D223" s="157" t="s">
        <v>148</v>
      </c>
      <c r="E223" s="157">
        <v>4.5</v>
      </c>
    </row>
    <row r="224" spans="1:5" ht="11.25" customHeight="1">
      <c r="A224" s="67">
        <v>40340</v>
      </c>
      <c r="B224" s="157">
        <v>5.4</v>
      </c>
      <c r="C224" s="157">
        <v>5.6</v>
      </c>
      <c r="D224" s="157" t="s">
        <v>148</v>
      </c>
      <c r="E224" s="157">
        <v>4.5</v>
      </c>
    </row>
    <row r="225" spans="1:5" ht="11.25" customHeight="1">
      <c r="A225" s="67">
        <v>40350</v>
      </c>
      <c r="B225" s="157">
        <v>5.4</v>
      </c>
      <c r="C225" s="157">
        <v>5.6</v>
      </c>
      <c r="D225" s="157" t="s">
        <v>148</v>
      </c>
      <c r="E225" s="157">
        <v>4.5</v>
      </c>
    </row>
    <row r="226" spans="1:5" ht="11.25" customHeight="1">
      <c r="A226" s="67">
        <v>40360</v>
      </c>
      <c r="B226" s="102">
        <v>5.4</v>
      </c>
      <c r="C226" s="68">
        <v>5.6</v>
      </c>
      <c r="D226" s="68" t="s">
        <v>148</v>
      </c>
      <c r="E226" s="68">
        <v>4.5</v>
      </c>
    </row>
    <row r="227" spans="1:5" ht="11.25" customHeight="1">
      <c r="A227" s="67">
        <v>40370</v>
      </c>
      <c r="B227" s="102">
        <v>5.4</v>
      </c>
      <c r="C227" s="68">
        <v>5.6</v>
      </c>
      <c r="D227" s="68" t="s">
        <v>148</v>
      </c>
      <c r="E227" s="68">
        <v>4.5</v>
      </c>
    </row>
    <row r="228" spans="1:5" ht="11.25" customHeight="1">
      <c r="A228" s="67">
        <v>40380</v>
      </c>
      <c r="B228" s="102">
        <v>5.4</v>
      </c>
      <c r="C228" s="68">
        <v>5.6</v>
      </c>
      <c r="D228" s="68" t="s">
        <v>148</v>
      </c>
      <c r="E228" s="68">
        <v>4.5</v>
      </c>
    </row>
    <row r="229" spans="1:5" ht="11.25" customHeight="1">
      <c r="A229" s="67">
        <v>40391</v>
      </c>
      <c r="B229" s="102">
        <v>5.4</v>
      </c>
      <c r="C229" s="68">
        <v>5.6</v>
      </c>
      <c r="D229" s="68" t="s">
        <v>148</v>
      </c>
      <c r="E229" s="68">
        <v>4.5</v>
      </c>
    </row>
    <row r="230" spans="1:5" ht="11.25" customHeight="1">
      <c r="A230" s="67">
        <v>40401</v>
      </c>
      <c r="B230" s="102">
        <v>5.4</v>
      </c>
      <c r="C230" s="68">
        <v>5.6</v>
      </c>
      <c r="D230" s="68" t="s">
        <v>148</v>
      </c>
      <c r="E230" s="68">
        <v>4.5</v>
      </c>
    </row>
    <row r="231" spans="1:5" ht="11.25" customHeight="1">
      <c r="A231" s="67">
        <v>40411</v>
      </c>
      <c r="B231" s="102">
        <v>5.4</v>
      </c>
      <c r="C231" s="68">
        <v>5.6</v>
      </c>
      <c r="D231" s="68" t="s">
        <v>148</v>
      </c>
      <c r="E231" s="68">
        <v>4.5</v>
      </c>
    </row>
    <row r="232" spans="1:5" ht="11.25" customHeight="1">
      <c r="A232" s="67">
        <v>40422</v>
      </c>
      <c r="B232" s="102">
        <v>5.4</v>
      </c>
      <c r="C232" s="68">
        <v>5.6</v>
      </c>
      <c r="D232" s="68" t="s">
        <v>148</v>
      </c>
      <c r="E232" s="68">
        <v>4.5</v>
      </c>
    </row>
    <row r="233" spans="1:5" ht="11.25" customHeight="1">
      <c r="A233" s="67">
        <v>40432</v>
      </c>
      <c r="B233" s="102">
        <v>5.4</v>
      </c>
      <c r="C233" s="68">
        <v>5.6</v>
      </c>
      <c r="D233" s="68" t="s">
        <v>148</v>
      </c>
      <c r="E233" s="68">
        <v>4.5</v>
      </c>
    </row>
    <row r="234" spans="1:5" ht="11.25" customHeight="1">
      <c r="A234" s="67">
        <v>40442</v>
      </c>
      <c r="B234" s="102">
        <v>5.4</v>
      </c>
      <c r="C234" s="68">
        <v>5.6</v>
      </c>
      <c r="D234" s="68" t="s">
        <v>148</v>
      </c>
      <c r="E234" s="68">
        <v>4.5</v>
      </c>
    </row>
    <row r="235" spans="1:5" ht="11.25" customHeight="1">
      <c r="A235" s="67">
        <v>40452</v>
      </c>
      <c r="B235" s="102">
        <v>5.4</v>
      </c>
      <c r="C235" s="68">
        <v>5.6</v>
      </c>
      <c r="D235" s="68" t="s">
        <v>148</v>
      </c>
      <c r="E235" s="68">
        <v>4.5</v>
      </c>
    </row>
    <row r="236" spans="1:5" ht="11.25" customHeight="1">
      <c r="A236" s="67">
        <v>40462</v>
      </c>
      <c r="B236" s="102">
        <v>5.4</v>
      </c>
      <c r="C236" s="68">
        <v>5.6</v>
      </c>
      <c r="D236" s="68" t="s">
        <v>148</v>
      </c>
      <c r="E236" s="68">
        <v>4.5</v>
      </c>
    </row>
    <row r="237" spans="1:5" ht="11.25" customHeight="1">
      <c r="A237" s="67">
        <v>40472</v>
      </c>
      <c r="B237" s="102">
        <v>5.4</v>
      </c>
      <c r="C237" s="68">
        <v>5.6</v>
      </c>
      <c r="D237" s="68" t="s">
        <v>148</v>
      </c>
      <c r="E237" s="68">
        <v>4.5</v>
      </c>
    </row>
    <row r="238" spans="1:5" ht="11.25" customHeight="1">
      <c r="A238" s="67">
        <v>40483</v>
      </c>
      <c r="B238" s="102">
        <v>5.4</v>
      </c>
      <c r="C238" s="68">
        <v>5.6</v>
      </c>
      <c r="D238" s="68" t="s">
        <v>148</v>
      </c>
      <c r="E238" s="68">
        <v>4.5</v>
      </c>
    </row>
    <row r="239" spans="1:5" ht="11.25" customHeight="1">
      <c r="A239" s="67">
        <v>40493</v>
      </c>
      <c r="B239" s="102">
        <v>5.4</v>
      </c>
      <c r="C239" s="68">
        <v>5.6</v>
      </c>
      <c r="D239" s="68" t="s">
        <v>148</v>
      </c>
      <c r="E239" s="68">
        <v>4.5</v>
      </c>
    </row>
    <row r="240" spans="1:5" ht="11.25" customHeight="1">
      <c r="A240" s="67">
        <v>40503</v>
      </c>
      <c r="B240" s="102">
        <v>5.4</v>
      </c>
      <c r="C240" s="68">
        <v>5.6</v>
      </c>
      <c r="D240" s="68" t="s">
        <v>148</v>
      </c>
      <c r="E240" s="68">
        <v>4.5</v>
      </c>
    </row>
    <row r="241" spans="1:5" ht="11.25" customHeight="1">
      <c r="A241" s="67">
        <v>40513</v>
      </c>
      <c r="B241" s="102">
        <v>5.4</v>
      </c>
      <c r="C241" s="68">
        <v>5.6</v>
      </c>
      <c r="D241" s="68" t="s">
        <v>148</v>
      </c>
      <c r="E241" s="68">
        <v>4.5</v>
      </c>
    </row>
    <row r="242" spans="1:5" ht="11.25" customHeight="1">
      <c r="A242" s="67">
        <v>40523</v>
      </c>
      <c r="B242" s="102">
        <v>5.4</v>
      </c>
      <c r="C242" s="68">
        <v>5.6</v>
      </c>
      <c r="D242" s="68" t="s">
        <v>148</v>
      </c>
      <c r="E242" s="68">
        <v>4.5</v>
      </c>
    </row>
    <row r="243" spans="1:5" ht="11.25" customHeight="1">
      <c r="A243" s="67">
        <v>40533</v>
      </c>
      <c r="B243" s="102">
        <v>5.4</v>
      </c>
      <c r="C243" s="68">
        <v>5.6</v>
      </c>
      <c r="D243" s="68" t="s">
        <v>148</v>
      </c>
      <c r="E243" s="68">
        <v>4.5</v>
      </c>
    </row>
    <row r="244" spans="1:5" ht="11.25" customHeight="1">
      <c r="A244" s="67">
        <v>40544</v>
      </c>
      <c r="B244" s="102">
        <v>5.4</v>
      </c>
      <c r="C244" s="68">
        <v>5.6</v>
      </c>
      <c r="D244" s="68" t="s">
        <v>148</v>
      </c>
      <c r="E244" s="68">
        <v>4.5</v>
      </c>
    </row>
    <row r="245" spans="1:5" ht="11.25" customHeight="1">
      <c r="A245" s="67">
        <v>40554</v>
      </c>
      <c r="B245" s="102">
        <v>5.4</v>
      </c>
      <c r="C245" s="68">
        <v>5.6</v>
      </c>
      <c r="D245" s="68" t="s">
        <v>148</v>
      </c>
      <c r="E245" s="68">
        <v>4.5</v>
      </c>
    </row>
    <row r="246" spans="1:5" ht="11.25" customHeight="1">
      <c r="A246" s="67">
        <v>40564</v>
      </c>
      <c r="B246" s="102">
        <v>5.4</v>
      </c>
      <c r="C246" s="68">
        <v>5.6</v>
      </c>
      <c r="D246" s="68" t="s">
        <v>148</v>
      </c>
      <c r="E246" s="68">
        <v>4.5</v>
      </c>
    </row>
    <row r="247" spans="1:5" ht="11.25" customHeight="1">
      <c r="A247" s="67">
        <v>40575</v>
      </c>
      <c r="B247" s="102">
        <v>5.4</v>
      </c>
      <c r="C247" s="68">
        <v>5.6</v>
      </c>
      <c r="D247" s="68" t="s">
        <v>148</v>
      </c>
      <c r="E247" s="68">
        <v>4.5</v>
      </c>
    </row>
    <row r="248" spans="1:5" ht="11.25" customHeight="1">
      <c r="A248" s="67">
        <v>40585</v>
      </c>
      <c r="B248" s="102">
        <v>5.4</v>
      </c>
      <c r="C248" s="68">
        <v>5.6</v>
      </c>
      <c r="D248" s="68" t="s">
        <v>148</v>
      </c>
      <c r="E248" s="68">
        <v>4.5</v>
      </c>
    </row>
    <row r="249" spans="1:5" ht="11.25" customHeight="1">
      <c r="A249" s="67">
        <v>40595</v>
      </c>
      <c r="B249" s="102">
        <v>5.4</v>
      </c>
      <c r="C249" s="68">
        <v>5.6</v>
      </c>
      <c r="D249" s="68" t="s">
        <v>148</v>
      </c>
      <c r="E249" s="68">
        <v>4.5</v>
      </c>
    </row>
    <row r="250" spans="1:5" ht="11.25" customHeight="1">
      <c r="A250" s="67">
        <v>40603</v>
      </c>
      <c r="B250" s="63">
        <v>5.4</v>
      </c>
      <c r="C250" s="63">
        <v>5.6</v>
      </c>
      <c r="D250" s="63" t="s">
        <v>148</v>
      </c>
      <c r="E250" s="63">
        <v>4.5</v>
      </c>
    </row>
    <row r="251" spans="1:5" ht="11.25" customHeight="1">
      <c r="A251" s="67">
        <v>40613</v>
      </c>
      <c r="B251" s="102">
        <v>5.4</v>
      </c>
      <c r="C251" s="68">
        <v>5.6</v>
      </c>
      <c r="D251" s="68" t="s">
        <v>148</v>
      </c>
      <c r="E251" s="68">
        <v>4.4000000000000004</v>
      </c>
    </row>
    <row r="252" spans="1:5" ht="11.25" customHeight="1">
      <c r="A252" s="67">
        <v>40623</v>
      </c>
      <c r="B252" s="63">
        <v>5.4</v>
      </c>
      <c r="C252" s="63">
        <v>5.6</v>
      </c>
      <c r="D252" s="63" t="s">
        <v>148</v>
      </c>
      <c r="E252" s="63">
        <v>4.4000000000000004</v>
      </c>
    </row>
    <row r="254" spans="1:5" ht="11.25" customHeight="1">
      <c r="A254" s="66"/>
    </row>
    <row r="255" spans="1:5" ht="11.25" customHeight="1">
      <c r="A255" s="66"/>
    </row>
    <row r="256" spans="1:5" ht="11.25" customHeight="1">
      <c r="A256" s="66"/>
      <c r="B256" s="102"/>
      <c r="C256" s="68"/>
      <c r="D256" s="68"/>
      <c r="E256" s="68"/>
    </row>
    <row r="257" spans="1:5" ht="11.25" customHeight="1">
      <c r="A257" s="66"/>
      <c r="B257" s="102"/>
      <c r="C257" s="68"/>
      <c r="D257" s="68"/>
      <c r="E257" s="68"/>
    </row>
    <row r="258" spans="1:5" ht="11.25" customHeight="1">
      <c r="A258" s="66"/>
      <c r="B258" s="102"/>
      <c r="C258" s="68"/>
      <c r="D258" s="68"/>
      <c r="E258" s="68"/>
    </row>
    <row r="259" spans="1:5" ht="11.25" customHeight="1">
      <c r="A259" s="66"/>
      <c r="B259" s="115" t="s">
        <v>99</v>
      </c>
      <c r="C259" s="68"/>
      <c r="D259" s="68"/>
      <c r="E259" s="68"/>
    </row>
    <row r="260" spans="1:5" ht="11.25" customHeight="1">
      <c r="A260" s="66"/>
      <c r="B260" s="199" t="s">
        <v>157</v>
      </c>
      <c r="C260" s="200"/>
      <c r="D260" s="200"/>
      <c r="E260" s="200"/>
    </row>
    <row r="261" spans="1:5" ht="11.25" customHeight="1">
      <c r="A261" s="66"/>
      <c r="B261" s="200"/>
      <c r="C261" s="200"/>
      <c r="D261" s="200"/>
      <c r="E261" s="200"/>
    </row>
    <row r="262" spans="1:5" ht="11.25" customHeight="1">
      <c r="A262" s="66"/>
      <c r="B262" s="200"/>
      <c r="C262" s="200"/>
      <c r="D262" s="200"/>
      <c r="E262" s="200"/>
    </row>
    <row r="263" spans="1:5" ht="11.25" customHeight="1">
      <c r="A263" s="66"/>
      <c r="B263" s="102"/>
      <c r="C263" s="68"/>
      <c r="D263" s="68"/>
      <c r="E263" s="68"/>
    </row>
    <row r="264" spans="1:5" ht="11.25" customHeight="1">
      <c r="A264" s="66"/>
      <c r="B264" s="102"/>
      <c r="C264" s="68"/>
      <c r="D264" s="68"/>
      <c r="E264" s="68"/>
    </row>
    <row r="265" spans="1:5" ht="11.25" customHeight="1">
      <c r="A265" s="66"/>
      <c r="B265" s="102"/>
      <c r="C265" s="68"/>
      <c r="D265" s="68"/>
      <c r="E265" s="68"/>
    </row>
    <row r="266" spans="1:5" ht="11.25" customHeight="1">
      <c r="A266" s="66"/>
      <c r="B266" s="102"/>
      <c r="C266" s="68"/>
      <c r="D266" s="68"/>
      <c r="E266" s="68"/>
    </row>
    <row r="267" spans="1:5" ht="11.25" customHeight="1">
      <c r="A267" s="66"/>
      <c r="B267" s="102"/>
      <c r="C267" s="68"/>
      <c r="D267" s="68"/>
      <c r="E267" s="68"/>
    </row>
    <row r="268" spans="1:5" ht="11.25" customHeight="1">
      <c r="A268" s="66"/>
      <c r="B268" s="102"/>
      <c r="C268" s="68"/>
      <c r="D268" s="68"/>
      <c r="E268" s="68"/>
    </row>
    <row r="269" spans="1:5" ht="11.25" customHeight="1">
      <c r="A269" s="66"/>
      <c r="B269" s="102"/>
      <c r="C269" s="68"/>
      <c r="D269" s="68"/>
      <c r="E269" s="68"/>
    </row>
    <row r="270" spans="1:5" ht="11.25" customHeight="1">
      <c r="A270" s="66"/>
      <c r="B270" s="102"/>
      <c r="C270" s="68"/>
      <c r="D270" s="68"/>
      <c r="E270" s="68"/>
    </row>
    <row r="271" spans="1:5" ht="11.25" customHeight="1">
      <c r="A271" s="66"/>
      <c r="B271" s="102"/>
      <c r="C271" s="68"/>
      <c r="D271" s="68"/>
      <c r="E271" s="68"/>
    </row>
    <row r="272" spans="1:5" ht="11.25" customHeight="1">
      <c r="A272" s="66"/>
      <c r="B272" s="102"/>
      <c r="C272" s="68"/>
      <c r="D272" s="68"/>
      <c r="E272" s="68"/>
    </row>
    <row r="273" spans="1:5" ht="11.25" customHeight="1">
      <c r="A273" s="66"/>
      <c r="B273" s="102"/>
      <c r="C273" s="68"/>
      <c r="D273" s="68"/>
      <c r="E273" s="68"/>
    </row>
    <row r="274" spans="1:5" ht="11.25" customHeight="1">
      <c r="A274" s="66"/>
      <c r="B274" s="102"/>
      <c r="C274" s="68"/>
      <c r="D274" s="68"/>
      <c r="E274" s="68"/>
    </row>
    <row r="275" spans="1:5" ht="11.25" customHeight="1">
      <c r="A275" s="66"/>
      <c r="B275" s="102"/>
      <c r="C275" s="68"/>
      <c r="D275" s="68"/>
      <c r="E275" s="68"/>
    </row>
    <row r="276" spans="1:5" ht="11.25" customHeight="1">
      <c r="A276" s="66"/>
      <c r="B276" s="102"/>
      <c r="C276" s="68"/>
      <c r="D276" s="68"/>
      <c r="E276" s="68"/>
    </row>
    <row r="277" spans="1:5" ht="11.25" customHeight="1">
      <c r="A277" s="66"/>
      <c r="B277" s="102"/>
      <c r="C277" s="68"/>
      <c r="D277" s="68"/>
      <c r="E277" s="68"/>
    </row>
    <row r="278" spans="1:5" ht="11.25" customHeight="1">
      <c r="A278" s="66"/>
      <c r="B278" s="102"/>
      <c r="C278" s="68"/>
      <c r="D278" s="68"/>
      <c r="E278" s="68"/>
    </row>
    <row r="279" spans="1:5" ht="11.25" customHeight="1">
      <c r="A279" s="66"/>
      <c r="B279" s="102"/>
      <c r="C279" s="68"/>
      <c r="D279" s="68"/>
      <c r="E279" s="68"/>
    </row>
    <row r="280" spans="1:5" ht="11.25" customHeight="1">
      <c r="A280" s="66"/>
      <c r="B280" s="102"/>
      <c r="C280" s="68"/>
      <c r="D280" s="68"/>
      <c r="E280" s="68"/>
    </row>
    <row r="281" spans="1:5" ht="11.25" customHeight="1">
      <c r="A281" s="66"/>
      <c r="B281" s="102"/>
      <c r="C281" s="68"/>
      <c r="D281" s="68"/>
      <c r="E281" s="68"/>
    </row>
    <row r="282" spans="1:5" ht="11.25" customHeight="1">
      <c r="A282" s="66"/>
      <c r="B282" s="102"/>
      <c r="C282" s="68"/>
      <c r="D282" s="68"/>
      <c r="E282" s="68"/>
    </row>
    <row r="283" spans="1:5" ht="11.25" customHeight="1">
      <c r="A283" s="66"/>
      <c r="B283" s="102"/>
      <c r="C283" s="68"/>
      <c r="D283" s="68"/>
      <c r="E283" s="68"/>
    </row>
    <row r="284" spans="1:5" ht="11.25" customHeight="1">
      <c r="A284" s="66"/>
      <c r="B284" s="102"/>
      <c r="C284" s="68"/>
      <c r="D284" s="68"/>
      <c r="E284" s="68"/>
    </row>
    <row r="285" spans="1:5" ht="11.25" customHeight="1">
      <c r="A285" s="66"/>
      <c r="B285" s="102"/>
      <c r="C285" s="68"/>
      <c r="D285" s="68"/>
      <c r="E285" s="68"/>
    </row>
    <row r="286" spans="1:5" ht="11.25" customHeight="1">
      <c r="A286" s="66"/>
      <c r="B286" s="102"/>
      <c r="C286" s="68"/>
      <c r="D286" s="68"/>
      <c r="E286" s="68"/>
    </row>
    <row r="287" spans="1:5" ht="11.25" customHeight="1">
      <c r="A287" s="66"/>
      <c r="B287" s="102"/>
      <c r="C287" s="68"/>
      <c r="D287" s="68"/>
      <c r="E287" s="68"/>
    </row>
    <row r="288" spans="1:5" ht="11.25" customHeight="1">
      <c r="A288" s="66"/>
      <c r="B288" s="102"/>
      <c r="C288" s="68"/>
      <c r="D288" s="68"/>
      <c r="E288" s="68"/>
    </row>
    <row r="289" spans="1:5" ht="11.25" customHeight="1">
      <c r="A289" s="66"/>
      <c r="B289" s="102"/>
      <c r="C289" s="68"/>
      <c r="D289" s="68"/>
      <c r="E289" s="68"/>
    </row>
    <row r="290" spans="1:5" ht="11.25" customHeight="1">
      <c r="A290" s="66"/>
      <c r="B290" s="102"/>
      <c r="C290" s="68"/>
      <c r="D290" s="68"/>
      <c r="E290" s="68"/>
    </row>
    <row r="291" spans="1:5" ht="11.25" customHeight="1">
      <c r="A291" s="66"/>
      <c r="B291" s="102"/>
      <c r="C291" s="68"/>
      <c r="D291" s="68"/>
      <c r="E291" s="68"/>
    </row>
    <row r="292" spans="1:5" ht="11.25" customHeight="1">
      <c r="A292" s="66"/>
      <c r="B292" s="102"/>
      <c r="C292" s="68"/>
      <c r="D292" s="68"/>
      <c r="E292" s="68"/>
    </row>
    <row r="293" spans="1:5" ht="11.25" customHeight="1">
      <c r="A293" s="66"/>
      <c r="B293" s="102"/>
      <c r="C293" s="68"/>
      <c r="D293" s="68"/>
      <c r="E293" s="68"/>
    </row>
    <row r="294" spans="1:5" ht="11.25" customHeight="1">
      <c r="A294" s="66"/>
      <c r="B294" s="102"/>
      <c r="C294" s="68"/>
      <c r="D294" s="68"/>
      <c r="E294" s="68"/>
    </row>
    <row r="295" spans="1:5" ht="11.25" customHeight="1">
      <c r="A295" s="66"/>
      <c r="B295" s="102"/>
      <c r="C295" s="68"/>
      <c r="D295" s="68"/>
      <c r="E295" s="68"/>
    </row>
    <row r="296" spans="1:5" ht="11.25" customHeight="1">
      <c r="A296" s="66"/>
      <c r="B296" s="102"/>
      <c r="C296" s="68"/>
      <c r="D296" s="68"/>
      <c r="E296" s="68"/>
    </row>
    <row r="297" spans="1:5" ht="11.25" customHeight="1">
      <c r="A297" s="66"/>
      <c r="B297" s="102"/>
      <c r="C297" s="68"/>
      <c r="D297" s="68"/>
      <c r="E297" s="68"/>
    </row>
    <row r="298" spans="1:5" ht="11.25" customHeight="1">
      <c r="A298" s="66"/>
      <c r="B298" s="102"/>
      <c r="C298" s="68"/>
      <c r="D298" s="68"/>
      <c r="E298" s="68"/>
    </row>
    <row r="299" spans="1:5" ht="11.25" customHeight="1">
      <c r="A299" s="66"/>
      <c r="B299" s="102"/>
      <c r="C299" s="68"/>
      <c r="D299" s="68"/>
      <c r="E299" s="68"/>
    </row>
    <row r="300" spans="1:5" ht="11.25" customHeight="1">
      <c r="A300" s="66"/>
      <c r="B300" s="102"/>
      <c r="C300" s="68"/>
      <c r="D300" s="68"/>
      <c r="E300" s="68"/>
    </row>
    <row r="301" spans="1:5" ht="11.25" customHeight="1">
      <c r="A301" s="66"/>
      <c r="B301" s="102"/>
      <c r="C301" s="68"/>
      <c r="D301" s="68"/>
      <c r="E301" s="68"/>
    </row>
    <row r="302" spans="1:5" ht="11.25" customHeight="1">
      <c r="A302" s="66"/>
      <c r="B302" s="102"/>
      <c r="C302" s="68"/>
      <c r="D302" s="68"/>
      <c r="E302" s="68"/>
    </row>
    <row r="303" spans="1:5" ht="11.25" customHeight="1">
      <c r="A303" s="66"/>
      <c r="B303" s="102"/>
      <c r="C303" s="68"/>
      <c r="D303" s="68"/>
      <c r="E303" s="68"/>
    </row>
    <row r="304" spans="1:5" ht="11.25" customHeight="1">
      <c r="A304" s="66"/>
      <c r="B304" s="102"/>
      <c r="C304" s="68"/>
      <c r="D304" s="68"/>
      <c r="E304" s="68"/>
    </row>
    <row r="305" spans="1:5" ht="11.25" customHeight="1">
      <c r="A305" s="66"/>
      <c r="B305" s="102"/>
      <c r="C305" s="68"/>
      <c r="D305" s="68"/>
      <c r="E305" s="68"/>
    </row>
    <row r="306" spans="1:5" ht="11.25" customHeight="1">
      <c r="A306" s="66"/>
      <c r="B306" s="102"/>
      <c r="C306" s="68"/>
      <c r="D306" s="68"/>
      <c r="E306" s="68"/>
    </row>
    <row r="307" spans="1:5" ht="11.25" customHeight="1">
      <c r="A307" s="66"/>
      <c r="B307" s="102"/>
      <c r="C307" s="68"/>
      <c r="D307" s="68"/>
      <c r="E307" s="68"/>
    </row>
    <row r="308" spans="1:5" ht="11.25" customHeight="1">
      <c r="A308" s="66"/>
      <c r="B308" s="102"/>
      <c r="C308" s="68"/>
      <c r="D308" s="68"/>
      <c r="E308" s="68"/>
    </row>
    <row r="309" spans="1:5" ht="11.25" customHeight="1">
      <c r="A309" s="66"/>
      <c r="B309" s="102"/>
      <c r="C309" s="68"/>
      <c r="D309" s="68"/>
      <c r="E309" s="68"/>
    </row>
    <row r="310" spans="1:5" ht="11.25" customHeight="1">
      <c r="A310" s="66"/>
      <c r="B310" s="102"/>
      <c r="C310" s="68"/>
      <c r="D310" s="68"/>
      <c r="E310" s="68"/>
    </row>
    <row r="311" spans="1:5" ht="11.25" customHeight="1">
      <c r="A311" s="66"/>
      <c r="B311" s="102"/>
      <c r="C311" s="68"/>
      <c r="D311" s="68"/>
      <c r="E311" s="68"/>
    </row>
    <row r="312" spans="1:5" ht="11.25" customHeight="1">
      <c r="A312" s="66"/>
      <c r="B312" s="102"/>
      <c r="C312" s="68"/>
      <c r="D312" s="68"/>
      <c r="E312" s="68"/>
    </row>
    <row r="313" spans="1:5" ht="11.25" customHeight="1">
      <c r="A313" s="66"/>
      <c r="B313" s="102"/>
      <c r="C313" s="68"/>
      <c r="D313" s="68"/>
      <c r="E313" s="68"/>
    </row>
    <row r="314" spans="1:5" ht="11.25" customHeight="1">
      <c r="A314" s="66"/>
      <c r="B314" s="102"/>
      <c r="C314" s="68"/>
      <c r="D314" s="68"/>
      <c r="E314" s="68"/>
    </row>
    <row r="315" spans="1:5" ht="11.25" customHeight="1">
      <c r="A315" s="66"/>
      <c r="B315" s="102"/>
      <c r="C315" s="68"/>
      <c r="D315" s="68"/>
      <c r="E315" s="68"/>
    </row>
    <row r="316" spans="1:5" ht="11.25" customHeight="1">
      <c r="A316" s="66"/>
      <c r="B316" s="102"/>
      <c r="C316" s="68"/>
      <c r="D316" s="68"/>
      <c r="E316" s="68"/>
    </row>
    <row r="317" spans="1:5" ht="11.25" customHeight="1">
      <c r="A317" s="66"/>
      <c r="B317" s="102"/>
      <c r="C317" s="68"/>
      <c r="D317" s="68"/>
      <c r="E317" s="68"/>
    </row>
    <row r="318" spans="1:5" ht="11.25" customHeight="1">
      <c r="A318" s="66"/>
      <c r="B318" s="68"/>
      <c r="C318" s="68"/>
      <c r="D318" s="68"/>
      <c r="E318" s="68"/>
    </row>
    <row r="319" spans="1:5" ht="11.25" customHeight="1">
      <c r="A319" s="66"/>
      <c r="B319" s="68"/>
      <c r="C319" s="68"/>
      <c r="D319" s="68"/>
      <c r="E319" s="68"/>
    </row>
    <row r="320" spans="1:5" ht="11.25" customHeight="1">
      <c r="A320" s="66"/>
      <c r="B320" s="68"/>
      <c r="C320" s="68"/>
      <c r="D320" s="68"/>
      <c r="E320" s="68"/>
    </row>
    <row r="321" spans="1:5" ht="11.25" customHeight="1">
      <c r="A321" s="66"/>
      <c r="B321" s="68"/>
      <c r="C321" s="68"/>
      <c r="D321" s="68"/>
      <c r="E321" s="68"/>
    </row>
    <row r="322" spans="1:5" ht="11.25" customHeight="1">
      <c r="A322" s="66"/>
      <c r="B322" s="68"/>
      <c r="C322" s="68"/>
      <c r="D322" s="68"/>
      <c r="E322" s="68"/>
    </row>
    <row r="323" spans="1:5" ht="11.25" customHeight="1">
      <c r="A323" s="66"/>
      <c r="B323" s="68"/>
      <c r="C323" s="68"/>
      <c r="D323" s="68"/>
      <c r="E323" s="68"/>
    </row>
    <row r="324" spans="1:5" ht="11.25" customHeight="1">
      <c r="A324" s="66"/>
      <c r="B324" s="68"/>
      <c r="C324" s="68"/>
      <c r="D324" s="68"/>
      <c r="E324" s="68"/>
    </row>
    <row r="325" spans="1:5" ht="11.25" customHeight="1">
      <c r="A325" s="66"/>
      <c r="B325" s="68"/>
      <c r="C325" s="68"/>
      <c r="D325" s="68"/>
      <c r="E325" s="68"/>
    </row>
    <row r="326" spans="1:5" ht="11.25" customHeight="1">
      <c r="A326" s="66"/>
      <c r="B326" s="68"/>
      <c r="C326" s="68"/>
      <c r="D326" s="68"/>
      <c r="E326" s="68"/>
    </row>
    <row r="327" spans="1:5" ht="11.25" customHeight="1">
      <c r="A327" s="66"/>
      <c r="B327" s="68"/>
      <c r="C327" s="68"/>
      <c r="D327" s="68"/>
      <c r="E327" s="68"/>
    </row>
    <row r="328" spans="1:5" ht="11.25" customHeight="1">
      <c r="A328" s="66"/>
      <c r="B328" s="68"/>
      <c r="C328" s="68"/>
      <c r="D328" s="68"/>
      <c r="E328" s="68"/>
    </row>
    <row r="329" spans="1:5" ht="11.25" customHeight="1">
      <c r="A329" s="66"/>
      <c r="B329" s="68"/>
      <c r="C329" s="68"/>
      <c r="D329" s="68"/>
      <c r="E329" s="68"/>
    </row>
    <row r="330" spans="1:5" ht="11.25" customHeight="1">
      <c r="A330" s="66"/>
      <c r="B330" s="68"/>
      <c r="C330" s="68"/>
      <c r="D330" s="68"/>
      <c r="E330" s="68"/>
    </row>
    <row r="331" spans="1:5" ht="11.25" customHeight="1">
      <c r="A331" s="66"/>
      <c r="B331" s="68"/>
      <c r="C331" s="68"/>
      <c r="D331" s="68"/>
      <c r="E331" s="68"/>
    </row>
    <row r="332" spans="1:5" ht="11.25" customHeight="1">
      <c r="A332" s="66"/>
      <c r="B332" s="68"/>
      <c r="C332" s="68"/>
      <c r="D332" s="68"/>
      <c r="E332" s="68"/>
    </row>
    <row r="333" spans="1:5" ht="11.25" customHeight="1">
      <c r="A333" s="66"/>
      <c r="B333" s="68"/>
      <c r="C333" s="68"/>
      <c r="D333" s="68"/>
      <c r="E333" s="68"/>
    </row>
    <row r="334" spans="1:5" ht="11.25" customHeight="1">
      <c r="A334" s="66"/>
      <c r="B334" s="68"/>
      <c r="C334" s="68"/>
      <c r="D334" s="68"/>
      <c r="E334" s="68"/>
    </row>
    <row r="335" spans="1:5" ht="11.25" customHeight="1">
      <c r="A335" s="66"/>
      <c r="B335" s="68"/>
      <c r="C335" s="68"/>
      <c r="D335" s="68"/>
      <c r="E335" s="68"/>
    </row>
    <row r="336" spans="1:5" ht="11.25" customHeight="1">
      <c r="A336" s="66"/>
      <c r="B336" s="68"/>
      <c r="C336" s="68"/>
      <c r="D336" s="68"/>
      <c r="E336" s="68"/>
    </row>
    <row r="337" spans="1:5" ht="11.25" customHeight="1">
      <c r="A337" s="66"/>
      <c r="B337" s="68"/>
      <c r="C337" s="68"/>
      <c r="D337" s="68"/>
      <c r="E337" s="68"/>
    </row>
    <row r="338" spans="1:5" ht="11.25" customHeight="1">
      <c r="A338" s="66"/>
      <c r="B338" s="68"/>
      <c r="C338" s="68"/>
      <c r="D338" s="68"/>
      <c r="E338" s="68"/>
    </row>
    <row r="339" spans="1:5" ht="11.25" customHeight="1">
      <c r="A339" s="66"/>
      <c r="B339" s="68"/>
      <c r="C339" s="68"/>
      <c r="D339" s="68"/>
      <c r="E339" s="68"/>
    </row>
    <row r="340" spans="1:5" ht="11.25" customHeight="1">
      <c r="A340" s="66"/>
      <c r="B340" s="68"/>
      <c r="C340" s="68"/>
      <c r="D340" s="68"/>
      <c r="E340" s="68"/>
    </row>
    <row r="341" spans="1:5" ht="11.25" customHeight="1">
      <c r="A341" s="66"/>
      <c r="B341" s="68"/>
      <c r="C341" s="68"/>
      <c r="D341" s="68"/>
      <c r="E341" s="68"/>
    </row>
    <row r="342" spans="1:5" ht="11.25" customHeight="1">
      <c r="A342" s="66"/>
      <c r="B342" s="68"/>
      <c r="C342" s="68"/>
      <c r="D342" s="68"/>
      <c r="E342" s="68"/>
    </row>
    <row r="343" spans="1:5" ht="11.25" customHeight="1">
      <c r="A343" s="66"/>
      <c r="B343" s="68"/>
      <c r="C343" s="68"/>
      <c r="D343" s="68"/>
      <c r="E343" s="68"/>
    </row>
    <row r="344" spans="1:5" ht="11.25" customHeight="1">
      <c r="A344" s="66"/>
      <c r="B344" s="68"/>
      <c r="C344" s="68"/>
      <c r="D344" s="68"/>
      <c r="E344" s="68"/>
    </row>
    <row r="345" spans="1:5" ht="11.25" customHeight="1">
      <c r="A345" s="66"/>
      <c r="B345" s="68"/>
      <c r="C345" s="68"/>
      <c r="D345" s="68"/>
      <c r="E345" s="68"/>
    </row>
    <row r="346" spans="1:5" ht="11.25" customHeight="1">
      <c r="A346" s="66"/>
      <c r="B346" s="68"/>
      <c r="C346" s="68"/>
      <c r="D346" s="68"/>
      <c r="E346" s="68"/>
    </row>
    <row r="347" spans="1:5" ht="11.25" customHeight="1">
      <c r="A347" s="66"/>
      <c r="B347" s="68"/>
      <c r="C347" s="68"/>
      <c r="D347" s="68"/>
      <c r="E347" s="68"/>
    </row>
    <row r="348" spans="1:5" ht="11.25" customHeight="1">
      <c r="A348" s="66"/>
      <c r="B348" s="68"/>
      <c r="C348" s="68"/>
      <c r="D348" s="68"/>
      <c r="E348" s="68"/>
    </row>
    <row r="349" spans="1:5" ht="11.25" customHeight="1">
      <c r="A349" s="66"/>
      <c r="B349" s="68"/>
      <c r="C349" s="68"/>
      <c r="D349" s="68"/>
      <c r="E349" s="68"/>
    </row>
    <row r="350" spans="1:5" ht="11.25" customHeight="1">
      <c r="A350" s="66"/>
      <c r="B350" s="68"/>
      <c r="C350" s="68"/>
      <c r="D350" s="68"/>
      <c r="E350" s="68"/>
    </row>
    <row r="351" spans="1:5" ht="11.25" customHeight="1">
      <c r="A351" s="66"/>
      <c r="B351" s="68"/>
      <c r="C351" s="68"/>
      <c r="D351" s="68"/>
      <c r="E351" s="68"/>
    </row>
    <row r="352" spans="1:5" ht="11.25" customHeight="1">
      <c r="A352" s="66"/>
      <c r="B352" s="68"/>
      <c r="C352" s="68"/>
      <c r="D352" s="68"/>
      <c r="E352" s="68"/>
    </row>
    <row r="353" spans="1:5" ht="11.25" customHeight="1">
      <c r="A353" s="66"/>
      <c r="B353" s="68"/>
      <c r="C353" s="68"/>
      <c r="D353" s="68"/>
      <c r="E353" s="68"/>
    </row>
    <row r="354" spans="1:5" ht="11.25" customHeight="1">
      <c r="A354" s="66"/>
      <c r="B354" s="68"/>
      <c r="C354" s="68"/>
      <c r="D354" s="68"/>
      <c r="E354" s="68"/>
    </row>
    <row r="355" spans="1:5" ht="11.25" customHeight="1">
      <c r="A355" s="66"/>
      <c r="B355" s="68"/>
      <c r="C355" s="68"/>
      <c r="D355" s="68"/>
      <c r="E355" s="68"/>
    </row>
    <row r="356" spans="1:5" ht="11.25" customHeight="1">
      <c r="A356" s="66"/>
      <c r="B356" s="68"/>
      <c r="C356" s="68"/>
      <c r="D356" s="68"/>
      <c r="E356" s="68"/>
    </row>
    <row r="357" spans="1:5" ht="11.25" customHeight="1">
      <c r="A357" s="66"/>
      <c r="B357" s="68"/>
      <c r="C357" s="68"/>
      <c r="D357" s="68"/>
      <c r="E357" s="68"/>
    </row>
    <row r="358" spans="1:5" ht="11.25" customHeight="1">
      <c r="A358" s="66"/>
      <c r="B358" s="68"/>
      <c r="C358" s="68"/>
      <c r="D358" s="68"/>
      <c r="E358" s="68"/>
    </row>
    <row r="359" spans="1:5" ht="11.25" customHeight="1">
      <c r="A359" s="66"/>
      <c r="B359" s="68"/>
      <c r="C359" s="68"/>
      <c r="D359" s="68"/>
      <c r="E359" s="68"/>
    </row>
    <row r="360" spans="1:5" ht="11.25" customHeight="1">
      <c r="A360" s="66"/>
      <c r="B360" s="68"/>
      <c r="C360" s="68"/>
      <c r="D360" s="68"/>
      <c r="E360" s="68"/>
    </row>
    <row r="361" spans="1:5" ht="11.25" customHeight="1">
      <c r="A361" s="66"/>
      <c r="B361" s="68"/>
      <c r="C361" s="68"/>
      <c r="D361" s="68"/>
      <c r="E361" s="68"/>
    </row>
    <row r="362" spans="1:5" ht="11.25" customHeight="1">
      <c r="A362" s="66"/>
      <c r="B362" s="68"/>
      <c r="C362" s="68"/>
      <c r="D362" s="68"/>
      <c r="E362" s="68"/>
    </row>
    <row r="363" spans="1:5" ht="11.25" customHeight="1">
      <c r="A363" s="66"/>
      <c r="B363" s="68"/>
      <c r="C363" s="68"/>
      <c r="D363" s="68"/>
      <c r="E363" s="68"/>
    </row>
    <row r="364" spans="1:5" ht="11.25" customHeight="1">
      <c r="A364" s="66"/>
      <c r="B364" s="68"/>
      <c r="C364" s="68"/>
      <c r="D364" s="68"/>
      <c r="E364" s="68"/>
    </row>
    <row r="365" spans="1:5" ht="11.25" customHeight="1">
      <c r="A365" s="66"/>
      <c r="B365" s="68"/>
      <c r="C365" s="68"/>
      <c r="D365" s="68"/>
      <c r="E365" s="68"/>
    </row>
    <row r="366" spans="1:5" ht="11.25" customHeight="1">
      <c r="A366" s="66"/>
      <c r="B366" s="68"/>
      <c r="C366" s="68"/>
      <c r="D366" s="68"/>
      <c r="E366" s="68"/>
    </row>
    <row r="367" spans="1:5" ht="11.25" customHeight="1">
      <c r="A367" s="66"/>
      <c r="B367" s="68"/>
      <c r="C367" s="68"/>
      <c r="D367" s="68"/>
      <c r="E367" s="68"/>
    </row>
    <row r="368" spans="1:5" ht="11.25" customHeight="1">
      <c r="A368" s="66"/>
      <c r="B368" s="68"/>
      <c r="C368" s="68"/>
      <c r="D368" s="68"/>
      <c r="E368" s="68"/>
    </row>
    <row r="369" spans="1:5" ht="11.25" customHeight="1">
      <c r="A369" s="66"/>
      <c r="B369" s="68"/>
      <c r="C369" s="68"/>
      <c r="D369" s="68"/>
      <c r="E369" s="68"/>
    </row>
    <row r="370" spans="1:5" ht="11.25" customHeight="1">
      <c r="A370" s="66"/>
      <c r="B370" s="68"/>
      <c r="C370" s="68"/>
      <c r="D370" s="68"/>
      <c r="E370" s="68"/>
    </row>
    <row r="371" spans="1:5" ht="11.25" customHeight="1">
      <c r="A371" s="66"/>
      <c r="B371" s="68"/>
      <c r="C371" s="68"/>
      <c r="D371" s="68"/>
      <c r="E371" s="68"/>
    </row>
    <row r="372" spans="1:5" ht="11.25" customHeight="1">
      <c r="A372" s="66"/>
      <c r="B372" s="68"/>
      <c r="C372" s="68"/>
      <c r="D372" s="68"/>
      <c r="E372" s="68"/>
    </row>
    <row r="373" spans="1:5" ht="11.25" customHeight="1">
      <c r="A373" s="66"/>
      <c r="B373" s="68"/>
      <c r="C373" s="68"/>
      <c r="D373" s="68"/>
      <c r="E373" s="68"/>
    </row>
    <row r="374" spans="1:5" ht="11.25" customHeight="1">
      <c r="A374" s="66"/>
      <c r="B374" s="68"/>
      <c r="C374" s="68"/>
      <c r="D374" s="68"/>
      <c r="E374" s="68"/>
    </row>
    <row r="375" spans="1:5" ht="11.25" customHeight="1">
      <c r="A375" s="66"/>
      <c r="B375" s="68"/>
      <c r="C375" s="68"/>
      <c r="D375" s="68"/>
      <c r="E375" s="68"/>
    </row>
    <row r="376" spans="1:5" ht="11.25" customHeight="1">
      <c r="A376" s="66"/>
      <c r="B376" s="68"/>
      <c r="C376" s="68"/>
      <c r="D376" s="68"/>
      <c r="E376" s="68"/>
    </row>
    <row r="377" spans="1:5" ht="11.25" customHeight="1">
      <c r="A377" s="66"/>
      <c r="B377" s="68"/>
      <c r="C377" s="68"/>
      <c r="D377" s="68"/>
      <c r="E377" s="68"/>
    </row>
    <row r="378" spans="1:5" ht="11.25" customHeight="1">
      <c r="A378" s="66"/>
      <c r="B378" s="68"/>
      <c r="C378" s="68"/>
      <c r="D378" s="68"/>
      <c r="E378" s="68"/>
    </row>
    <row r="379" spans="1:5" ht="11.25" customHeight="1">
      <c r="A379" s="66"/>
      <c r="B379" s="68"/>
      <c r="C379" s="68"/>
      <c r="D379" s="68"/>
      <c r="E379" s="68"/>
    </row>
    <row r="380" spans="1:5" ht="11.25" customHeight="1">
      <c r="A380" s="66"/>
      <c r="B380" s="68"/>
      <c r="C380" s="68"/>
      <c r="D380" s="68"/>
      <c r="E380" s="68"/>
    </row>
    <row r="381" spans="1:5" ht="11.25" customHeight="1">
      <c r="A381" s="66"/>
      <c r="B381" s="68"/>
      <c r="C381" s="68"/>
      <c r="D381" s="68"/>
      <c r="E381" s="68"/>
    </row>
    <row r="382" spans="1:5" ht="11.25" customHeight="1">
      <c r="A382" s="66"/>
      <c r="B382" s="68"/>
      <c r="C382" s="68"/>
      <c r="D382" s="68"/>
      <c r="E382" s="68"/>
    </row>
    <row r="383" spans="1:5" ht="11.25" customHeight="1">
      <c r="A383" s="66"/>
      <c r="B383" s="68"/>
      <c r="C383" s="68"/>
      <c r="D383" s="68"/>
      <c r="E383" s="68"/>
    </row>
    <row r="384" spans="1:5" ht="11.25" customHeight="1">
      <c r="A384" s="66"/>
      <c r="B384" s="68"/>
      <c r="C384" s="68"/>
      <c r="D384" s="68"/>
      <c r="E384" s="68"/>
    </row>
    <row r="385" spans="1:5" ht="11.25" customHeight="1">
      <c r="A385" s="66"/>
      <c r="B385" s="68"/>
      <c r="C385" s="68"/>
      <c r="D385" s="68"/>
      <c r="E385" s="68"/>
    </row>
    <row r="386" spans="1:5" ht="11.25" customHeight="1">
      <c r="A386" s="66"/>
      <c r="B386" s="68"/>
      <c r="C386" s="68"/>
      <c r="D386" s="68"/>
      <c r="E386" s="68"/>
    </row>
    <row r="387" spans="1:5" ht="11.25" customHeight="1">
      <c r="A387" s="66"/>
      <c r="B387" s="68"/>
      <c r="C387" s="68"/>
      <c r="D387" s="68"/>
      <c r="E387" s="68"/>
    </row>
    <row r="388" spans="1:5" ht="11.25" customHeight="1">
      <c r="A388" s="66"/>
      <c r="B388" s="68"/>
      <c r="C388" s="68"/>
      <c r="D388" s="68"/>
      <c r="E388" s="68"/>
    </row>
    <row r="389" spans="1:5" ht="11.25" customHeight="1">
      <c r="A389" s="66"/>
      <c r="B389" s="68"/>
      <c r="C389" s="68"/>
      <c r="D389" s="68"/>
      <c r="E389" s="68"/>
    </row>
    <row r="390" spans="1:5" ht="11.25" customHeight="1">
      <c r="A390" s="66"/>
      <c r="B390" s="68"/>
      <c r="C390" s="68"/>
      <c r="D390" s="68"/>
      <c r="E390" s="68"/>
    </row>
    <row r="391" spans="1:5" ht="11.25" customHeight="1">
      <c r="A391" s="66"/>
      <c r="B391" s="68"/>
      <c r="C391" s="68"/>
      <c r="D391" s="68"/>
      <c r="E391" s="68"/>
    </row>
    <row r="392" spans="1:5" ht="11.25" customHeight="1">
      <c r="A392" s="66"/>
      <c r="B392" s="68"/>
      <c r="C392" s="68"/>
      <c r="D392" s="68"/>
      <c r="E392" s="68"/>
    </row>
    <row r="393" spans="1:5" ht="11.25" customHeight="1">
      <c r="A393" s="66"/>
      <c r="B393" s="68"/>
      <c r="C393" s="68"/>
      <c r="D393" s="68"/>
      <c r="E393" s="68"/>
    </row>
    <row r="394" spans="1:5" ht="11.25" customHeight="1">
      <c r="A394" s="66"/>
      <c r="B394" s="68"/>
      <c r="C394" s="68"/>
      <c r="D394" s="68"/>
      <c r="E394" s="68"/>
    </row>
    <row r="395" spans="1:5" ht="11.25" customHeight="1">
      <c r="A395" s="66"/>
      <c r="B395" s="68"/>
      <c r="C395" s="68"/>
      <c r="D395" s="68"/>
      <c r="E395" s="68"/>
    </row>
    <row r="396" spans="1:5" ht="11.25" customHeight="1">
      <c r="A396" s="66"/>
      <c r="B396" s="68"/>
      <c r="C396" s="68"/>
      <c r="D396" s="68"/>
      <c r="E396" s="68"/>
    </row>
    <row r="397" spans="1:5" ht="11.25" customHeight="1">
      <c r="A397" s="66"/>
      <c r="B397" s="68"/>
      <c r="C397" s="68"/>
      <c r="D397" s="68"/>
      <c r="E397" s="68"/>
    </row>
    <row r="398" spans="1:5" ht="11.25" customHeight="1">
      <c r="A398" s="66"/>
      <c r="B398" s="68"/>
      <c r="C398" s="68"/>
      <c r="D398" s="68"/>
      <c r="E398" s="68"/>
    </row>
    <row r="399" spans="1:5" ht="11.25" customHeight="1">
      <c r="A399" s="66"/>
      <c r="B399" s="68"/>
      <c r="C399" s="68"/>
      <c r="D399" s="68"/>
      <c r="E399" s="68"/>
    </row>
    <row r="400" spans="1:5" ht="11.25" customHeight="1">
      <c r="A400" s="66"/>
      <c r="B400" s="68"/>
      <c r="C400" s="68"/>
      <c r="D400" s="68"/>
      <c r="E400" s="68"/>
    </row>
    <row r="401" spans="1:5" ht="11.25" customHeight="1">
      <c r="A401" s="66"/>
      <c r="B401" s="68"/>
      <c r="C401" s="68"/>
      <c r="D401" s="68"/>
      <c r="E401" s="68"/>
    </row>
    <row r="402" spans="1:5" ht="11.25" customHeight="1">
      <c r="A402" s="66"/>
      <c r="B402" s="68"/>
      <c r="C402" s="68"/>
      <c r="D402" s="68"/>
      <c r="E402" s="68"/>
    </row>
    <row r="403" spans="1:5" ht="11.25" customHeight="1">
      <c r="A403" s="66"/>
      <c r="B403" s="68"/>
      <c r="C403" s="68"/>
      <c r="D403" s="68"/>
      <c r="E403" s="68"/>
    </row>
    <row r="404" spans="1:5" ht="11.25" customHeight="1">
      <c r="A404" s="66"/>
      <c r="B404" s="68"/>
      <c r="C404" s="68"/>
      <c r="D404" s="68"/>
      <c r="E404" s="68"/>
    </row>
    <row r="405" spans="1:5" ht="11.25" customHeight="1">
      <c r="A405" s="66"/>
      <c r="B405" s="68"/>
      <c r="C405" s="68"/>
      <c r="D405" s="68"/>
      <c r="E405" s="68"/>
    </row>
    <row r="406" spans="1:5" ht="11.25" customHeight="1">
      <c r="A406" s="66"/>
      <c r="B406" s="68"/>
      <c r="C406" s="68"/>
      <c r="D406" s="68"/>
      <c r="E406" s="68"/>
    </row>
    <row r="407" spans="1:5" ht="11.25" customHeight="1">
      <c r="A407" s="66"/>
      <c r="B407" s="68"/>
      <c r="C407" s="68"/>
      <c r="D407" s="68"/>
      <c r="E407" s="68"/>
    </row>
    <row r="408" spans="1:5" ht="11.25" customHeight="1">
      <c r="A408" s="66"/>
      <c r="B408" s="68"/>
      <c r="C408" s="68"/>
      <c r="D408" s="68"/>
      <c r="E408" s="68"/>
    </row>
    <row r="409" spans="1:5" ht="11.25" customHeight="1">
      <c r="A409" s="66"/>
      <c r="B409" s="68"/>
      <c r="C409" s="68"/>
      <c r="D409" s="68"/>
      <c r="E409" s="68"/>
    </row>
    <row r="410" spans="1:5" ht="11.25" customHeight="1">
      <c r="A410" s="66"/>
      <c r="B410" s="68"/>
      <c r="C410" s="68"/>
      <c r="D410" s="68"/>
      <c r="E410" s="68"/>
    </row>
    <row r="411" spans="1:5" ht="11.25" customHeight="1">
      <c r="A411" s="66"/>
      <c r="B411" s="68"/>
      <c r="C411" s="68"/>
      <c r="D411" s="68"/>
      <c r="E411" s="68"/>
    </row>
    <row r="412" spans="1:5" ht="11.25" customHeight="1">
      <c r="A412" s="66"/>
      <c r="B412" s="68"/>
      <c r="C412" s="68"/>
      <c r="D412" s="68"/>
      <c r="E412" s="68"/>
    </row>
    <row r="413" spans="1:5" ht="11.25" customHeight="1">
      <c r="A413" s="66"/>
      <c r="B413" s="68"/>
      <c r="C413" s="68"/>
      <c r="D413" s="68"/>
      <c r="E413" s="68"/>
    </row>
    <row r="414" spans="1:5" ht="11.25" customHeight="1">
      <c r="A414" s="66"/>
      <c r="B414" s="68"/>
      <c r="C414" s="68"/>
      <c r="D414" s="68"/>
      <c r="E414" s="68"/>
    </row>
    <row r="415" spans="1:5" ht="11.25" customHeight="1">
      <c r="A415" s="66"/>
      <c r="B415" s="68"/>
      <c r="C415" s="68"/>
      <c r="D415" s="68"/>
      <c r="E415" s="68"/>
    </row>
    <row r="416" spans="1:5" ht="11.25" customHeight="1">
      <c r="A416" s="66"/>
      <c r="B416" s="68"/>
      <c r="C416" s="68"/>
      <c r="D416" s="68"/>
      <c r="E416" s="68"/>
    </row>
    <row r="417" spans="1:5" ht="11.25" customHeight="1">
      <c r="A417" s="66"/>
      <c r="B417" s="68"/>
      <c r="C417" s="68"/>
      <c r="D417" s="68"/>
      <c r="E417" s="68"/>
    </row>
    <row r="418" spans="1:5" ht="11.25" customHeight="1">
      <c r="A418" s="66"/>
      <c r="B418" s="68"/>
      <c r="C418" s="68"/>
      <c r="D418" s="68"/>
      <c r="E418" s="68"/>
    </row>
    <row r="419" spans="1:5" ht="11.25" customHeight="1">
      <c r="A419" s="66"/>
      <c r="B419" s="68"/>
      <c r="C419" s="68"/>
      <c r="D419" s="68"/>
      <c r="E419" s="68"/>
    </row>
    <row r="420" spans="1:5" ht="11.25" customHeight="1">
      <c r="A420" s="66"/>
      <c r="B420" s="68"/>
      <c r="C420" s="68"/>
      <c r="D420" s="68"/>
      <c r="E420" s="68"/>
    </row>
    <row r="421" spans="1:5" ht="11.25" customHeight="1">
      <c r="A421" s="66"/>
      <c r="B421" s="68"/>
      <c r="C421" s="68"/>
      <c r="D421" s="68"/>
      <c r="E421" s="68"/>
    </row>
    <row r="422" spans="1:5" ht="11.25" customHeight="1">
      <c r="A422" s="66"/>
      <c r="B422" s="68"/>
      <c r="C422" s="68"/>
      <c r="D422" s="68"/>
      <c r="E422" s="68"/>
    </row>
    <row r="423" spans="1:5" ht="11.25" customHeight="1">
      <c r="A423" s="66"/>
      <c r="B423" s="68"/>
      <c r="C423" s="68"/>
      <c r="D423" s="68"/>
      <c r="E423" s="68"/>
    </row>
    <row r="424" spans="1:5" ht="11.25" customHeight="1">
      <c r="A424" s="66"/>
      <c r="B424" s="68"/>
      <c r="C424" s="68"/>
      <c r="D424" s="68"/>
      <c r="E424" s="68"/>
    </row>
    <row r="425" spans="1:5" ht="11.25" customHeight="1">
      <c r="A425" s="66"/>
      <c r="B425" s="68"/>
      <c r="C425" s="68"/>
      <c r="D425" s="68"/>
      <c r="E425" s="68"/>
    </row>
    <row r="426" spans="1:5" ht="11.25" customHeight="1">
      <c r="A426" s="66"/>
      <c r="B426" s="68"/>
      <c r="C426" s="68"/>
      <c r="D426" s="68"/>
      <c r="E426" s="68"/>
    </row>
    <row r="427" spans="1:5" ht="11.25" customHeight="1">
      <c r="A427" s="66"/>
      <c r="B427" s="68"/>
      <c r="C427" s="68"/>
      <c r="D427" s="68"/>
      <c r="E427" s="68"/>
    </row>
    <row r="428" spans="1:5" ht="11.25" customHeight="1">
      <c r="A428" s="66"/>
      <c r="B428" s="68"/>
      <c r="C428" s="68"/>
      <c r="D428" s="68"/>
      <c r="E428" s="68"/>
    </row>
    <row r="429" spans="1:5" ht="11.25" customHeight="1">
      <c r="A429" s="66"/>
      <c r="B429" s="68"/>
      <c r="C429" s="68"/>
      <c r="D429" s="68"/>
      <c r="E429" s="68"/>
    </row>
    <row r="430" spans="1:5" ht="11.25" customHeight="1">
      <c r="A430" s="66"/>
      <c r="B430" s="68"/>
      <c r="C430" s="68"/>
      <c r="D430" s="68"/>
      <c r="E430" s="68"/>
    </row>
    <row r="431" spans="1:5" ht="11.25" customHeight="1">
      <c r="A431" s="66"/>
      <c r="B431" s="68"/>
      <c r="C431" s="68"/>
      <c r="D431" s="68"/>
      <c r="E431" s="68"/>
    </row>
    <row r="432" spans="1:5" ht="11.25" customHeight="1">
      <c r="A432" s="66"/>
      <c r="B432" s="68"/>
      <c r="C432" s="68"/>
      <c r="D432" s="68"/>
      <c r="E432" s="68"/>
    </row>
    <row r="433" spans="1:5" ht="11.25" customHeight="1">
      <c r="A433" s="66"/>
      <c r="B433" s="68"/>
      <c r="C433" s="68"/>
      <c r="D433" s="68"/>
      <c r="E433" s="68"/>
    </row>
    <row r="434" spans="1:5" ht="11.25" customHeight="1">
      <c r="A434" s="66"/>
      <c r="B434" s="68"/>
      <c r="C434" s="68"/>
      <c r="D434" s="68"/>
      <c r="E434" s="68"/>
    </row>
    <row r="435" spans="1:5" ht="11.25" customHeight="1">
      <c r="A435" s="66"/>
      <c r="B435" s="68"/>
      <c r="C435" s="68"/>
      <c r="D435" s="68"/>
      <c r="E435" s="68"/>
    </row>
    <row r="436" spans="1:5" ht="11.25" customHeight="1">
      <c r="A436" s="66"/>
      <c r="B436" s="68"/>
      <c r="C436" s="68"/>
      <c r="D436" s="68"/>
      <c r="E436" s="68"/>
    </row>
    <row r="437" spans="1:5" ht="11.25" customHeight="1">
      <c r="A437" s="66"/>
      <c r="B437" s="68"/>
      <c r="C437" s="68"/>
      <c r="D437" s="68"/>
      <c r="E437" s="68"/>
    </row>
    <row r="438" spans="1:5" ht="11.25" customHeight="1">
      <c r="A438" s="66"/>
      <c r="B438" s="68"/>
      <c r="C438" s="68"/>
      <c r="D438" s="68"/>
      <c r="E438" s="68"/>
    </row>
    <row r="439" spans="1:5" ht="11.25" customHeight="1">
      <c r="A439" s="66"/>
      <c r="B439" s="68"/>
      <c r="C439" s="68"/>
      <c r="D439" s="68"/>
      <c r="E439" s="68"/>
    </row>
    <row r="440" spans="1:5" ht="11.25" customHeight="1">
      <c r="A440" s="66"/>
      <c r="B440" s="68"/>
      <c r="C440" s="68"/>
      <c r="D440" s="68"/>
      <c r="E440" s="68"/>
    </row>
    <row r="441" spans="1:5" ht="11.25" customHeight="1">
      <c r="A441" s="66"/>
      <c r="B441" s="68"/>
      <c r="C441" s="68"/>
      <c r="D441" s="68"/>
      <c r="E441" s="68"/>
    </row>
    <row r="442" spans="1:5" ht="11.25" customHeight="1">
      <c r="A442" s="66"/>
      <c r="B442" s="68"/>
      <c r="C442" s="68"/>
      <c r="D442" s="68"/>
      <c r="E442" s="68"/>
    </row>
    <row r="443" spans="1:5" ht="11.25" customHeight="1">
      <c r="A443" s="66"/>
      <c r="B443" s="68"/>
      <c r="C443" s="68"/>
      <c r="D443" s="68"/>
      <c r="E443" s="68"/>
    </row>
    <row r="444" spans="1:5" ht="11.25" customHeight="1">
      <c r="A444" s="66"/>
      <c r="B444" s="68"/>
      <c r="C444" s="68"/>
      <c r="D444" s="68"/>
      <c r="E444" s="68"/>
    </row>
    <row r="445" spans="1:5" ht="11.25" customHeight="1">
      <c r="A445" s="66"/>
      <c r="B445" s="68"/>
      <c r="C445" s="68"/>
      <c r="D445" s="68"/>
      <c r="E445" s="68"/>
    </row>
    <row r="446" spans="1:5" ht="11.25" customHeight="1">
      <c r="A446" s="66"/>
      <c r="B446" s="68"/>
      <c r="C446" s="68"/>
      <c r="D446" s="68"/>
      <c r="E446" s="68"/>
    </row>
    <row r="447" spans="1:5" ht="11.25" customHeight="1">
      <c r="A447" s="66"/>
      <c r="B447" s="68"/>
      <c r="C447" s="68"/>
      <c r="D447" s="68"/>
      <c r="E447" s="68"/>
    </row>
    <row r="448" spans="1:5" ht="11.25" customHeight="1">
      <c r="A448" s="66"/>
      <c r="B448" s="68"/>
      <c r="C448" s="68"/>
      <c r="D448" s="68"/>
      <c r="E448" s="68"/>
    </row>
    <row r="449" spans="1:5" ht="12" customHeight="1">
      <c r="A449" s="66"/>
      <c r="B449" s="68"/>
      <c r="C449" s="68"/>
      <c r="D449" s="68"/>
      <c r="E449" s="68"/>
    </row>
    <row r="450" spans="1:5" ht="11.25" customHeight="1">
      <c r="A450" s="66"/>
      <c r="B450" s="68"/>
      <c r="C450" s="68"/>
      <c r="D450" s="68"/>
      <c r="E450" s="68"/>
    </row>
    <row r="451" spans="1:5" ht="11.25" customHeight="1">
      <c r="A451" s="66"/>
      <c r="B451" s="68"/>
      <c r="C451" s="68"/>
      <c r="D451" s="68"/>
      <c r="E451" s="68"/>
    </row>
    <row r="452" spans="1:5" ht="11.25" customHeight="1">
      <c r="A452" s="66"/>
      <c r="B452" s="68"/>
      <c r="C452" s="68"/>
      <c r="D452" s="68"/>
      <c r="E452" s="68"/>
    </row>
    <row r="453" spans="1:5" ht="11.25" customHeight="1">
      <c r="A453" s="66"/>
      <c r="B453" s="68"/>
      <c r="C453" s="68"/>
      <c r="D453" s="68"/>
      <c r="E453" s="68"/>
    </row>
    <row r="454" spans="1:5" ht="11.25" customHeight="1">
      <c r="A454" s="66"/>
      <c r="B454" s="68"/>
      <c r="C454" s="68"/>
      <c r="D454" s="68"/>
      <c r="E454" s="68"/>
    </row>
    <row r="455" spans="1:5" ht="11.25" customHeight="1">
      <c r="A455" s="66"/>
      <c r="B455" s="68"/>
      <c r="C455" s="68"/>
      <c r="D455" s="68"/>
      <c r="E455" s="68"/>
    </row>
    <row r="456" spans="1:5" ht="11.25" customHeight="1">
      <c r="A456" s="66"/>
      <c r="B456" s="68"/>
      <c r="C456" s="68"/>
      <c r="D456" s="68"/>
      <c r="E456" s="68"/>
    </row>
    <row r="457" spans="1:5" ht="11.25" customHeight="1">
      <c r="A457" s="66"/>
      <c r="B457" s="68"/>
      <c r="C457" s="68"/>
      <c r="D457" s="68"/>
      <c r="E457" s="68"/>
    </row>
    <row r="458" spans="1:5" ht="11.25" customHeight="1">
      <c r="A458" s="66"/>
      <c r="B458" s="68"/>
      <c r="C458" s="68"/>
      <c r="D458" s="68"/>
      <c r="E458" s="68"/>
    </row>
    <row r="459" spans="1:5" ht="11.25" customHeight="1">
      <c r="A459" s="66"/>
      <c r="B459" s="68"/>
      <c r="C459" s="68"/>
      <c r="D459" s="68"/>
      <c r="E459" s="68"/>
    </row>
    <row r="460" spans="1:5" ht="11.25" customHeight="1">
      <c r="A460" s="66"/>
      <c r="B460" s="68"/>
      <c r="C460" s="68"/>
      <c r="D460" s="68"/>
      <c r="E460" s="68"/>
    </row>
    <row r="461" spans="1:5" ht="11.25" customHeight="1">
      <c r="A461" s="66"/>
      <c r="B461" s="68"/>
      <c r="C461" s="68"/>
      <c r="D461" s="68"/>
      <c r="E461" s="68"/>
    </row>
    <row r="462" spans="1:5" ht="11.25" customHeight="1">
      <c r="A462" s="66"/>
      <c r="B462" s="68"/>
      <c r="C462" s="68"/>
      <c r="D462" s="68"/>
      <c r="E462" s="68"/>
    </row>
    <row r="463" spans="1:5" ht="11.25" customHeight="1">
      <c r="A463" s="66"/>
      <c r="B463" s="68"/>
      <c r="C463" s="68"/>
      <c r="D463" s="68"/>
      <c r="E463" s="68"/>
    </row>
    <row r="464" spans="1:5" ht="11.25" customHeight="1">
      <c r="A464" s="66"/>
      <c r="B464" s="68"/>
      <c r="C464" s="68"/>
      <c r="D464" s="68"/>
      <c r="E464" s="68"/>
    </row>
    <row r="465" spans="1:5" ht="11.25" customHeight="1">
      <c r="A465" s="66"/>
      <c r="B465" s="68"/>
      <c r="C465" s="68"/>
      <c r="D465" s="68"/>
      <c r="E465" s="68"/>
    </row>
    <row r="466" spans="1:5" ht="11.25" customHeight="1">
      <c r="A466" s="66"/>
      <c r="B466" s="68"/>
      <c r="C466" s="68"/>
      <c r="D466" s="68"/>
      <c r="E466" s="68"/>
    </row>
    <row r="467" spans="1:5" ht="11.25" customHeight="1">
      <c r="A467" s="66"/>
      <c r="B467" s="68"/>
      <c r="C467" s="68"/>
      <c r="D467" s="68"/>
      <c r="E467" s="68"/>
    </row>
    <row r="468" spans="1:5" ht="11.25" customHeight="1">
      <c r="A468" s="66"/>
      <c r="B468" s="68"/>
      <c r="C468" s="68"/>
      <c r="D468" s="68"/>
      <c r="E468" s="68"/>
    </row>
    <row r="469" spans="1:5" ht="11.25" customHeight="1">
      <c r="A469" s="66"/>
      <c r="B469" s="68"/>
      <c r="C469" s="68"/>
      <c r="D469" s="68"/>
      <c r="E469" s="68"/>
    </row>
    <row r="470" spans="1:5" ht="11.25" customHeight="1">
      <c r="A470" s="66"/>
      <c r="B470" s="68"/>
      <c r="C470" s="68"/>
      <c r="D470" s="68"/>
      <c r="E470" s="68"/>
    </row>
    <row r="471" spans="1:5" ht="11.25" customHeight="1">
      <c r="A471" s="66"/>
      <c r="B471" s="68"/>
      <c r="C471" s="68"/>
      <c r="D471" s="68"/>
      <c r="E471" s="68"/>
    </row>
    <row r="472" spans="1:5" ht="11.25" customHeight="1">
      <c r="A472" s="66"/>
      <c r="B472" s="68"/>
      <c r="C472" s="68"/>
      <c r="D472" s="68"/>
      <c r="E472" s="68"/>
    </row>
    <row r="473" spans="1:5" ht="11.25" customHeight="1">
      <c r="A473" s="66"/>
      <c r="B473" s="68"/>
      <c r="C473" s="68"/>
      <c r="D473" s="68"/>
      <c r="E473" s="68"/>
    </row>
    <row r="474" spans="1:5" ht="12" customHeight="1">
      <c r="A474" s="66"/>
      <c r="B474" s="68"/>
      <c r="C474" s="68"/>
      <c r="D474" s="68"/>
      <c r="E474" s="68"/>
    </row>
    <row r="475" spans="1:5" s="70" customFormat="1" ht="9" customHeight="1">
      <c r="A475" s="66"/>
      <c r="B475" s="68"/>
      <c r="C475" s="68"/>
      <c r="D475" s="68"/>
      <c r="E475" s="68"/>
    </row>
    <row r="476" spans="1:5" ht="11.25" customHeight="1">
      <c r="A476" s="66"/>
      <c r="B476" s="68"/>
      <c r="C476" s="68"/>
      <c r="D476" s="68"/>
      <c r="E476" s="68"/>
    </row>
    <row r="477" spans="1:5" ht="11.25" customHeight="1">
      <c r="A477" s="66"/>
      <c r="B477" s="68"/>
      <c r="C477" s="68"/>
      <c r="D477" s="68"/>
      <c r="E477" s="68"/>
    </row>
    <row r="478" spans="1:5" ht="11.25" customHeight="1">
      <c r="A478" s="66"/>
      <c r="B478" s="68"/>
      <c r="C478" s="68"/>
      <c r="D478" s="68"/>
      <c r="E478" s="68"/>
    </row>
    <row r="479" spans="1:5" ht="11.25" customHeight="1">
      <c r="A479" s="66"/>
      <c r="B479" s="68"/>
      <c r="C479" s="68"/>
      <c r="D479" s="68"/>
      <c r="E479" s="68"/>
    </row>
    <row r="480" spans="1:5" ht="11.25" customHeight="1">
      <c r="A480" s="66"/>
      <c r="B480" s="68"/>
      <c r="C480" s="68"/>
      <c r="D480" s="68"/>
      <c r="E480" s="68"/>
    </row>
    <row r="481" spans="1:5" ht="11.25" customHeight="1">
      <c r="A481" s="66"/>
      <c r="B481" s="68"/>
      <c r="C481" s="68"/>
      <c r="D481" s="68"/>
      <c r="E481" s="68"/>
    </row>
    <row r="482" spans="1:5" ht="11.25" customHeight="1">
      <c r="A482" s="66"/>
      <c r="B482" s="68"/>
      <c r="C482" s="68"/>
      <c r="D482" s="68"/>
      <c r="E482" s="68"/>
    </row>
    <row r="483" spans="1:5" ht="11.25" customHeight="1">
      <c r="A483" s="66"/>
      <c r="B483" s="68"/>
      <c r="C483" s="68"/>
      <c r="D483" s="68"/>
      <c r="E483" s="68"/>
    </row>
    <row r="484" spans="1:5" ht="11.25" customHeight="1">
      <c r="A484" s="66"/>
      <c r="B484" s="68"/>
      <c r="C484" s="68"/>
      <c r="D484" s="68"/>
      <c r="E484" s="68"/>
    </row>
    <row r="485" spans="1:5" ht="11.25" customHeight="1">
      <c r="A485" s="66"/>
      <c r="B485" s="68"/>
      <c r="C485" s="68"/>
      <c r="D485" s="68"/>
      <c r="E485" s="68"/>
    </row>
    <row r="486" spans="1:5" ht="11.25" customHeight="1">
      <c r="A486" s="66"/>
      <c r="B486" s="68"/>
      <c r="C486" s="68"/>
      <c r="D486" s="68"/>
      <c r="E486" s="68"/>
    </row>
    <row r="487" spans="1:5" ht="11.25" customHeight="1">
      <c r="A487" s="66"/>
      <c r="B487" s="68"/>
      <c r="C487" s="68"/>
      <c r="D487" s="68"/>
      <c r="E487" s="68"/>
    </row>
    <row r="488" spans="1:5" ht="11.25" customHeight="1">
      <c r="A488" s="66"/>
      <c r="B488" s="68"/>
      <c r="C488" s="68"/>
      <c r="D488" s="68"/>
      <c r="E488" s="68"/>
    </row>
    <row r="489" spans="1:5" ht="11.25" customHeight="1">
      <c r="A489" s="66"/>
      <c r="B489" s="68"/>
      <c r="C489" s="68"/>
      <c r="D489" s="68"/>
      <c r="E489" s="68"/>
    </row>
    <row r="490" spans="1:5" ht="11.25" customHeight="1">
      <c r="A490" s="66"/>
      <c r="B490" s="68"/>
      <c r="C490" s="68"/>
      <c r="D490" s="68"/>
      <c r="E490" s="68"/>
    </row>
    <row r="491" spans="1:5" ht="11.25" customHeight="1">
      <c r="A491" s="66"/>
      <c r="B491" s="68"/>
      <c r="C491" s="68"/>
      <c r="D491" s="68"/>
      <c r="E491" s="68"/>
    </row>
    <row r="492" spans="1:5" ht="11.25" customHeight="1">
      <c r="A492" s="66"/>
      <c r="B492" s="68"/>
      <c r="C492" s="68"/>
      <c r="D492" s="68"/>
      <c r="E492" s="68"/>
    </row>
    <row r="493" spans="1:5" ht="11.25" customHeight="1">
      <c r="A493" s="66"/>
      <c r="B493" s="68"/>
      <c r="C493" s="68"/>
      <c r="D493" s="68"/>
      <c r="E493" s="68"/>
    </row>
    <row r="494" spans="1:5" ht="11.25" customHeight="1">
      <c r="A494" s="66"/>
      <c r="B494" s="68"/>
      <c r="C494" s="68"/>
      <c r="D494" s="68"/>
      <c r="E494" s="68"/>
    </row>
    <row r="495" spans="1:5" ht="11.25" customHeight="1">
      <c r="A495" s="66"/>
      <c r="B495" s="68"/>
      <c r="C495" s="68"/>
      <c r="D495" s="68"/>
      <c r="E495" s="68"/>
    </row>
    <row r="496" spans="1:5" ht="11.25" customHeight="1">
      <c r="A496" s="66"/>
      <c r="B496" s="68"/>
      <c r="C496" s="68"/>
      <c r="D496" s="68"/>
      <c r="E496" s="68"/>
    </row>
    <row r="497" spans="1:5" ht="11.25" customHeight="1">
      <c r="A497" s="66"/>
      <c r="B497" s="68"/>
      <c r="C497" s="68"/>
      <c r="D497" s="68"/>
      <c r="E497" s="68"/>
    </row>
    <row r="498" spans="1:5" ht="11.25" customHeight="1">
      <c r="A498" s="66"/>
      <c r="B498" s="68"/>
      <c r="C498" s="68"/>
      <c r="D498" s="68"/>
      <c r="E498" s="68"/>
    </row>
    <row r="499" spans="1:5" ht="11.25" customHeight="1">
      <c r="A499" s="66"/>
      <c r="B499" s="68"/>
      <c r="C499" s="68"/>
      <c r="D499" s="68"/>
      <c r="E499" s="68"/>
    </row>
    <row r="500" spans="1:5" ht="11.25" customHeight="1">
      <c r="A500" s="66"/>
      <c r="B500" s="68"/>
      <c r="C500" s="68"/>
      <c r="D500" s="68"/>
      <c r="E500" s="68"/>
    </row>
    <row r="501" spans="1:5" ht="11.25" customHeight="1">
      <c r="A501" s="66"/>
      <c r="B501" s="68"/>
      <c r="C501" s="68"/>
      <c r="D501" s="68"/>
      <c r="E501" s="68"/>
    </row>
    <row r="502" spans="1:5" ht="11.25" customHeight="1">
      <c r="A502" s="66"/>
      <c r="B502" s="68"/>
      <c r="C502" s="68"/>
      <c r="D502" s="68"/>
      <c r="E502" s="68"/>
    </row>
    <row r="503" spans="1:5" ht="11.25" customHeight="1">
      <c r="A503" s="66"/>
      <c r="B503" s="68"/>
      <c r="C503" s="68"/>
      <c r="D503" s="68"/>
      <c r="E503" s="68"/>
    </row>
    <row r="504" spans="1:5" ht="11.25" customHeight="1">
      <c r="A504" s="66"/>
      <c r="B504" s="68"/>
      <c r="C504" s="68"/>
      <c r="D504" s="68"/>
      <c r="E504" s="68"/>
    </row>
    <row r="505" spans="1:5" ht="11.25" customHeight="1">
      <c r="A505" s="66"/>
      <c r="B505" s="68"/>
      <c r="C505" s="68"/>
      <c r="D505" s="68"/>
      <c r="E505" s="68"/>
    </row>
    <row r="506" spans="1:5" ht="11.25" customHeight="1">
      <c r="A506" s="66"/>
      <c r="B506" s="68"/>
      <c r="C506" s="68"/>
      <c r="D506" s="68"/>
      <c r="E506" s="68"/>
    </row>
    <row r="507" spans="1:5" ht="11.25" customHeight="1">
      <c r="A507" s="66"/>
      <c r="B507" s="68"/>
      <c r="C507" s="68"/>
      <c r="D507" s="68"/>
      <c r="E507" s="68"/>
    </row>
    <row r="508" spans="1:5" ht="11.25" customHeight="1">
      <c r="A508" s="66"/>
      <c r="B508" s="68"/>
      <c r="C508" s="68"/>
      <c r="D508" s="68"/>
      <c r="E508" s="68"/>
    </row>
    <row r="509" spans="1:5" ht="11.25" customHeight="1">
      <c r="A509" s="66"/>
      <c r="B509" s="68"/>
      <c r="C509" s="68"/>
      <c r="D509" s="68"/>
      <c r="E509" s="68"/>
    </row>
    <row r="510" spans="1:5" ht="11.25" customHeight="1">
      <c r="A510" s="66"/>
      <c r="B510" s="68"/>
      <c r="C510" s="68"/>
      <c r="D510" s="68"/>
      <c r="E510" s="68"/>
    </row>
    <row r="511" spans="1:5" ht="11.25" customHeight="1">
      <c r="A511" s="66"/>
      <c r="B511" s="68"/>
      <c r="C511" s="68"/>
      <c r="D511" s="68"/>
      <c r="E511" s="68"/>
    </row>
    <row r="512" spans="1:5" ht="11.25" customHeight="1">
      <c r="A512" s="66"/>
      <c r="B512" s="68"/>
      <c r="C512" s="68"/>
      <c r="D512" s="68"/>
      <c r="E512" s="68"/>
    </row>
    <row r="513" spans="1:5" ht="11.25" customHeight="1">
      <c r="A513" s="66"/>
      <c r="B513" s="68"/>
      <c r="C513" s="68"/>
      <c r="D513" s="68"/>
      <c r="E513" s="68"/>
    </row>
    <row r="514" spans="1:5" ht="11.25" customHeight="1">
      <c r="A514" s="66"/>
      <c r="B514" s="68"/>
      <c r="C514" s="68"/>
      <c r="D514" s="68"/>
      <c r="E514" s="68"/>
    </row>
    <row r="515" spans="1:5" ht="11.25" customHeight="1">
      <c r="A515" s="66"/>
      <c r="B515" s="68"/>
      <c r="C515" s="68"/>
      <c r="D515" s="68"/>
      <c r="E515" s="68"/>
    </row>
    <row r="516" spans="1:5" ht="11.25" customHeight="1">
      <c r="A516" s="66"/>
      <c r="B516" s="68"/>
      <c r="C516" s="68"/>
      <c r="D516" s="68"/>
      <c r="E516" s="68"/>
    </row>
    <row r="517" spans="1:5" ht="11.25" customHeight="1">
      <c r="A517" s="66"/>
      <c r="B517" s="68"/>
      <c r="C517" s="68"/>
      <c r="D517" s="68"/>
      <c r="E517" s="68"/>
    </row>
    <row r="518" spans="1:5" ht="11.25" customHeight="1">
      <c r="A518" s="66"/>
      <c r="B518" s="68"/>
      <c r="C518" s="68"/>
      <c r="D518" s="68"/>
      <c r="E518" s="68"/>
    </row>
    <row r="519" spans="1:5" ht="11.25" customHeight="1">
      <c r="A519" s="66"/>
      <c r="B519" s="68"/>
      <c r="C519" s="68"/>
      <c r="D519" s="68"/>
      <c r="E519" s="68"/>
    </row>
    <row r="520" spans="1:5" ht="11.25" customHeight="1">
      <c r="A520" s="66"/>
      <c r="B520" s="68"/>
      <c r="C520" s="68"/>
      <c r="D520" s="68"/>
      <c r="E520" s="68"/>
    </row>
    <row r="521" spans="1:5" ht="11.25" customHeight="1">
      <c r="A521" s="66"/>
      <c r="B521" s="68"/>
      <c r="C521" s="68"/>
      <c r="D521" s="68"/>
      <c r="E521" s="68"/>
    </row>
    <row r="522" spans="1:5" ht="11.25" customHeight="1">
      <c r="A522" s="66"/>
      <c r="B522" s="68"/>
      <c r="C522" s="68"/>
      <c r="D522" s="68"/>
      <c r="E522" s="68"/>
    </row>
    <row r="523" spans="1:5" ht="11.25" customHeight="1">
      <c r="A523" s="66"/>
      <c r="B523" s="68"/>
      <c r="C523" s="68"/>
      <c r="D523" s="68"/>
      <c r="E523" s="68"/>
    </row>
    <row r="524" spans="1:5" ht="11.25" customHeight="1">
      <c r="A524" s="66"/>
      <c r="B524" s="68"/>
      <c r="C524" s="68"/>
      <c r="D524" s="68"/>
      <c r="E524" s="68"/>
    </row>
    <row r="525" spans="1:5" ht="11.25" customHeight="1">
      <c r="A525" s="66"/>
      <c r="B525" s="68"/>
      <c r="C525" s="68"/>
      <c r="D525" s="68"/>
      <c r="E525" s="68"/>
    </row>
    <row r="526" spans="1:5" ht="11.25" customHeight="1">
      <c r="A526" s="66"/>
      <c r="B526" s="68"/>
      <c r="C526" s="68"/>
      <c r="D526" s="68"/>
      <c r="E526" s="68"/>
    </row>
    <row r="527" spans="1:5" ht="11.25" customHeight="1">
      <c r="A527" s="66"/>
      <c r="B527" s="68"/>
      <c r="C527" s="68"/>
      <c r="D527" s="68"/>
      <c r="E527" s="68"/>
    </row>
    <row r="528" spans="1:5" ht="11.25" customHeight="1">
      <c r="A528" s="66"/>
      <c r="B528" s="68"/>
      <c r="C528" s="68"/>
      <c r="D528" s="68"/>
      <c r="E528" s="68"/>
    </row>
    <row r="529" spans="1:5" ht="11.25" customHeight="1">
      <c r="A529" s="66"/>
      <c r="B529" s="68"/>
      <c r="C529" s="68"/>
      <c r="D529" s="68"/>
      <c r="E529" s="68"/>
    </row>
    <row r="530" spans="1:5" ht="11.25" customHeight="1">
      <c r="A530" s="66"/>
      <c r="B530" s="68"/>
      <c r="C530" s="68"/>
      <c r="D530" s="68"/>
      <c r="E530" s="68"/>
    </row>
    <row r="531" spans="1:5" ht="11.25" customHeight="1">
      <c r="A531" s="66"/>
      <c r="B531" s="68"/>
      <c r="C531" s="68"/>
      <c r="D531" s="68"/>
      <c r="E531" s="68"/>
    </row>
    <row r="532" spans="1:5" ht="11.25" customHeight="1">
      <c r="A532" s="66"/>
      <c r="B532" s="68"/>
      <c r="C532" s="68"/>
      <c r="D532" s="68"/>
      <c r="E532" s="68"/>
    </row>
    <row r="533" spans="1:5" ht="11.25" customHeight="1">
      <c r="A533" s="66"/>
      <c r="B533" s="68"/>
      <c r="C533" s="68"/>
      <c r="D533" s="68"/>
      <c r="E533" s="68"/>
    </row>
    <row r="534" spans="1:5" ht="11.25" customHeight="1">
      <c r="A534" s="66"/>
      <c r="B534" s="68"/>
      <c r="C534" s="68"/>
      <c r="D534" s="68"/>
      <c r="E534" s="68"/>
    </row>
    <row r="535" spans="1:5" ht="11.25" customHeight="1">
      <c r="A535" s="66"/>
      <c r="B535" s="68"/>
      <c r="C535" s="68"/>
      <c r="D535" s="68"/>
      <c r="E535" s="68"/>
    </row>
    <row r="536" spans="1:5" ht="11.25" customHeight="1">
      <c r="A536" s="66"/>
      <c r="B536" s="68"/>
      <c r="C536" s="68"/>
      <c r="D536" s="68"/>
      <c r="E536" s="68"/>
    </row>
    <row r="537" spans="1:5" ht="11.25" customHeight="1">
      <c r="A537" s="66"/>
      <c r="B537" s="68"/>
      <c r="C537" s="68"/>
      <c r="D537" s="68"/>
      <c r="E537" s="68"/>
    </row>
    <row r="538" spans="1:5" ht="11.25" customHeight="1">
      <c r="A538" s="66"/>
      <c r="B538" s="68"/>
      <c r="C538" s="68"/>
      <c r="D538" s="68"/>
      <c r="E538" s="68"/>
    </row>
    <row r="539" spans="1:5" ht="11.25" customHeight="1">
      <c r="A539" s="66"/>
      <c r="B539" s="68"/>
      <c r="C539" s="68"/>
      <c r="D539" s="68"/>
      <c r="E539" s="68"/>
    </row>
    <row r="540" spans="1:5" ht="11.25" customHeight="1">
      <c r="A540" s="66"/>
      <c r="B540" s="68"/>
      <c r="C540" s="68"/>
      <c r="D540" s="68"/>
      <c r="E540" s="68"/>
    </row>
    <row r="541" spans="1:5" ht="11.25" customHeight="1">
      <c r="A541" s="66"/>
      <c r="B541" s="68"/>
      <c r="C541" s="68"/>
      <c r="D541" s="68"/>
      <c r="E541" s="68"/>
    </row>
    <row r="542" spans="1:5" ht="11.25" customHeight="1">
      <c r="A542" s="66"/>
      <c r="B542" s="68"/>
      <c r="C542" s="68"/>
      <c r="D542" s="68"/>
      <c r="E542" s="68"/>
    </row>
    <row r="543" spans="1:5" ht="11.25" customHeight="1">
      <c r="A543" s="66"/>
      <c r="B543" s="68"/>
      <c r="C543" s="68"/>
      <c r="D543" s="68"/>
      <c r="E543" s="68"/>
    </row>
    <row r="544" spans="1:5" ht="11.25" customHeight="1">
      <c r="A544" s="66"/>
      <c r="B544" s="68"/>
      <c r="C544" s="68"/>
      <c r="D544" s="68"/>
      <c r="E544" s="68"/>
    </row>
    <row r="545" spans="1:5" ht="11.25" customHeight="1">
      <c r="A545" s="66"/>
      <c r="B545" s="68"/>
      <c r="C545" s="68"/>
      <c r="D545" s="68"/>
      <c r="E545" s="68"/>
    </row>
    <row r="546" spans="1:5" ht="11.25" customHeight="1">
      <c r="A546" s="66"/>
      <c r="B546" s="68"/>
      <c r="C546" s="68"/>
      <c r="D546" s="68"/>
      <c r="E546" s="68"/>
    </row>
    <row r="547" spans="1:5" ht="11.25" customHeight="1">
      <c r="A547" s="66"/>
      <c r="B547" s="68"/>
      <c r="C547" s="68"/>
      <c r="D547" s="68"/>
      <c r="E547" s="68"/>
    </row>
    <row r="548" spans="1:5" ht="11.25" customHeight="1">
      <c r="A548" s="66"/>
      <c r="B548" s="68"/>
      <c r="C548" s="68"/>
      <c r="D548" s="68"/>
      <c r="E548" s="68"/>
    </row>
    <row r="549" spans="1:5" ht="11.25" customHeight="1">
      <c r="A549" s="66"/>
      <c r="B549" s="68"/>
      <c r="C549" s="68"/>
      <c r="D549" s="68"/>
      <c r="E549" s="68"/>
    </row>
    <row r="550" spans="1:5" ht="11.25" customHeight="1">
      <c r="A550" s="66"/>
      <c r="B550" s="68"/>
      <c r="C550" s="68"/>
      <c r="D550" s="68"/>
      <c r="E550" s="68"/>
    </row>
    <row r="551" spans="1:5" ht="11.25" customHeight="1">
      <c r="A551" s="66"/>
      <c r="B551" s="68"/>
      <c r="C551" s="68"/>
      <c r="D551" s="68"/>
      <c r="E551" s="68"/>
    </row>
    <row r="552" spans="1:5" ht="11.25" customHeight="1">
      <c r="A552" s="66"/>
      <c r="B552" s="68"/>
      <c r="C552" s="68"/>
      <c r="D552" s="68"/>
      <c r="E552" s="68"/>
    </row>
    <row r="553" spans="1:5" ht="11.25" customHeight="1">
      <c r="A553" s="66"/>
      <c r="B553" s="68"/>
      <c r="C553" s="68"/>
      <c r="D553" s="68"/>
      <c r="E553" s="68"/>
    </row>
    <row r="554" spans="1:5" ht="11.25" customHeight="1">
      <c r="A554" s="66"/>
      <c r="B554" s="68"/>
      <c r="C554" s="68"/>
      <c r="D554" s="68"/>
      <c r="E554" s="68"/>
    </row>
    <row r="555" spans="1:5" ht="11.25" customHeight="1">
      <c r="A555" s="66"/>
      <c r="B555" s="68"/>
      <c r="C555" s="68"/>
      <c r="D555" s="68"/>
      <c r="E555" s="68"/>
    </row>
    <row r="556" spans="1:5" ht="11.25" customHeight="1">
      <c r="A556" s="66"/>
      <c r="B556" s="68"/>
      <c r="C556" s="68"/>
      <c r="D556" s="68"/>
      <c r="E556" s="68"/>
    </row>
    <row r="557" spans="1:5" ht="11.25" customHeight="1">
      <c r="A557" s="66"/>
      <c r="B557" s="68"/>
      <c r="C557" s="68"/>
      <c r="D557" s="68"/>
      <c r="E557" s="68"/>
    </row>
    <row r="558" spans="1:5" ht="11.25" customHeight="1">
      <c r="A558" s="66"/>
      <c r="B558" s="68"/>
      <c r="C558" s="68"/>
      <c r="D558" s="68"/>
      <c r="E558" s="68"/>
    </row>
    <row r="559" spans="1:5" ht="11.25" customHeight="1">
      <c r="A559" s="66"/>
      <c r="B559" s="68"/>
      <c r="C559" s="68"/>
      <c r="D559" s="68"/>
      <c r="E559" s="68"/>
    </row>
    <row r="560" spans="1:5" ht="11.25" customHeight="1">
      <c r="A560" s="66"/>
      <c r="B560" s="68"/>
      <c r="C560" s="68"/>
      <c r="D560" s="68"/>
      <c r="E560" s="68"/>
    </row>
    <row r="561" spans="1:5" ht="11.25" customHeight="1">
      <c r="A561" s="66"/>
      <c r="B561" s="68"/>
      <c r="C561" s="68"/>
      <c r="D561" s="68"/>
      <c r="E561" s="68"/>
    </row>
    <row r="562" spans="1:5" ht="11.25" customHeight="1">
      <c r="A562" s="66"/>
      <c r="B562" s="68"/>
      <c r="C562" s="68"/>
      <c r="D562" s="68"/>
      <c r="E562" s="68"/>
    </row>
    <row r="563" spans="1:5" ht="11.25" customHeight="1">
      <c r="A563" s="66"/>
      <c r="B563" s="68"/>
      <c r="C563" s="68"/>
      <c r="D563" s="68"/>
      <c r="E563" s="68"/>
    </row>
    <row r="564" spans="1:5" ht="11.25" customHeight="1">
      <c r="A564" s="66"/>
      <c r="B564" s="68"/>
      <c r="C564" s="68"/>
      <c r="D564" s="68"/>
      <c r="E564" s="68"/>
    </row>
    <row r="565" spans="1:5" ht="11.25" customHeight="1">
      <c r="A565" s="66"/>
      <c r="B565" s="68"/>
      <c r="C565" s="68"/>
      <c r="D565" s="68"/>
      <c r="E565" s="68"/>
    </row>
    <row r="566" spans="1:5" ht="11.25" customHeight="1">
      <c r="A566" s="66"/>
      <c r="B566" s="68"/>
      <c r="C566" s="68"/>
      <c r="D566" s="68"/>
      <c r="E566" s="68"/>
    </row>
    <row r="567" spans="1:5" ht="11.25" customHeight="1">
      <c r="A567" s="66"/>
      <c r="B567" s="68"/>
      <c r="C567" s="68"/>
      <c r="D567" s="68"/>
      <c r="E567" s="68"/>
    </row>
    <row r="568" spans="1:5" ht="11.25" customHeight="1">
      <c r="A568" s="66"/>
      <c r="B568" s="68"/>
      <c r="C568" s="68"/>
      <c r="D568" s="68"/>
      <c r="E568" s="68"/>
    </row>
    <row r="569" spans="1:5" ht="11.25" customHeight="1">
      <c r="A569" s="66"/>
      <c r="B569" s="68"/>
      <c r="C569" s="68"/>
      <c r="D569" s="68"/>
      <c r="E569" s="68"/>
    </row>
    <row r="570" spans="1:5" ht="11.25" customHeight="1">
      <c r="A570" s="66"/>
      <c r="B570" s="68"/>
      <c r="C570" s="68"/>
      <c r="D570" s="68"/>
      <c r="E570" s="68"/>
    </row>
    <row r="571" spans="1:5" ht="11.25" customHeight="1">
      <c r="A571" s="66"/>
      <c r="B571" s="68"/>
      <c r="C571" s="68"/>
      <c r="D571" s="68"/>
      <c r="E571" s="68"/>
    </row>
    <row r="572" spans="1:5" ht="11.25" customHeight="1">
      <c r="A572" s="66"/>
      <c r="B572" s="68"/>
      <c r="C572" s="68"/>
      <c r="D572" s="68"/>
      <c r="E572" s="68"/>
    </row>
    <row r="573" spans="1:5" ht="11.25" customHeight="1">
      <c r="A573" s="66"/>
      <c r="B573" s="68"/>
      <c r="C573" s="68"/>
      <c r="D573" s="68"/>
      <c r="E573" s="68"/>
    </row>
    <row r="574" spans="1:5" ht="11.25" customHeight="1">
      <c r="A574" s="66"/>
      <c r="B574" s="68"/>
      <c r="C574" s="68"/>
      <c r="D574" s="68"/>
      <c r="E574" s="68"/>
    </row>
    <row r="575" spans="1:5" ht="11.25" customHeight="1">
      <c r="A575" s="66"/>
      <c r="B575" s="68"/>
      <c r="C575" s="68"/>
      <c r="D575" s="68"/>
      <c r="E575" s="68"/>
    </row>
    <row r="576" spans="1:5" ht="11.25" customHeight="1">
      <c r="A576" s="66"/>
      <c r="B576" s="68"/>
      <c r="C576" s="68"/>
      <c r="D576" s="68"/>
      <c r="E576" s="68"/>
    </row>
    <row r="577" spans="1:5" ht="11.25" customHeight="1">
      <c r="A577" s="66"/>
      <c r="B577" s="68"/>
      <c r="C577" s="68"/>
      <c r="D577" s="68"/>
      <c r="E577" s="68"/>
    </row>
    <row r="578" spans="1:5" ht="11.25" customHeight="1">
      <c r="A578" s="66"/>
      <c r="B578" s="68"/>
      <c r="C578" s="68"/>
      <c r="D578" s="68"/>
      <c r="E578" s="68"/>
    </row>
    <row r="579" spans="1:5" ht="11.25" customHeight="1">
      <c r="A579" s="66"/>
      <c r="B579" s="68"/>
      <c r="C579" s="68"/>
      <c r="D579" s="68"/>
      <c r="E579" s="68"/>
    </row>
    <row r="580" spans="1:5" ht="11.25" customHeight="1">
      <c r="A580" s="66"/>
      <c r="B580" s="68"/>
      <c r="C580" s="68"/>
      <c r="D580" s="68"/>
      <c r="E580" s="68"/>
    </row>
    <row r="581" spans="1:5" ht="11.25" customHeight="1">
      <c r="A581" s="66"/>
      <c r="B581" s="68"/>
      <c r="C581" s="68"/>
      <c r="D581" s="68"/>
      <c r="E581" s="68"/>
    </row>
    <row r="582" spans="1:5" ht="11.25" customHeight="1">
      <c r="A582" s="66"/>
      <c r="B582" s="68"/>
      <c r="C582" s="68"/>
      <c r="D582" s="68"/>
      <c r="E582" s="68"/>
    </row>
    <row r="583" spans="1:5" ht="11.25" customHeight="1">
      <c r="A583" s="66"/>
      <c r="B583" s="68"/>
      <c r="C583" s="68"/>
      <c r="D583" s="68"/>
      <c r="E583" s="68"/>
    </row>
    <row r="584" spans="1:5" ht="11.25" customHeight="1">
      <c r="A584" s="66"/>
      <c r="B584" s="68"/>
      <c r="C584" s="68"/>
      <c r="D584" s="68"/>
      <c r="E584" s="68"/>
    </row>
    <row r="585" spans="1:5" ht="11.25" customHeight="1">
      <c r="A585" s="66"/>
      <c r="B585" s="68"/>
      <c r="C585" s="68"/>
      <c r="D585" s="68"/>
      <c r="E585" s="68"/>
    </row>
    <row r="586" spans="1:5" ht="11.25" customHeight="1">
      <c r="A586" s="66"/>
      <c r="B586" s="68"/>
      <c r="C586" s="68"/>
      <c r="D586" s="68"/>
      <c r="E586" s="68"/>
    </row>
    <row r="587" spans="1:5" ht="11.25" customHeight="1">
      <c r="A587" s="66"/>
      <c r="B587" s="68"/>
      <c r="C587" s="68"/>
      <c r="D587" s="68"/>
      <c r="E587" s="68"/>
    </row>
    <row r="588" spans="1:5" ht="11.25" customHeight="1">
      <c r="A588" s="66"/>
      <c r="B588" s="68"/>
      <c r="C588" s="68"/>
      <c r="D588" s="68"/>
      <c r="E588" s="68"/>
    </row>
    <row r="589" spans="1:5" ht="11.25" customHeight="1">
      <c r="A589" s="66"/>
      <c r="B589" s="68"/>
      <c r="C589" s="68"/>
      <c r="D589" s="68"/>
      <c r="E589" s="68"/>
    </row>
    <row r="590" spans="1:5" ht="11.25" customHeight="1">
      <c r="A590" s="66"/>
      <c r="B590" s="68"/>
      <c r="C590" s="68"/>
      <c r="D590" s="68"/>
      <c r="E590" s="68"/>
    </row>
    <row r="591" spans="1:5" ht="11.25" customHeight="1">
      <c r="A591" s="66"/>
      <c r="B591" s="68"/>
      <c r="C591" s="68"/>
      <c r="D591" s="68"/>
      <c r="E591" s="68"/>
    </row>
    <row r="592" spans="1:5" ht="11.25" customHeight="1">
      <c r="A592" s="66"/>
      <c r="B592" s="68"/>
      <c r="C592" s="68"/>
      <c r="D592" s="68"/>
      <c r="E592" s="68"/>
    </row>
    <row r="593" spans="1:5" ht="11.25" customHeight="1">
      <c r="A593" s="66"/>
      <c r="B593" s="68"/>
      <c r="C593" s="68"/>
      <c r="D593" s="68"/>
      <c r="E593" s="68"/>
    </row>
    <row r="594" spans="1:5" ht="11.25" customHeight="1">
      <c r="A594" s="66"/>
      <c r="B594" s="68"/>
      <c r="C594" s="68"/>
      <c r="D594" s="68"/>
      <c r="E594" s="68"/>
    </row>
    <row r="595" spans="1:5" ht="11.25" customHeight="1">
      <c r="A595" s="66"/>
      <c r="B595" s="68"/>
      <c r="C595" s="68"/>
      <c r="D595" s="68"/>
      <c r="E595" s="68"/>
    </row>
    <row r="596" spans="1:5" ht="11.25" customHeight="1">
      <c r="A596" s="66"/>
      <c r="B596" s="68"/>
      <c r="C596" s="68"/>
      <c r="D596" s="68"/>
      <c r="E596" s="68"/>
    </row>
    <row r="597" spans="1:5" ht="11.25" customHeight="1">
      <c r="A597" s="66"/>
      <c r="B597" s="68"/>
      <c r="C597" s="68"/>
      <c r="D597" s="68"/>
      <c r="E597" s="68"/>
    </row>
    <row r="598" spans="1:5" ht="11.25" customHeight="1">
      <c r="A598" s="66"/>
      <c r="B598" s="68"/>
      <c r="C598" s="68"/>
      <c r="D598" s="68"/>
      <c r="E598" s="68"/>
    </row>
    <row r="599" spans="1:5" ht="11.25" customHeight="1">
      <c r="A599" s="66"/>
      <c r="B599" s="68"/>
      <c r="C599" s="68"/>
      <c r="D599" s="68"/>
      <c r="E599" s="68"/>
    </row>
    <row r="600" spans="1:5" ht="11.25" customHeight="1">
      <c r="A600" s="66"/>
      <c r="B600" s="68"/>
      <c r="C600" s="68"/>
      <c r="D600" s="68"/>
      <c r="E600" s="68"/>
    </row>
    <row r="601" spans="1:5" ht="11.25" customHeight="1">
      <c r="A601" s="66"/>
      <c r="B601" s="68"/>
      <c r="C601" s="68"/>
      <c r="D601" s="68"/>
      <c r="E601" s="68"/>
    </row>
    <row r="602" spans="1:5" ht="11.25" customHeight="1">
      <c r="A602" s="66"/>
      <c r="B602" s="68"/>
      <c r="C602" s="68"/>
      <c r="D602" s="68"/>
      <c r="E602" s="68"/>
    </row>
    <row r="603" spans="1:5" ht="11.25" customHeight="1">
      <c r="A603" s="66"/>
      <c r="B603" s="68"/>
      <c r="C603" s="68"/>
      <c r="D603" s="68"/>
      <c r="E603" s="68"/>
    </row>
    <row r="604" spans="1:5" ht="11.25" customHeight="1">
      <c r="A604" s="66"/>
      <c r="B604" s="68"/>
      <c r="C604" s="68"/>
      <c r="D604" s="68"/>
      <c r="E604" s="68"/>
    </row>
    <row r="605" spans="1:5" ht="11.25" customHeight="1">
      <c r="A605" s="66"/>
      <c r="B605" s="68"/>
      <c r="C605" s="68"/>
      <c r="D605" s="68"/>
      <c r="E605" s="68"/>
    </row>
    <row r="606" spans="1:5" ht="11.25" customHeight="1">
      <c r="A606" s="66"/>
      <c r="B606" s="68"/>
      <c r="C606" s="68"/>
      <c r="D606" s="68"/>
      <c r="E606" s="68"/>
    </row>
    <row r="607" spans="1:5" ht="11.25" customHeight="1">
      <c r="A607" s="66"/>
      <c r="B607" s="68"/>
      <c r="C607" s="68"/>
      <c r="D607" s="68"/>
      <c r="E607" s="68"/>
    </row>
    <row r="608" spans="1:5" ht="11.25" customHeight="1">
      <c r="A608" s="66"/>
      <c r="B608" s="68"/>
      <c r="C608" s="68"/>
      <c r="D608" s="68"/>
      <c r="E608" s="68"/>
    </row>
    <row r="609" spans="1:5" ht="11.25" customHeight="1">
      <c r="A609" s="66"/>
      <c r="B609" s="68"/>
      <c r="C609" s="68"/>
      <c r="D609" s="68"/>
      <c r="E609" s="68"/>
    </row>
    <row r="610" spans="1:5" ht="11.25" customHeight="1">
      <c r="A610" s="66"/>
      <c r="B610" s="68"/>
      <c r="C610" s="68"/>
      <c r="D610" s="68"/>
      <c r="E610" s="68"/>
    </row>
    <row r="611" spans="1:5" ht="11.25" customHeight="1">
      <c r="A611" s="66"/>
      <c r="B611" s="68"/>
      <c r="C611" s="68"/>
      <c r="D611" s="68"/>
      <c r="E611" s="68"/>
    </row>
    <row r="612" spans="1:5" ht="11.25" customHeight="1">
      <c r="A612" s="66"/>
      <c r="B612" s="68"/>
      <c r="C612" s="68"/>
      <c r="D612" s="68"/>
      <c r="E612" s="68"/>
    </row>
    <row r="613" spans="1:5" ht="11.25" customHeight="1">
      <c r="A613" s="66"/>
      <c r="B613" s="68"/>
      <c r="C613" s="68"/>
      <c r="D613" s="68"/>
      <c r="E613" s="68"/>
    </row>
    <row r="614" spans="1:5" ht="11.25" customHeight="1">
      <c r="A614" s="66"/>
      <c r="B614" s="68"/>
      <c r="C614" s="68"/>
      <c r="D614" s="68"/>
      <c r="E614" s="68"/>
    </row>
    <row r="615" spans="1:5" ht="11.25" customHeight="1">
      <c r="A615" s="66"/>
      <c r="B615" s="68"/>
      <c r="C615" s="68"/>
      <c r="D615" s="68"/>
      <c r="E615" s="68"/>
    </row>
    <row r="616" spans="1:5" ht="11.25" customHeight="1">
      <c r="A616" s="66"/>
      <c r="B616" s="68"/>
      <c r="C616" s="68"/>
      <c r="D616" s="68"/>
      <c r="E616" s="68"/>
    </row>
    <row r="617" spans="1:5" ht="11.25" customHeight="1">
      <c r="A617" s="66"/>
      <c r="B617" s="68"/>
      <c r="C617" s="68"/>
      <c r="D617" s="68"/>
      <c r="E617" s="68"/>
    </row>
    <row r="618" spans="1:5" ht="11.25" customHeight="1">
      <c r="A618" s="66"/>
      <c r="B618" s="68"/>
      <c r="C618" s="68"/>
      <c r="D618" s="68"/>
      <c r="E618" s="68"/>
    </row>
    <row r="619" spans="1:5" ht="11.25" customHeight="1">
      <c r="A619" s="66"/>
      <c r="B619" s="68"/>
      <c r="C619" s="68"/>
      <c r="D619" s="68"/>
      <c r="E619" s="68"/>
    </row>
    <row r="620" spans="1:5" ht="11.25" customHeight="1">
      <c r="A620" s="66"/>
      <c r="B620" s="68"/>
      <c r="C620" s="68"/>
      <c r="D620" s="68"/>
      <c r="E620" s="68"/>
    </row>
    <row r="621" spans="1:5" ht="11.25" customHeight="1">
      <c r="A621" s="66"/>
      <c r="B621" s="68"/>
      <c r="C621" s="68"/>
      <c r="D621" s="68"/>
      <c r="E621" s="68"/>
    </row>
    <row r="622" spans="1:5" ht="11.25" customHeight="1">
      <c r="A622" s="66"/>
      <c r="B622" s="68"/>
      <c r="C622" s="68"/>
      <c r="D622" s="68"/>
      <c r="E622" s="68"/>
    </row>
    <row r="623" spans="1:5" ht="11.25" customHeight="1">
      <c r="A623" s="66"/>
      <c r="B623" s="68"/>
      <c r="C623" s="68"/>
      <c r="D623" s="68"/>
      <c r="E623" s="68"/>
    </row>
    <row r="624" spans="1:5" ht="11.25" customHeight="1">
      <c r="A624" s="66"/>
      <c r="B624" s="68"/>
      <c r="C624" s="68"/>
      <c r="D624" s="68"/>
      <c r="E624" s="68"/>
    </row>
    <row r="625" spans="1:5" ht="11.25" customHeight="1">
      <c r="A625" s="66"/>
      <c r="B625" s="68"/>
      <c r="C625" s="68"/>
      <c r="D625" s="68"/>
      <c r="E625" s="68"/>
    </row>
    <row r="626" spans="1:5" ht="11.25" customHeight="1">
      <c r="A626" s="66"/>
      <c r="B626" s="68"/>
      <c r="C626" s="68"/>
      <c r="D626" s="68"/>
      <c r="E626" s="68"/>
    </row>
    <row r="627" spans="1:5" ht="11.25" customHeight="1">
      <c r="A627" s="66"/>
      <c r="B627" s="68"/>
      <c r="C627" s="68"/>
      <c r="D627" s="68"/>
      <c r="E627" s="68"/>
    </row>
    <row r="628" spans="1:5" ht="11.25" customHeight="1">
      <c r="A628" s="66"/>
      <c r="B628" s="68"/>
      <c r="C628" s="68"/>
      <c r="D628" s="68"/>
      <c r="E628" s="68"/>
    </row>
    <row r="629" spans="1:5" ht="11.25" customHeight="1">
      <c r="A629" s="66"/>
      <c r="B629" s="68"/>
      <c r="C629" s="68"/>
      <c r="D629" s="68"/>
      <c r="E629" s="68"/>
    </row>
    <row r="630" spans="1:5" ht="11.25" customHeight="1">
      <c r="A630" s="66"/>
      <c r="B630" s="68"/>
      <c r="C630" s="68"/>
      <c r="D630" s="68"/>
      <c r="E630" s="68"/>
    </row>
    <row r="631" spans="1:5" ht="11.25" customHeight="1">
      <c r="A631" s="66"/>
      <c r="B631" s="68"/>
      <c r="C631" s="68"/>
      <c r="D631" s="68"/>
      <c r="E631" s="68"/>
    </row>
    <row r="632" spans="1:5" ht="11.25" customHeight="1">
      <c r="A632" s="66"/>
      <c r="B632" s="68"/>
      <c r="C632" s="68"/>
      <c r="D632" s="68"/>
      <c r="E632" s="68"/>
    </row>
    <row r="633" spans="1:5" ht="11.25" customHeight="1">
      <c r="A633" s="66"/>
      <c r="B633" s="68"/>
      <c r="C633" s="68"/>
      <c r="D633" s="68"/>
      <c r="E633" s="68"/>
    </row>
    <row r="634" spans="1:5" ht="11.25" customHeight="1">
      <c r="A634" s="66"/>
      <c r="B634" s="68"/>
      <c r="C634" s="68"/>
      <c r="D634" s="68"/>
      <c r="E634" s="68"/>
    </row>
    <row r="635" spans="1:5" ht="11.25" customHeight="1">
      <c r="A635" s="66"/>
      <c r="B635" s="68"/>
      <c r="C635" s="68"/>
      <c r="D635" s="68"/>
      <c r="E635" s="68"/>
    </row>
    <row r="636" spans="1:5" ht="11.25" customHeight="1">
      <c r="A636" s="66"/>
      <c r="B636" s="68"/>
      <c r="C636" s="68"/>
      <c r="D636" s="68"/>
      <c r="E636" s="68"/>
    </row>
    <row r="637" spans="1:5" ht="11.25" customHeight="1">
      <c r="A637" s="66"/>
      <c r="B637" s="68"/>
      <c r="C637" s="68"/>
      <c r="D637" s="68"/>
      <c r="E637" s="68"/>
    </row>
    <row r="638" spans="1:5" ht="11.25" customHeight="1">
      <c r="A638" s="66"/>
      <c r="B638" s="68"/>
      <c r="C638" s="68"/>
      <c r="D638" s="68"/>
      <c r="E638" s="68"/>
    </row>
    <row r="639" spans="1:5" ht="11.25" customHeight="1">
      <c r="A639" s="66"/>
      <c r="B639" s="68"/>
      <c r="C639" s="68"/>
      <c r="D639" s="68"/>
      <c r="E639" s="68"/>
    </row>
    <row r="640" spans="1:5" ht="11.25" customHeight="1">
      <c r="A640" s="66"/>
      <c r="B640" s="68"/>
      <c r="C640" s="68"/>
      <c r="D640" s="68"/>
      <c r="E640" s="68"/>
    </row>
    <row r="641" spans="1:5" ht="11.25" customHeight="1">
      <c r="A641" s="66"/>
      <c r="B641" s="68"/>
      <c r="C641" s="68"/>
      <c r="D641" s="68"/>
      <c r="E641" s="68"/>
    </row>
    <row r="642" spans="1:5" ht="11.25" customHeight="1">
      <c r="A642" s="66"/>
      <c r="B642" s="68"/>
      <c r="C642" s="68"/>
      <c r="D642" s="68"/>
      <c r="E642" s="68"/>
    </row>
    <row r="643" spans="1:5" ht="11.25" customHeight="1">
      <c r="A643" s="66"/>
      <c r="B643" s="68"/>
      <c r="C643" s="68"/>
      <c r="D643" s="68"/>
      <c r="E643" s="68"/>
    </row>
    <row r="644" spans="1:5" ht="11.25" customHeight="1">
      <c r="A644" s="66"/>
      <c r="B644" s="68"/>
      <c r="C644" s="68"/>
      <c r="D644" s="68"/>
      <c r="E644" s="68"/>
    </row>
    <row r="645" spans="1:5" ht="11.25" customHeight="1">
      <c r="A645" s="66"/>
      <c r="B645" s="68"/>
      <c r="C645" s="68"/>
      <c r="D645" s="68"/>
      <c r="E645" s="68"/>
    </row>
    <row r="646" spans="1:5" ht="11.25" customHeight="1">
      <c r="A646" s="66"/>
      <c r="B646" s="68"/>
      <c r="C646" s="68"/>
      <c r="D646" s="68"/>
      <c r="E646" s="68"/>
    </row>
    <row r="647" spans="1:5" ht="11.25" customHeight="1">
      <c r="A647" s="66"/>
      <c r="B647" s="68"/>
      <c r="C647" s="68"/>
      <c r="D647" s="68"/>
      <c r="E647" s="68"/>
    </row>
    <row r="648" spans="1:5" ht="11.25" customHeight="1">
      <c r="A648" s="66"/>
      <c r="B648" s="68"/>
      <c r="C648" s="68"/>
      <c r="D648" s="68"/>
      <c r="E648" s="68"/>
    </row>
    <row r="649" spans="1:5" ht="11.25" customHeight="1">
      <c r="A649" s="66"/>
      <c r="B649" s="68"/>
      <c r="C649" s="68"/>
      <c r="D649" s="68"/>
      <c r="E649" s="68"/>
    </row>
    <row r="650" spans="1:5" ht="11.25" customHeight="1">
      <c r="A650" s="66"/>
      <c r="B650" s="68"/>
      <c r="C650" s="68"/>
      <c r="D650" s="68"/>
      <c r="E650" s="68"/>
    </row>
    <row r="651" spans="1:5" ht="11.25" customHeight="1">
      <c r="A651" s="66"/>
      <c r="B651" s="68"/>
      <c r="C651" s="68"/>
      <c r="D651" s="68"/>
      <c r="E651" s="68"/>
    </row>
    <row r="652" spans="1:5" ht="11.25" customHeight="1">
      <c r="A652" s="66"/>
      <c r="B652" s="68"/>
      <c r="C652" s="68"/>
      <c r="D652" s="68"/>
      <c r="E652" s="68"/>
    </row>
    <row r="653" spans="1:5" ht="11.25" customHeight="1">
      <c r="A653" s="66"/>
      <c r="B653" s="68"/>
      <c r="C653" s="68"/>
      <c r="D653" s="68"/>
      <c r="E653" s="68"/>
    </row>
    <row r="654" spans="1:5" ht="11.25" customHeight="1">
      <c r="A654" s="66"/>
      <c r="B654" s="68"/>
      <c r="C654" s="68"/>
      <c r="D654" s="68"/>
      <c r="E654" s="68"/>
    </row>
    <row r="655" spans="1:5" ht="11.25" customHeight="1">
      <c r="A655" s="66"/>
      <c r="B655" s="68"/>
      <c r="C655" s="68"/>
      <c r="D655" s="68"/>
      <c r="E655" s="68"/>
    </row>
    <row r="656" spans="1:5" ht="11.25" customHeight="1">
      <c r="A656" s="66"/>
      <c r="B656" s="68"/>
      <c r="C656" s="68"/>
      <c r="D656" s="68"/>
      <c r="E656" s="68"/>
    </row>
    <row r="657" spans="1:5" ht="11.25" customHeight="1">
      <c r="A657" s="66"/>
      <c r="B657" s="68"/>
      <c r="C657" s="68"/>
      <c r="D657" s="68"/>
      <c r="E657" s="68"/>
    </row>
    <row r="658" spans="1:5" ht="11.25" customHeight="1">
      <c r="A658" s="66"/>
      <c r="B658" s="68"/>
      <c r="C658" s="68"/>
      <c r="D658" s="68"/>
      <c r="E658" s="68"/>
    </row>
    <row r="659" spans="1:5" ht="11.25" customHeight="1">
      <c r="A659" s="66"/>
      <c r="B659" s="68"/>
      <c r="C659" s="68"/>
      <c r="D659" s="68"/>
      <c r="E659" s="68"/>
    </row>
    <row r="660" spans="1:5" ht="11.25" customHeight="1">
      <c r="A660" s="66"/>
      <c r="B660" s="68"/>
      <c r="C660" s="68"/>
      <c r="D660" s="68"/>
      <c r="E660" s="68"/>
    </row>
    <row r="661" spans="1:5" ht="11.25" customHeight="1">
      <c r="A661" s="66"/>
      <c r="B661" s="68"/>
      <c r="C661" s="68"/>
      <c r="D661" s="68"/>
      <c r="E661" s="68"/>
    </row>
    <row r="662" spans="1:5" ht="11.25" customHeight="1">
      <c r="A662" s="66"/>
      <c r="B662" s="68"/>
      <c r="C662" s="68"/>
      <c r="D662" s="68"/>
      <c r="E662" s="68"/>
    </row>
    <row r="663" spans="1:5" ht="11.25" customHeight="1">
      <c r="A663" s="66"/>
      <c r="B663" s="68"/>
      <c r="C663" s="68"/>
      <c r="D663" s="68"/>
      <c r="E663" s="68"/>
    </row>
    <row r="664" spans="1:5" ht="11.25" customHeight="1">
      <c r="A664" s="66"/>
      <c r="B664" s="68"/>
      <c r="C664" s="68"/>
      <c r="D664" s="68"/>
      <c r="E664" s="68"/>
    </row>
    <row r="665" spans="1:5" ht="11.25" customHeight="1">
      <c r="A665" s="66"/>
      <c r="B665" s="68"/>
      <c r="C665" s="68"/>
      <c r="D665" s="68"/>
      <c r="E665" s="68"/>
    </row>
    <row r="666" spans="1:5" ht="11.25" customHeight="1">
      <c r="A666" s="66"/>
      <c r="B666" s="68"/>
      <c r="C666" s="68"/>
      <c r="D666" s="68"/>
      <c r="E666" s="68"/>
    </row>
    <row r="667" spans="1:5" ht="11.25" customHeight="1">
      <c r="A667" s="66"/>
      <c r="B667" s="68"/>
      <c r="C667" s="68"/>
      <c r="D667" s="68"/>
      <c r="E667" s="68"/>
    </row>
    <row r="668" spans="1:5" ht="11.25" customHeight="1">
      <c r="A668" s="66"/>
      <c r="B668" s="68"/>
      <c r="C668" s="68"/>
      <c r="D668" s="68"/>
      <c r="E668" s="68"/>
    </row>
    <row r="669" spans="1:5" ht="11.25" customHeight="1">
      <c r="A669" s="66"/>
      <c r="B669" s="68"/>
      <c r="C669" s="68"/>
      <c r="D669" s="68"/>
      <c r="E669" s="68"/>
    </row>
    <row r="670" spans="1:5" ht="11.25" customHeight="1">
      <c r="A670" s="66"/>
      <c r="B670" s="68"/>
      <c r="C670" s="68"/>
      <c r="D670" s="68"/>
      <c r="E670" s="68"/>
    </row>
    <row r="671" spans="1:5" ht="11.25" customHeight="1">
      <c r="A671" s="66"/>
      <c r="B671" s="68"/>
      <c r="C671" s="68"/>
      <c r="D671" s="68"/>
      <c r="E671" s="68"/>
    </row>
    <row r="672" spans="1:5" ht="11.25" customHeight="1">
      <c r="A672" s="66"/>
      <c r="B672" s="68"/>
      <c r="C672" s="68"/>
      <c r="D672" s="68"/>
      <c r="E672" s="68"/>
    </row>
    <row r="673" spans="1:5" ht="11.25" customHeight="1">
      <c r="A673" s="66"/>
      <c r="B673" s="68"/>
      <c r="C673" s="68"/>
      <c r="D673" s="68"/>
      <c r="E673" s="68"/>
    </row>
    <row r="674" spans="1:5" ht="11.25" customHeight="1">
      <c r="A674" s="66"/>
      <c r="B674" s="68"/>
      <c r="C674" s="68"/>
      <c r="D674" s="68"/>
      <c r="E674" s="68"/>
    </row>
    <row r="675" spans="1:5" ht="11.25" customHeight="1">
      <c r="A675" s="66"/>
      <c r="B675" s="68"/>
      <c r="C675" s="68"/>
      <c r="D675" s="68"/>
      <c r="E675" s="68"/>
    </row>
    <row r="676" spans="1:5" ht="11.25" customHeight="1">
      <c r="A676" s="66"/>
      <c r="B676" s="68"/>
      <c r="C676" s="68"/>
      <c r="D676" s="68"/>
      <c r="E676" s="68"/>
    </row>
    <row r="677" spans="1:5" ht="11.25" customHeight="1">
      <c r="A677" s="66"/>
      <c r="B677" s="68"/>
      <c r="C677" s="68"/>
      <c r="D677" s="68"/>
      <c r="E677" s="68"/>
    </row>
    <row r="678" spans="1:5" ht="11.25" customHeight="1">
      <c r="A678" s="66"/>
      <c r="B678" s="68"/>
      <c r="C678" s="68"/>
      <c r="D678" s="68"/>
      <c r="E678" s="68"/>
    </row>
    <row r="679" spans="1:5" ht="11.25" customHeight="1">
      <c r="A679" s="66"/>
      <c r="B679" s="68"/>
      <c r="C679" s="68"/>
      <c r="D679" s="68"/>
      <c r="E679" s="68"/>
    </row>
    <row r="680" spans="1:5" ht="11.25" customHeight="1">
      <c r="A680" s="66"/>
      <c r="B680" s="68"/>
      <c r="C680" s="68"/>
      <c r="D680" s="68"/>
      <c r="E680" s="68"/>
    </row>
    <row r="681" spans="1:5" ht="11.25" customHeight="1">
      <c r="A681" s="66"/>
      <c r="B681" s="68"/>
      <c r="C681" s="68"/>
      <c r="D681" s="68"/>
      <c r="E681" s="68"/>
    </row>
    <row r="682" spans="1:5" ht="11.25" customHeight="1">
      <c r="A682" s="66"/>
      <c r="B682" s="68"/>
      <c r="C682" s="68"/>
      <c r="D682" s="68"/>
      <c r="E682" s="68"/>
    </row>
    <row r="683" spans="1:5" ht="11.25" customHeight="1">
      <c r="A683" s="66"/>
      <c r="B683" s="68"/>
      <c r="C683" s="68"/>
      <c r="D683" s="68"/>
      <c r="E683" s="68"/>
    </row>
    <row r="684" spans="1:5" ht="11.25" customHeight="1">
      <c r="A684" s="66"/>
      <c r="B684" s="68"/>
      <c r="C684" s="68"/>
      <c r="D684" s="68"/>
      <c r="E684" s="68"/>
    </row>
    <row r="685" spans="1:5" ht="11.25" customHeight="1">
      <c r="A685" s="66"/>
      <c r="B685" s="68"/>
      <c r="C685" s="68"/>
      <c r="D685" s="68"/>
      <c r="E685" s="68"/>
    </row>
    <row r="686" spans="1:5" ht="11.25" customHeight="1">
      <c r="A686" s="66"/>
      <c r="B686" s="68"/>
      <c r="C686" s="68"/>
      <c r="D686" s="68"/>
      <c r="E686" s="68"/>
    </row>
    <row r="687" spans="1:5" ht="11.25" customHeight="1">
      <c r="A687" s="66"/>
      <c r="B687" s="68"/>
      <c r="C687" s="68"/>
      <c r="D687" s="68"/>
      <c r="E687" s="68"/>
    </row>
    <row r="688" spans="1:5" ht="11.25" customHeight="1">
      <c r="A688" s="66"/>
      <c r="B688" s="68"/>
      <c r="C688" s="68"/>
      <c r="D688" s="68"/>
      <c r="E688" s="68"/>
    </row>
    <row r="689" spans="1:5" ht="11.25" customHeight="1">
      <c r="A689" s="66"/>
      <c r="B689" s="68"/>
      <c r="C689" s="68"/>
      <c r="D689" s="68"/>
      <c r="E689" s="68"/>
    </row>
    <row r="690" spans="1:5" ht="11.25" customHeight="1">
      <c r="A690" s="66"/>
      <c r="B690" s="68"/>
      <c r="C690" s="68"/>
      <c r="D690" s="68"/>
      <c r="E690" s="68"/>
    </row>
    <row r="691" spans="1:5" ht="11.25" customHeight="1">
      <c r="A691" s="66"/>
      <c r="B691" s="68"/>
      <c r="C691" s="68"/>
      <c r="D691" s="68"/>
      <c r="E691" s="68"/>
    </row>
    <row r="692" spans="1:5" ht="11.25" customHeight="1">
      <c r="A692" s="66"/>
      <c r="B692" s="68"/>
      <c r="C692" s="68"/>
      <c r="D692" s="68"/>
      <c r="E692" s="68"/>
    </row>
    <row r="693" spans="1:5" ht="11.25" customHeight="1">
      <c r="A693" s="66"/>
      <c r="B693" s="68"/>
      <c r="C693" s="68"/>
      <c r="D693" s="68"/>
      <c r="E693" s="68"/>
    </row>
    <row r="694" spans="1:5" ht="11.25" customHeight="1">
      <c r="A694" s="66"/>
      <c r="B694" s="68"/>
      <c r="C694" s="68"/>
      <c r="D694" s="68"/>
      <c r="E694" s="68"/>
    </row>
    <row r="695" spans="1:5" ht="11.25" customHeight="1">
      <c r="A695" s="66"/>
      <c r="B695" s="68"/>
      <c r="C695" s="68"/>
      <c r="D695" s="68"/>
      <c r="E695" s="68"/>
    </row>
    <row r="696" spans="1:5" ht="11.25" customHeight="1">
      <c r="A696" s="66"/>
      <c r="B696" s="68"/>
      <c r="C696" s="68"/>
      <c r="D696" s="68"/>
      <c r="E696" s="68"/>
    </row>
    <row r="697" spans="1:5" ht="11.25" customHeight="1">
      <c r="A697" s="66"/>
      <c r="B697" s="68"/>
      <c r="C697" s="68"/>
      <c r="D697" s="68"/>
      <c r="E697" s="68"/>
    </row>
    <row r="698" spans="1:5" ht="11.25" customHeight="1">
      <c r="A698" s="66"/>
      <c r="B698" s="68"/>
      <c r="C698" s="68"/>
      <c r="D698" s="68"/>
      <c r="E698" s="68"/>
    </row>
    <row r="699" spans="1:5" ht="11.25" customHeight="1">
      <c r="A699" s="66"/>
      <c r="B699" s="68"/>
      <c r="C699" s="68"/>
      <c r="D699" s="68"/>
      <c r="E699" s="68"/>
    </row>
    <row r="700" spans="1:5" ht="11.25" customHeight="1">
      <c r="A700" s="66"/>
      <c r="B700" s="68"/>
      <c r="C700" s="68"/>
      <c r="D700" s="68"/>
      <c r="E700" s="68"/>
    </row>
    <row r="701" spans="1:5" ht="11.25" customHeight="1">
      <c r="A701" s="66"/>
      <c r="B701" s="68"/>
      <c r="C701" s="68"/>
      <c r="D701" s="68"/>
      <c r="E701" s="68"/>
    </row>
    <row r="702" spans="1:5" ht="11.25" customHeight="1">
      <c r="A702" s="66"/>
      <c r="B702" s="68"/>
      <c r="C702" s="68"/>
      <c r="D702" s="68"/>
      <c r="E702" s="68"/>
    </row>
    <row r="703" spans="1:5" ht="11.25" customHeight="1">
      <c r="A703" s="66"/>
      <c r="B703" s="68"/>
      <c r="C703" s="68"/>
      <c r="D703" s="68"/>
      <c r="E703" s="68"/>
    </row>
    <row r="704" spans="1:5" ht="11.25" customHeight="1">
      <c r="A704" s="66"/>
      <c r="B704" s="68"/>
      <c r="C704" s="68"/>
      <c r="D704" s="68"/>
      <c r="E704" s="68"/>
    </row>
    <row r="705" spans="1:5" ht="11.25" customHeight="1">
      <c r="A705" s="66"/>
      <c r="B705" s="68"/>
      <c r="C705" s="68"/>
      <c r="D705" s="68"/>
      <c r="E705" s="68"/>
    </row>
    <row r="706" spans="1:5" ht="11.25" customHeight="1">
      <c r="A706" s="66"/>
      <c r="B706" s="68"/>
      <c r="C706" s="68"/>
      <c r="D706" s="68"/>
      <c r="E706" s="68"/>
    </row>
    <row r="707" spans="1:5" ht="11.25" customHeight="1">
      <c r="A707" s="66"/>
      <c r="B707" s="68"/>
      <c r="C707" s="68"/>
      <c r="D707" s="68"/>
      <c r="E707" s="68"/>
    </row>
    <row r="708" spans="1:5" ht="11.25" customHeight="1">
      <c r="A708" s="66"/>
      <c r="B708" s="68"/>
      <c r="C708" s="68"/>
      <c r="D708" s="68"/>
      <c r="E708" s="68"/>
    </row>
    <row r="709" spans="1:5" ht="11.25" customHeight="1">
      <c r="A709" s="66"/>
      <c r="B709" s="68"/>
      <c r="C709" s="68"/>
      <c r="D709" s="68"/>
      <c r="E709" s="68"/>
    </row>
    <row r="710" spans="1:5" ht="11.25" customHeight="1">
      <c r="A710" s="66"/>
      <c r="B710" s="68"/>
      <c r="C710" s="68"/>
      <c r="D710" s="68"/>
      <c r="E710" s="68"/>
    </row>
    <row r="711" spans="1:5" ht="11.25" customHeight="1">
      <c r="A711" s="66"/>
      <c r="B711" s="68"/>
      <c r="C711" s="68"/>
      <c r="D711" s="68"/>
      <c r="E711" s="68"/>
    </row>
    <row r="712" spans="1:5" ht="11.25" customHeight="1">
      <c r="A712" s="66"/>
      <c r="B712" s="68"/>
      <c r="C712" s="68"/>
      <c r="D712" s="68"/>
      <c r="E712" s="68"/>
    </row>
    <row r="713" spans="1:5" ht="11.25" customHeight="1">
      <c r="A713" s="66"/>
      <c r="B713" s="68"/>
      <c r="C713" s="68"/>
      <c r="D713" s="68"/>
      <c r="E713" s="68"/>
    </row>
    <row r="714" spans="1:5" ht="11.25" customHeight="1">
      <c r="A714" s="66"/>
      <c r="B714" s="68"/>
      <c r="C714" s="68"/>
      <c r="D714" s="68"/>
      <c r="E714" s="68"/>
    </row>
    <row r="715" spans="1:5" ht="11.25" customHeight="1">
      <c r="A715" s="66"/>
      <c r="B715" s="68"/>
      <c r="C715" s="68"/>
      <c r="D715" s="68"/>
      <c r="E715" s="68"/>
    </row>
    <row r="716" spans="1:5" ht="11.25" customHeight="1">
      <c r="A716" s="66"/>
      <c r="B716" s="68"/>
      <c r="C716" s="68"/>
      <c r="D716" s="68"/>
      <c r="E716" s="68"/>
    </row>
    <row r="717" spans="1:5" ht="11.25" customHeight="1">
      <c r="A717" s="66"/>
      <c r="B717" s="68"/>
      <c r="C717" s="68"/>
      <c r="D717" s="68"/>
      <c r="E717" s="68"/>
    </row>
    <row r="718" spans="1:5" ht="11.25" customHeight="1">
      <c r="A718" s="66"/>
      <c r="B718" s="68"/>
      <c r="C718" s="68"/>
      <c r="D718" s="68"/>
      <c r="E718" s="68"/>
    </row>
    <row r="719" spans="1:5" ht="11.25" customHeight="1">
      <c r="A719" s="66"/>
      <c r="B719" s="68"/>
      <c r="C719" s="68"/>
      <c r="D719" s="68"/>
      <c r="E719" s="68"/>
    </row>
    <row r="720" spans="1:5" ht="11.25" customHeight="1">
      <c r="A720" s="66"/>
      <c r="B720" s="68"/>
      <c r="C720" s="68"/>
      <c r="D720" s="68"/>
      <c r="E720" s="68"/>
    </row>
    <row r="721" spans="1:5" ht="11.25" customHeight="1">
      <c r="A721" s="66"/>
      <c r="B721" s="68"/>
      <c r="C721" s="68"/>
      <c r="D721" s="68"/>
      <c r="E721" s="68"/>
    </row>
    <row r="722" spans="1:5" ht="11.25" customHeight="1">
      <c r="A722" s="66"/>
      <c r="B722" s="68"/>
      <c r="C722" s="68"/>
      <c r="D722" s="68"/>
      <c r="E722" s="68"/>
    </row>
    <row r="723" spans="1:5" ht="11.25" customHeight="1">
      <c r="A723" s="66"/>
      <c r="B723" s="68"/>
      <c r="C723" s="68"/>
      <c r="D723" s="68"/>
      <c r="E723" s="68"/>
    </row>
    <row r="724" spans="1:5" ht="11.25" customHeight="1">
      <c r="A724" s="66"/>
      <c r="B724" s="68"/>
      <c r="C724" s="68"/>
      <c r="D724" s="68"/>
      <c r="E724" s="68"/>
    </row>
    <row r="725" spans="1:5" ht="11.25" customHeight="1">
      <c r="A725" s="66"/>
      <c r="B725" s="68"/>
      <c r="C725" s="68"/>
      <c r="D725" s="68"/>
      <c r="E725" s="68"/>
    </row>
    <row r="726" spans="1:5" ht="11.25" customHeight="1">
      <c r="A726" s="66"/>
      <c r="B726" s="68"/>
      <c r="C726" s="68"/>
      <c r="D726" s="68"/>
      <c r="E726" s="68"/>
    </row>
    <row r="727" spans="1:5" ht="11.25" customHeight="1">
      <c r="A727" s="66"/>
      <c r="B727" s="68"/>
      <c r="C727" s="68"/>
      <c r="D727" s="68"/>
      <c r="E727" s="68"/>
    </row>
    <row r="728" spans="1:5" ht="11.25" customHeight="1">
      <c r="A728" s="66"/>
      <c r="B728" s="68"/>
      <c r="C728" s="68"/>
      <c r="D728" s="68"/>
      <c r="E728" s="68"/>
    </row>
    <row r="729" spans="1:5" ht="11.25" customHeight="1">
      <c r="A729" s="66"/>
      <c r="B729" s="68"/>
      <c r="C729" s="68"/>
      <c r="D729" s="68"/>
      <c r="E729" s="68"/>
    </row>
    <row r="730" spans="1:5" ht="11.25" customHeight="1">
      <c r="A730" s="66"/>
      <c r="B730" s="68"/>
      <c r="C730" s="68"/>
      <c r="D730" s="68"/>
      <c r="E730" s="68"/>
    </row>
    <row r="731" spans="1:5" ht="11.25" customHeight="1">
      <c r="A731" s="66"/>
      <c r="B731" s="68"/>
      <c r="C731" s="68"/>
      <c r="D731" s="68"/>
      <c r="E731" s="68"/>
    </row>
    <row r="732" spans="1:5" ht="11.25" customHeight="1">
      <c r="A732" s="66"/>
      <c r="B732" s="68"/>
      <c r="C732" s="68"/>
      <c r="D732" s="68"/>
      <c r="E732" s="68"/>
    </row>
    <row r="733" spans="1:5" ht="11.25" customHeight="1">
      <c r="A733" s="66"/>
      <c r="B733" s="68"/>
      <c r="C733" s="68"/>
      <c r="D733" s="68"/>
      <c r="E733" s="68"/>
    </row>
    <row r="734" spans="1:5" ht="11.25" customHeight="1">
      <c r="A734" s="66"/>
      <c r="B734" s="68"/>
      <c r="C734" s="68"/>
      <c r="D734" s="68"/>
      <c r="E734" s="68"/>
    </row>
    <row r="735" spans="1:5" ht="11.25" customHeight="1">
      <c r="A735" s="62"/>
      <c r="B735" s="68"/>
      <c r="C735" s="68"/>
      <c r="D735" s="68"/>
      <c r="E735" s="68"/>
    </row>
    <row r="736" spans="1:5" ht="11.25" customHeight="1">
      <c r="A736" s="62"/>
      <c r="B736" s="68"/>
      <c r="C736" s="68"/>
      <c r="D736" s="68"/>
      <c r="E736" s="68"/>
    </row>
    <row r="737" spans="1:5" ht="11.25" customHeight="1">
      <c r="A737" s="62"/>
      <c r="B737" s="68"/>
      <c r="C737" s="68"/>
      <c r="D737" s="68"/>
      <c r="E737" s="68"/>
    </row>
    <row r="738" spans="1:5" ht="11.25" customHeight="1">
      <c r="A738" s="62"/>
      <c r="B738" s="68"/>
      <c r="C738" s="68"/>
      <c r="D738" s="68"/>
      <c r="E738" s="68"/>
    </row>
    <row r="739" spans="1:5" ht="11.25" customHeight="1">
      <c r="A739" s="62"/>
      <c r="B739" s="68"/>
      <c r="C739" s="68"/>
      <c r="D739" s="68"/>
      <c r="E739" s="68"/>
    </row>
    <row r="740" spans="1:5" ht="11.25" customHeight="1">
      <c r="A740" s="62"/>
      <c r="B740" s="68"/>
      <c r="C740" s="68"/>
      <c r="D740" s="68"/>
      <c r="E740" s="68"/>
    </row>
    <row r="741" spans="1:5" ht="11.25" customHeight="1">
      <c r="A741" s="62"/>
      <c r="B741" s="68"/>
      <c r="C741" s="68"/>
      <c r="D741" s="68"/>
      <c r="E741" s="68"/>
    </row>
    <row r="742" spans="1:5" ht="11.25" customHeight="1">
      <c r="A742" s="62"/>
      <c r="B742" s="68"/>
      <c r="C742" s="68"/>
      <c r="D742" s="68"/>
      <c r="E742" s="68"/>
    </row>
    <row r="743" spans="1:5" ht="11.25" customHeight="1">
      <c r="A743" s="62"/>
      <c r="B743" s="68"/>
      <c r="C743" s="68"/>
      <c r="D743" s="68"/>
      <c r="E743" s="68"/>
    </row>
    <row r="744" spans="1:5" ht="11.25" customHeight="1">
      <c r="A744" s="62"/>
      <c r="B744" s="68"/>
      <c r="C744" s="68"/>
      <c r="D744" s="68"/>
      <c r="E744" s="68"/>
    </row>
    <row r="745" spans="1:5" ht="11.25" customHeight="1">
      <c r="A745" s="62"/>
      <c r="B745" s="68"/>
      <c r="C745" s="68"/>
      <c r="D745" s="68"/>
      <c r="E745" s="68"/>
    </row>
    <row r="746" spans="1:5" ht="11.25" customHeight="1">
      <c r="A746" s="62"/>
      <c r="B746" s="68"/>
      <c r="C746" s="68"/>
      <c r="D746" s="68"/>
      <c r="E746" s="68"/>
    </row>
    <row r="747" spans="1:5" ht="11.25" customHeight="1">
      <c r="A747" s="62"/>
      <c r="B747" s="68"/>
      <c r="C747" s="68"/>
      <c r="D747" s="68"/>
      <c r="E747" s="68"/>
    </row>
    <row r="748" spans="1:5" ht="11.25" customHeight="1">
      <c r="A748" s="62"/>
      <c r="B748" s="68"/>
      <c r="C748" s="68"/>
      <c r="D748" s="68"/>
      <c r="E748" s="68"/>
    </row>
    <row r="749" spans="1:5" ht="11.25" customHeight="1">
      <c r="A749" s="62"/>
      <c r="B749" s="68"/>
      <c r="C749" s="68"/>
      <c r="D749" s="68"/>
      <c r="E749" s="68"/>
    </row>
    <row r="750" spans="1:5" ht="11.25" customHeight="1">
      <c r="A750" s="62"/>
      <c r="B750" s="68"/>
      <c r="C750" s="68"/>
      <c r="D750" s="68"/>
      <c r="E750" s="68"/>
    </row>
    <row r="751" spans="1:5" ht="11.25" customHeight="1">
      <c r="A751" s="62"/>
      <c r="B751" s="68"/>
      <c r="C751" s="68"/>
      <c r="D751" s="68"/>
      <c r="E751" s="68"/>
    </row>
    <row r="752" spans="1:5" ht="11.25" customHeight="1">
      <c r="A752" s="62"/>
      <c r="B752" s="68"/>
      <c r="C752" s="68"/>
      <c r="D752" s="68"/>
      <c r="E752" s="68"/>
    </row>
    <row r="753" spans="1:5" ht="11.25" customHeight="1">
      <c r="A753" s="62"/>
      <c r="B753" s="68"/>
      <c r="C753" s="68"/>
      <c r="D753" s="68"/>
      <c r="E753" s="68"/>
    </row>
    <row r="754" spans="1:5" ht="11.25" customHeight="1">
      <c r="A754" s="62"/>
      <c r="B754" s="68"/>
      <c r="C754" s="68"/>
      <c r="D754" s="68"/>
      <c r="E754" s="68"/>
    </row>
    <row r="755" spans="1:5" ht="11.25" customHeight="1">
      <c r="A755" s="62"/>
      <c r="B755" s="68"/>
      <c r="C755" s="68"/>
      <c r="D755" s="68"/>
      <c r="E755" s="68"/>
    </row>
    <row r="756" spans="1:5" ht="11.25" customHeight="1">
      <c r="A756" s="62"/>
      <c r="B756" s="68"/>
      <c r="C756" s="68"/>
      <c r="D756" s="68"/>
      <c r="E756" s="68"/>
    </row>
    <row r="757" spans="1:5" ht="11.25" customHeight="1">
      <c r="A757" s="62"/>
      <c r="B757" s="68"/>
      <c r="C757" s="68"/>
      <c r="D757" s="68"/>
      <c r="E757" s="68"/>
    </row>
    <row r="758" spans="1:5" ht="11.25" customHeight="1">
      <c r="A758" s="62"/>
      <c r="B758" s="68"/>
      <c r="C758" s="68"/>
      <c r="D758" s="68"/>
      <c r="E758" s="68"/>
    </row>
    <row r="759" spans="1:5" ht="10.5" customHeight="1">
      <c r="A759" s="62"/>
      <c r="B759" s="68"/>
      <c r="C759" s="68"/>
      <c r="D759" s="68"/>
      <c r="E759" s="68"/>
    </row>
    <row r="760" spans="1:5" s="70" customFormat="1" ht="12" customHeight="1">
      <c r="A760" s="62"/>
      <c r="B760" s="68"/>
      <c r="C760" s="68"/>
      <c r="D760" s="68"/>
      <c r="E760" s="68"/>
    </row>
    <row r="761" spans="1:5" ht="11.25" customHeight="1">
      <c r="A761" s="62"/>
      <c r="B761" s="68"/>
      <c r="C761" s="68"/>
      <c r="D761" s="68"/>
      <c r="E761" s="68"/>
    </row>
    <row r="762" spans="1:5" ht="11.25" customHeight="1">
      <c r="A762" s="62"/>
      <c r="B762" s="68"/>
      <c r="C762" s="68"/>
      <c r="D762" s="68"/>
      <c r="E762" s="68"/>
    </row>
    <row r="763" spans="1:5" ht="11.25" customHeight="1">
      <c r="A763" s="62"/>
      <c r="B763" s="68"/>
      <c r="C763" s="68"/>
      <c r="D763" s="68"/>
      <c r="E763" s="68"/>
    </row>
    <row r="764" spans="1:5" ht="11.25" customHeight="1">
      <c r="A764" s="62"/>
      <c r="B764" s="68"/>
      <c r="C764" s="68"/>
      <c r="D764" s="68"/>
      <c r="E764" s="68"/>
    </row>
    <row r="765" spans="1:5" ht="11.25" customHeight="1">
      <c r="A765" s="62"/>
      <c r="B765" s="68"/>
      <c r="C765" s="68"/>
      <c r="D765" s="68"/>
      <c r="E765" s="68"/>
    </row>
    <row r="766" spans="1:5" ht="11.25" customHeight="1">
      <c r="A766" s="62"/>
      <c r="B766" s="68"/>
      <c r="C766" s="68"/>
      <c r="D766" s="68"/>
      <c r="E766" s="68"/>
    </row>
    <row r="767" spans="1:5" ht="11.25" customHeight="1">
      <c r="A767" s="62"/>
      <c r="B767" s="68"/>
      <c r="C767" s="68"/>
      <c r="D767" s="68"/>
      <c r="E767" s="68"/>
    </row>
    <row r="768" spans="1:5" ht="11.25" customHeight="1">
      <c r="A768" s="62"/>
      <c r="B768" s="68"/>
      <c r="C768" s="68"/>
      <c r="D768" s="68"/>
      <c r="E768" s="68"/>
    </row>
    <row r="769" spans="1:5" ht="11.25" customHeight="1">
      <c r="A769" s="62"/>
      <c r="B769" s="68"/>
      <c r="C769" s="68"/>
      <c r="D769" s="68"/>
      <c r="E769" s="68"/>
    </row>
    <row r="770" spans="1:5" ht="11.25" customHeight="1">
      <c r="A770" s="62"/>
      <c r="B770" s="68"/>
      <c r="C770" s="68"/>
      <c r="D770" s="68"/>
      <c r="E770" s="68"/>
    </row>
    <row r="771" spans="1:5" ht="11.25" customHeight="1">
      <c r="A771" s="62"/>
      <c r="B771" s="68"/>
      <c r="C771" s="68"/>
      <c r="D771" s="68"/>
      <c r="E771" s="68"/>
    </row>
    <row r="772" spans="1:5" ht="11.25" customHeight="1">
      <c r="A772" s="62"/>
      <c r="B772" s="68"/>
      <c r="C772" s="68"/>
      <c r="D772" s="68"/>
      <c r="E772" s="68"/>
    </row>
    <row r="773" spans="1:5" ht="11.25" customHeight="1">
      <c r="A773" s="62"/>
      <c r="B773" s="68"/>
      <c r="C773" s="68"/>
      <c r="D773" s="68"/>
      <c r="E773" s="68"/>
    </row>
    <row r="774" spans="1:5" ht="11.25" customHeight="1">
      <c r="A774" s="62"/>
      <c r="B774" s="68"/>
      <c r="C774" s="68"/>
      <c r="D774" s="68"/>
      <c r="E774" s="68"/>
    </row>
    <row r="775" spans="1:5" ht="11.25" customHeight="1">
      <c r="A775" s="62"/>
      <c r="B775" s="68"/>
      <c r="C775" s="68"/>
      <c r="D775" s="68"/>
      <c r="E775" s="68"/>
    </row>
    <row r="776" spans="1:5" ht="11.25" customHeight="1">
      <c r="A776" s="62"/>
      <c r="B776" s="68"/>
      <c r="C776" s="68"/>
      <c r="D776" s="68"/>
      <c r="E776" s="68"/>
    </row>
    <row r="777" spans="1:5" ht="11.25" customHeight="1">
      <c r="A777" s="62"/>
      <c r="B777" s="68"/>
      <c r="C777" s="68"/>
      <c r="D777" s="68"/>
      <c r="E777" s="68"/>
    </row>
    <row r="778" spans="1:5" ht="11.25" customHeight="1">
      <c r="A778" s="62"/>
      <c r="B778" s="68"/>
      <c r="C778" s="68"/>
      <c r="D778" s="68"/>
      <c r="E778" s="68"/>
    </row>
    <row r="779" spans="1:5" ht="11.25" customHeight="1">
      <c r="A779" s="62"/>
      <c r="B779" s="68"/>
      <c r="C779" s="68"/>
      <c r="D779" s="68"/>
      <c r="E779" s="68"/>
    </row>
    <row r="780" spans="1:5" ht="11.25" customHeight="1">
      <c r="A780" s="62"/>
      <c r="B780" s="68"/>
      <c r="C780" s="68"/>
      <c r="D780" s="68"/>
      <c r="E780" s="68"/>
    </row>
    <row r="781" spans="1:5" ht="11.25" customHeight="1">
      <c r="A781" s="62"/>
      <c r="B781" s="68"/>
      <c r="C781" s="68"/>
      <c r="D781" s="68"/>
      <c r="E781" s="68"/>
    </row>
    <row r="782" spans="1:5" ht="11.25" customHeight="1">
      <c r="A782" s="62"/>
      <c r="B782" s="68"/>
      <c r="C782" s="68"/>
      <c r="D782" s="68"/>
      <c r="E782" s="68"/>
    </row>
    <row r="783" spans="1:5" ht="11.25" customHeight="1">
      <c r="A783" s="62"/>
      <c r="B783" s="68"/>
      <c r="C783" s="68"/>
      <c r="D783" s="68"/>
      <c r="E783" s="68"/>
    </row>
    <row r="784" spans="1:5" ht="11.25" customHeight="1">
      <c r="A784" s="62"/>
      <c r="B784" s="68"/>
      <c r="C784" s="68"/>
      <c r="D784" s="68"/>
      <c r="E784" s="68"/>
    </row>
    <row r="785" spans="1:5" ht="11.25" customHeight="1">
      <c r="A785" s="62"/>
      <c r="B785" s="68"/>
      <c r="C785" s="68"/>
      <c r="D785" s="68"/>
      <c r="E785" s="68"/>
    </row>
    <row r="786" spans="1:5" ht="11.25" customHeight="1">
      <c r="A786" s="62"/>
      <c r="B786" s="68"/>
      <c r="C786" s="68"/>
      <c r="D786" s="68"/>
      <c r="E786" s="68"/>
    </row>
    <row r="787" spans="1:5" ht="11.25" customHeight="1">
      <c r="A787" s="62"/>
      <c r="B787" s="68"/>
      <c r="C787" s="68"/>
      <c r="D787" s="68"/>
      <c r="E787" s="68"/>
    </row>
    <row r="788" spans="1:5" ht="11.25" customHeight="1">
      <c r="A788" s="62"/>
      <c r="B788" s="68"/>
      <c r="C788" s="68"/>
      <c r="D788" s="68"/>
      <c r="E788" s="68"/>
    </row>
    <row r="789" spans="1:5" ht="11.25" customHeight="1">
      <c r="A789" s="62"/>
      <c r="B789" s="68"/>
      <c r="C789" s="68"/>
      <c r="D789" s="68"/>
      <c r="E789" s="68"/>
    </row>
    <row r="790" spans="1:5" ht="11.25" customHeight="1">
      <c r="A790" s="62"/>
      <c r="B790" s="68"/>
      <c r="C790" s="68"/>
      <c r="D790" s="68"/>
      <c r="E790" s="68"/>
    </row>
    <row r="791" spans="1:5" ht="11.25" customHeight="1">
      <c r="A791" s="62"/>
      <c r="B791" s="68"/>
      <c r="C791" s="68"/>
      <c r="D791" s="68"/>
      <c r="E791" s="68"/>
    </row>
    <row r="792" spans="1:5" ht="11.25" customHeight="1">
      <c r="A792" s="62"/>
      <c r="B792" s="68"/>
      <c r="C792" s="68"/>
      <c r="D792" s="68"/>
      <c r="E792" s="68"/>
    </row>
    <row r="793" spans="1:5" ht="11.25" customHeight="1">
      <c r="A793" s="62"/>
      <c r="B793" s="68"/>
      <c r="C793" s="68"/>
      <c r="D793" s="68"/>
      <c r="E793" s="68"/>
    </row>
    <row r="794" spans="1:5" ht="11.25" customHeight="1">
      <c r="A794" s="62"/>
      <c r="B794" s="68"/>
      <c r="C794" s="68"/>
      <c r="D794" s="68"/>
      <c r="E794" s="68"/>
    </row>
    <row r="795" spans="1:5" ht="11.25" customHeight="1">
      <c r="A795" s="62"/>
      <c r="B795" s="68"/>
      <c r="C795" s="68"/>
      <c r="D795" s="68"/>
      <c r="E795" s="68"/>
    </row>
    <row r="796" spans="1:5" ht="11.25" customHeight="1">
      <c r="A796" s="62"/>
      <c r="B796" s="68"/>
      <c r="C796" s="68"/>
      <c r="D796" s="68"/>
      <c r="E796" s="68"/>
    </row>
    <row r="797" spans="1:5" ht="11.25" customHeight="1">
      <c r="A797" s="62"/>
      <c r="B797" s="68"/>
      <c r="C797" s="68"/>
      <c r="D797" s="68"/>
      <c r="E797" s="68"/>
    </row>
    <row r="798" spans="1:5" ht="11.25" customHeight="1">
      <c r="A798" s="62"/>
      <c r="B798" s="68"/>
      <c r="C798" s="68"/>
      <c r="D798" s="68"/>
      <c r="E798" s="68"/>
    </row>
    <row r="799" spans="1:5" ht="11.25" customHeight="1">
      <c r="A799" s="62"/>
      <c r="B799" s="68"/>
      <c r="C799" s="68"/>
      <c r="D799" s="68"/>
      <c r="E799" s="68"/>
    </row>
    <row r="800" spans="1:5" ht="11.25" customHeight="1">
      <c r="A800" s="62"/>
      <c r="B800" s="68"/>
      <c r="C800" s="68"/>
      <c r="D800" s="68"/>
      <c r="E800" s="68"/>
    </row>
    <row r="801" spans="1:5" ht="11.25" customHeight="1">
      <c r="A801" s="62"/>
      <c r="B801" s="68"/>
      <c r="C801" s="68"/>
      <c r="D801" s="68"/>
      <c r="E801" s="68"/>
    </row>
    <row r="802" spans="1:5" ht="11.25" customHeight="1">
      <c r="A802" s="62"/>
      <c r="B802" s="68"/>
      <c r="C802" s="68"/>
      <c r="D802" s="68"/>
      <c r="E802" s="68"/>
    </row>
    <row r="803" spans="1:5" ht="11.25" customHeight="1">
      <c r="A803" s="62"/>
      <c r="B803" s="68"/>
      <c r="C803" s="68"/>
      <c r="D803" s="68"/>
      <c r="E803" s="68"/>
    </row>
    <row r="804" spans="1:5" ht="11.25" customHeight="1">
      <c r="A804" s="62"/>
      <c r="B804" s="68"/>
      <c r="C804" s="68"/>
      <c r="D804" s="68"/>
      <c r="E804" s="68"/>
    </row>
    <row r="805" spans="1:5" ht="11.25" customHeight="1">
      <c r="A805" s="62"/>
      <c r="B805" s="68"/>
      <c r="C805" s="68"/>
      <c r="D805" s="68"/>
      <c r="E805" s="68"/>
    </row>
    <row r="806" spans="1:5" ht="11.25" customHeight="1">
      <c r="A806" s="62"/>
      <c r="B806" s="68"/>
      <c r="C806" s="68"/>
      <c r="D806" s="68"/>
      <c r="E806" s="68"/>
    </row>
    <row r="807" spans="1:5" ht="11.25" customHeight="1">
      <c r="A807" s="62"/>
      <c r="B807" s="68"/>
      <c r="C807" s="68"/>
      <c r="D807" s="68"/>
      <c r="E807" s="68"/>
    </row>
    <row r="808" spans="1:5" ht="11.25" customHeight="1">
      <c r="A808" s="62"/>
      <c r="B808" s="68"/>
      <c r="C808" s="68"/>
      <c r="D808" s="68"/>
      <c r="E808" s="68"/>
    </row>
    <row r="809" spans="1:5" ht="11.25" customHeight="1">
      <c r="A809" s="62"/>
      <c r="B809" s="68"/>
      <c r="C809" s="68"/>
      <c r="D809" s="68"/>
      <c r="E809" s="68"/>
    </row>
    <row r="810" spans="1:5" ht="11.25" customHeight="1">
      <c r="A810" s="62"/>
      <c r="B810" s="68"/>
      <c r="C810" s="68"/>
      <c r="D810" s="68"/>
      <c r="E810" s="68"/>
    </row>
    <row r="811" spans="1:5" ht="11.25" customHeight="1">
      <c r="A811" s="62"/>
      <c r="B811" s="68"/>
      <c r="C811" s="68"/>
      <c r="D811" s="68"/>
      <c r="E811" s="68"/>
    </row>
    <row r="812" spans="1:5" ht="11.25" customHeight="1">
      <c r="A812" s="62"/>
      <c r="B812" s="68"/>
      <c r="C812" s="68"/>
      <c r="D812" s="68"/>
      <c r="E812" s="68"/>
    </row>
    <row r="813" spans="1:5" ht="11.25" customHeight="1">
      <c r="A813" s="62"/>
      <c r="B813" s="68"/>
      <c r="C813" s="68"/>
      <c r="D813" s="68"/>
      <c r="E813" s="68"/>
    </row>
    <row r="814" spans="1:5" ht="11.25" customHeight="1">
      <c r="A814" s="62"/>
      <c r="B814" s="68"/>
      <c r="C814" s="68"/>
      <c r="D814" s="68"/>
      <c r="E814" s="68"/>
    </row>
    <row r="815" spans="1:5" ht="11.25" customHeight="1">
      <c r="A815" s="62"/>
      <c r="B815" s="68"/>
      <c r="C815" s="68"/>
      <c r="D815" s="68"/>
      <c r="E815" s="68"/>
    </row>
    <row r="816" spans="1:5" ht="11.25" customHeight="1">
      <c r="A816" s="62"/>
      <c r="B816" s="68"/>
      <c r="C816" s="68"/>
      <c r="D816" s="68"/>
      <c r="E816" s="68"/>
    </row>
    <row r="817" spans="1:5" ht="11.25" customHeight="1">
      <c r="A817" s="62"/>
      <c r="B817" s="68"/>
      <c r="C817" s="68"/>
      <c r="D817" s="68"/>
      <c r="E817" s="68"/>
    </row>
    <row r="818" spans="1:5" ht="11.25" customHeight="1">
      <c r="A818" s="62"/>
      <c r="B818" s="68"/>
      <c r="C818" s="68"/>
      <c r="D818" s="68"/>
      <c r="E818" s="68"/>
    </row>
    <row r="819" spans="1:5" ht="11.25" customHeight="1">
      <c r="A819" s="62"/>
      <c r="B819" s="68"/>
      <c r="C819" s="68"/>
      <c r="D819" s="68"/>
      <c r="E819" s="68"/>
    </row>
    <row r="820" spans="1:5" ht="11.25" customHeight="1">
      <c r="A820" s="62"/>
      <c r="B820" s="68"/>
      <c r="C820" s="68"/>
      <c r="D820" s="68"/>
      <c r="E820" s="68"/>
    </row>
    <row r="821" spans="1:5" ht="11.25" customHeight="1">
      <c r="A821" s="62"/>
      <c r="B821" s="68"/>
      <c r="C821" s="68"/>
      <c r="D821" s="68"/>
      <c r="E821" s="68"/>
    </row>
    <row r="822" spans="1:5" ht="11.25" customHeight="1">
      <c r="A822" s="62"/>
      <c r="B822" s="68"/>
      <c r="C822" s="68"/>
      <c r="D822" s="68"/>
      <c r="E822" s="68"/>
    </row>
    <row r="823" spans="1:5" ht="11.25" customHeight="1">
      <c r="A823" s="62"/>
      <c r="B823" s="68"/>
      <c r="C823" s="68"/>
      <c r="D823" s="68"/>
      <c r="E823" s="68"/>
    </row>
    <row r="824" spans="1:5" ht="11.25" customHeight="1">
      <c r="A824" s="62"/>
      <c r="B824" s="68"/>
      <c r="C824" s="68"/>
      <c r="D824" s="68"/>
      <c r="E824" s="68"/>
    </row>
    <row r="825" spans="1:5" ht="11.25" customHeight="1">
      <c r="A825" s="62"/>
      <c r="B825" s="68"/>
      <c r="C825" s="68"/>
      <c r="D825" s="68"/>
      <c r="E825" s="68"/>
    </row>
    <row r="826" spans="1:5" ht="11.25" customHeight="1">
      <c r="A826" s="62"/>
      <c r="B826" s="68"/>
      <c r="C826" s="68"/>
      <c r="D826" s="68"/>
      <c r="E826" s="68"/>
    </row>
    <row r="827" spans="1:5" ht="11.25" customHeight="1">
      <c r="A827" s="62"/>
      <c r="B827" s="68"/>
      <c r="C827" s="68"/>
      <c r="D827" s="68"/>
      <c r="E827" s="68"/>
    </row>
    <row r="828" spans="1:5" ht="11.25" customHeight="1">
      <c r="A828" s="62"/>
      <c r="B828" s="68"/>
      <c r="C828" s="68"/>
      <c r="D828" s="68"/>
      <c r="E828" s="68"/>
    </row>
    <row r="829" spans="1:5" ht="11.25" customHeight="1">
      <c r="A829" s="62"/>
      <c r="B829" s="68"/>
      <c r="C829" s="68"/>
      <c r="D829" s="68"/>
      <c r="E829" s="68"/>
    </row>
    <row r="830" spans="1:5" ht="11.25" customHeight="1">
      <c r="A830" s="62"/>
      <c r="B830" s="68"/>
      <c r="C830" s="68"/>
      <c r="D830" s="68"/>
      <c r="E830" s="68"/>
    </row>
    <row r="831" spans="1:5" ht="11.25" customHeight="1">
      <c r="A831" s="62"/>
      <c r="B831" s="68"/>
      <c r="C831" s="68"/>
      <c r="D831" s="68"/>
      <c r="E831" s="68"/>
    </row>
    <row r="832" spans="1:5" ht="11.25" customHeight="1">
      <c r="A832" s="62"/>
      <c r="B832" s="68"/>
      <c r="C832" s="68"/>
      <c r="D832" s="68"/>
      <c r="E832" s="68"/>
    </row>
    <row r="833" spans="1:5" ht="11.25" customHeight="1">
      <c r="A833" s="62"/>
      <c r="B833" s="68"/>
      <c r="C833" s="68"/>
      <c r="D833" s="68"/>
      <c r="E833" s="68"/>
    </row>
    <row r="834" spans="1:5" ht="11.25" customHeight="1">
      <c r="A834" s="62"/>
      <c r="B834" s="68"/>
      <c r="C834" s="68"/>
      <c r="D834" s="68"/>
      <c r="E834" s="68"/>
    </row>
    <row r="835" spans="1:5" ht="11.25" customHeight="1">
      <c r="A835" s="62"/>
      <c r="B835" s="68"/>
      <c r="C835" s="68"/>
      <c r="D835" s="68"/>
      <c r="E835" s="68"/>
    </row>
    <row r="836" spans="1:5" ht="11.25" customHeight="1">
      <c r="A836" s="62"/>
      <c r="B836" s="68"/>
      <c r="C836" s="68"/>
      <c r="D836" s="68"/>
      <c r="E836" s="68"/>
    </row>
    <row r="837" spans="1:5" ht="11.25" customHeight="1">
      <c r="A837" s="62"/>
      <c r="B837" s="68"/>
      <c r="C837" s="68"/>
      <c r="D837" s="68"/>
      <c r="E837" s="68"/>
    </row>
    <row r="838" spans="1:5" ht="11.25" customHeight="1">
      <c r="A838" s="62"/>
      <c r="B838" s="68"/>
      <c r="C838" s="68"/>
      <c r="D838" s="68"/>
      <c r="E838" s="68"/>
    </row>
    <row r="839" spans="1:5" ht="11.25" customHeight="1">
      <c r="A839" s="62"/>
      <c r="B839" s="68"/>
      <c r="C839" s="68"/>
      <c r="D839" s="68"/>
      <c r="E839" s="68"/>
    </row>
    <row r="840" spans="1:5" ht="11.25" customHeight="1">
      <c r="A840" s="62"/>
      <c r="B840" s="68"/>
      <c r="C840" s="68"/>
      <c r="D840" s="68"/>
      <c r="E840" s="68"/>
    </row>
    <row r="841" spans="1:5" ht="11.25" customHeight="1">
      <c r="A841" s="62"/>
      <c r="B841" s="68"/>
      <c r="C841" s="68"/>
      <c r="D841" s="68"/>
      <c r="E841" s="68"/>
    </row>
    <row r="842" spans="1:5" ht="11.25" customHeight="1">
      <c r="A842" s="62"/>
      <c r="B842" s="68"/>
      <c r="C842" s="68"/>
      <c r="D842" s="68"/>
      <c r="E842" s="68"/>
    </row>
    <row r="843" spans="1:5" ht="11.25" customHeight="1">
      <c r="A843" s="62"/>
      <c r="B843" s="68"/>
      <c r="C843" s="68"/>
      <c r="D843" s="68"/>
      <c r="E843" s="68"/>
    </row>
    <row r="844" spans="1:5" ht="11.25" customHeight="1">
      <c r="A844" s="62"/>
      <c r="B844" s="68"/>
      <c r="C844" s="68"/>
      <c r="D844" s="68"/>
      <c r="E844" s="68"/>
    </row>
    <row r="845" spans="1:5" ht="11.25" customHeight="1">
      <c r="A845" s="62"/>
      <c r="B845" s="68"/>
      <c r="C845" s="68"/>
      <c r="D845" s="68"/>
      <c r="E845" s="68"/>
    </row>
    <row r="846" spans="1:5" ht="11.25" customHeight="1">
      <c r="A846" s="62"/>
      <c r="B846" s="68"/>
      <c r="C846" s="68"/>
      <c r="D846" s="68"/>
      <c r="E846" s="68"/>
    </row>
    <row r="847" spans="1:5" ht="11.25" customHeight="1">
      <c r="A847" s="62"/>
      <c r="B847" s="68"/>
      <c r="C847" s="68"/>
      <c r="D847" s="68"/>
      <c r="E847" s="68"/>
    </row>
    <row r="848" spans="1:5" ht="11.25" customHeight="1">
      <c r="A848" s="62"/>
      <c r="B848" s="68"/>
      <c r="C848" s="68"/>
      <c r="D848" s="68"/>
      <c r="E848" s="68"/>
    </row>
    <row r="849" spans="1:5" ht="11.25" customHeight="1">
      <c r="A849" s="62"/>
      <c r="B849" s="68"/>
      <c r="C849" s="68"/>
      <c r="D849" s="68"/>
      <c r="E849" s="68"/>
    </row>
    <row r="850" spans="1:5" ht="11.25" customHeight="1">
      <c r="A850" s="62"/>
      <c r="B850" s="68"/>
      <c r="C850" s="68"/>
      <c r="D850" s="68"/>
      <c r="E850" s="68"/>
    </row>
    <row r="851" spans="1:5" ht="11.25" customHeight="1">
      <c r="A851" s="62"/>
      <c r="B851" s="68"/>
      <c r="C851" s="68"/>
      <c r="D851" s="68"/>
      <c r="E851" s="68"/>
    </row>
    <row r="852" spans="1:5" ht="11.25" customHeight="1">
      <c r="A852" s="62"/>
      <c r="B852" s="68"/>
      <c r="C852" s="68"/>
      <c r="D852" s="68"/>
      <c r="E852" s="68"/>
    </row>
    <row r="853" spans="1:5" ht="11.25" customHeight="1">
      <c r="A853" s="62"/>
      <c r="B853" s="68"/>
      <c r="C853" s="68"/>
      <c r="D853" s="68"/>
      <c r="E853" s="68"/>
    </row>
    <row r="854" spans="1:5" ht="11.25" customHeight="1">
      <c r="A854" s="62"/>
      <c r="B854" s="68"/>
      <c r="C854" s="68"/>
      <c r="D854" s="68"/>
      <c r="E854" s="68"/>
    </row>
    <row r="855" spans="1:5" ht="11.25" customHeight="1">
      <c r="A855" s="62"/>
      <c r="B855" s="68"/>
      <c r="C855" s="68"/>
      <c r="D855" s="68"/>
      <c r="E855" s="68"/>
    </row>
    <row r="856" spans="1:5" ht="11.25" customHeight="1">
      <c r="A856" s="62"/>
      <c r="B856" s="68"/>
      <c r="C856" s="68"/>
      <c r="D856" s="68"/>
      <c r="E856" s="68"/>
    </row>
    <row r="857" spans="1:5" ht="11.25" customHeight="1">
      <c r="A857" s="62"/>
      <c r="B857" s="68"/>
      <c r="C857" s="68"/>
      <c r="D857" s="68"/>
      <c r="E857" s="68"/>
    </row>
    <row r="858" spans="1:5" ht="11.25" customHeight="1">
      <c r="A858" s="62"/>
      <c r="B858" s="68"/>
      <c r="C858" s="68"/>
      <c r="D858" s="68"/>
      <c r="E858" s="68"/>
    </row>
    <row r="859" spans="1:5" ht="11.25" customHeight="1">
      <c r="A859" s="62"/>
      <c r="B859" s="68"/>
      <c r="C859" s="68"/>
      <c r="D859" s="68"/>
      <c r="E859" s="68"/>
    </row>
    <row r="860" spans="1:5" ht="11.25" customHeight="1">
      <c r="A860" s="62"/>
      <c r="B860" s="68"/>
      <c r="C860" s="68"/>
      <c r="D860" s="68"/>
      <c r="E860" s="68"/>
    </row>
    <row r="861" spans="1:5" ht="11.25" customHeight="1">
      <c r="A861" s="62"/>
      <c r="B861" s="68"/>
      <c r="C861" s="68"/>
      <c r="D861" s="68"/>
      <c r="E861" s="68"/>
    </row>
    <row r="862" spans="1:5" ht="11.25" customHeight="1">
      <c r="A862" s="62"/>
      <c r="B862" s="68"/>
      <c r="C862" s="68"/>
      <c r="D862" s="68"/>
      <c r="E862" s="68"/>
    </row>
    <row r="863" spans="1:5" ht="11.25" customHeight="1">
      <c r="A863" s="62"/>
      <c r="B863" s="68"/>
      <c r="C863" s="68"/>
      <c r="D863" s="68"/>
      <c r="E863" s="68"/>
    </row>
    <row r="864" spans="1:5" ht="11.25" customHeight="1">
      <c r="A864" s="62"/>
      <c r="B864" s="68"/>
      <c r="C864" s="68"/>
      <c r="D864" s="68"/>
      <c r="E864" s="68"/>
    </row>
    <row r="865" spans="1:5" ht="11.25" customHeight="1">
      <c r="A865" s="62"/>
      <c r="B865" s="68"/>
      <c r="C865" s="68"/>
      <c r="D865" s="68"/>
      <c r="E865" s="68"/>
    </row>
    <row r="866" spans="1:5" ht="11.25" customHeight="1">
      <c r="A866" s="62"/>
      <c r="B866" s="68"/>
      <c r="C866" s="68"/>
      <c r="D866" s="68"/>
      <c r="E866" s="68"/>
    </row>
    <row r="867" spans="1:5" ht="11.25" customHeight="1">
      <c r="A867" s="62"/>
      <c r="B867" s="68"/>
      <c r="C867" s="68"/>
      <c r="D867" s="68"/>
      <c r="E867" s="68"/>
    </row>
    <row r="868" spans="1:5" ht="11.25" customHeight="1">
      <c r="A868" s="62"/>
      <c r="B868" s="68"/>
      <c r="C868" s="68"/>
      <c r="D868" s="68"/>
      <c r="E868" s="68"/>
    </row>
    <row r="869" spans="1:5" ht="11.25" customHeight="1">
      <c r="A869" s="62"/>
      <c r="B869" s="68"/>
      <c r="C869" s="68"/>
      <c r="D869" s="68"/>
      <c r="E869" s="68"/>
    </row>
    <row r="870" spans="1:5" ht="11.25" customHeight="1">
      <c r="A870" s="62"/>
      <c r="B870" s="68"/>
      <c r="C870" s="68"/>
      <c r="D870" s="68"/>
      <c r="E870" s="68"/>
    </row>
    <row r="871" spans="1:5" ht="11.25" customHeight="1">
      <c r="A871" s="62"/>
      <c r="B871" s="68"/>
      <c r="C871" s="68"/>
      <c r="D871" s="68"/>
      <c r="E871" s="68"/>
    </row>
    <row r="872" spans="1:5" ht="11.25" customHeight="1">
      <c r="A872" s="62"/>
      <c r="B872" s="68"/>
      <c r="C872" s="68"/>
      <c r="D872" s="68"/>
      <c r="E872" s="68"/>
    </row>
    <row r="873" spans="1:5" ht="11.25" customHeight="1">
      <c r="A873" s="62"/>
      <c r="B873" s="68"/>
      <c r="C873" s="68"/>
      <c r="D873" s="68"/>
      <c r="E873" s="68"/>
    </row>
    <row r="874" spans="1:5" ht="11.25" customHeight="1">
      <c r="A874" s="62"/>
      <c r="B874" s="68"/>
      <c r="C874" s="68"/>
      <c r="D874" s="68"/>
      <c r="E874" s="68"/>
    </row>
    <row r="875" spans="1:5" ht="11.25" customHeight="1">
      <c r="A875" s="62"/>
      <c r="B875" s="68"/>
      <c r="C875" s="68"/>
      <c r="D875" s="68"/>
      <c r="E875" s="68"/>
    </row>
    <row r="876" spans="1:5" ht="11.25" customHeight="1">
      <c r="A876" s="62"/>
      <c r="B876" s="68"/>
      <c r="C876" s="68"/>
      <c r="D876" s="68"/>
      <c r="E876" s="68"/>
    </row>
    <row r="877" spans="1:5" ht="11.25" customHeight="1">
      <c r="A877" s="62"/>
      <c r="B877" s="68"/>
      <c r="C877" s="68"/>
      <c r="D877" s="68"/>
      <c r="E877" s="68"/>
    </row>
    <row r="878" spans="1:5" ht="11.25" customHeight="1">
      <c r="A878" s="62"/>
      <c r="B878" s="68"/>
      <c r="C878" s="68"/>
      <c r="D878" s="68"/>
      <c r="E878" s="68"/>
    </row>
    <row r="879" spans="1:5" ht="11.25" customHeight="1">
      <c r="A879" s="62"/>
      <c r="B879" s="68"/>
      <c r="C879" s="68"/>
      <c r="D879" s="68"/>
      <c r="E879" s="68"/>
    </row>
    <row r="880" spans="1:5" ht="11.25" customHeight="1">
      <c r="A880" s="62"/>
      <c r="B880" s="68"/>
      <c r="C880" s="68"/>
      <c r="D880" s="68"/>
      <c r="E880" s="68"/>
    </row>
    <row r="881" spans="1:5" ht="11.25" customHeight="1">
      <c r="A881" s="62"/>
      <c r="B881" s="68"/>
      <c r="C881" s="68"/>
      <c r="D881" s="68"/>
      <c r="E881" s="68"/>
    </row>
    <row r="882" spans="1:5" ht="11.25" customHeight="1">
      <c r="A882" s="62"/>
      <c r="B882" s="68"/>
      <c r="C882" s="68"/>
      <c r="D882" s="68"/>
      <c r="E882" s="68"/>
    </row>
    <row r="883" spans="1:5" ht="11.25" customHeight="1">
      <c r="A883" s="62"/>
      <c r="B883" s="68"/>
      <c r="C883" s="68"/>
      <c r="D883" s="68"/>
      <c r="E883" s="68"/>
    </row>
    <row r="884" spans="1:5" ht="11.25" customHeight="1">
      <c r="A884" s="62"/>
      <c r="B884" s="68"/>
      <c r="C884" s="68"/>
      <c r="D884" s="68"/>
      <c r="E884" s="68"/>
    </row>
    <row r="885" spans="1:5" ht="11.25" customHeight="1">
      <c r="A885" s="62"/>
      <c r="B885" s="68"/>
      <c r="C885" s="68"/>
      <c r="D885" s="68"/>
      <c r="E885" s="68"/>
    </row>
    <row r="886" spans="1:5" ht="11.25" customHeight="1">
      <c r="A886" s="62"/>
      <c r="B886" s="68"/>
      <c r="C886" s="68"/>
      <c r="D886" s="68"/>
      <c r="E886" s="68"/>
    </row>
    <row r="887" spans="1:5" ht="11.25" customHeight="1">
      <c r="A887" s="62"/>
      <c r="B887" s="68"/>
      <c r="C887" s="68"/>
      <c r="D887" s="68"/>
      <c r="E887" s="68"/>
    </row>
    <row r="888" spans="1:5" ht="11.25" customHeight="1">
      <c r="A888" s="62"/>
      <c r="B888" s="68"/>
      <c r="C888" s="68"/>
      <c r="D888" s="68"/>
      <c r="E888" s="68"/>
    </row>
    <row r="889" spans="1:5" ht="11.25" customHeight="1">
      <c r="A889" s="62"/>
      <c r="B889" s="68"/>
      <c r="C889" s="68"/>
      <c r="D889" s="68"/>
      <c r="E889" s="68"/>
    </row>
    <row r="890" spans="1:5" ht="11.25" customHeight="1">
      <c r="A890" s="62"/>
      <c r="B890" s="68"/>
      <c r="C890" s="68"/>
      <c r="D890" s="68"/>
      <c r="E890" s="68"/>
    </row>
    <row r="891" spans="1:5" ht="11.25" customHeight="1">
      <c r="A891" s="62"/>
      <c r="B891" s="68"/>
      <c r="C891" s="68"/>
      <c r="D891" s="68"/>
      <c r="E891" s="68"/>
    </row>
    <row r="892" spans="1:5" ht="11.25" customHeight="1">
      <c r="A892" s="62"/>
      <c r="B892" s="68"/>
      <c r="C892" s="68"/>
      <c r="D892" s="68"/>
      <c r="E892" s="68"/>
    </row>
    <row r="893" spans="1:5" ht="11.25" customHeight="1">
      <c r="A893" s="62"/>
      <c r="B893" s="68"/>
      <c r="C893" s="68"/>
      <c r="D893" s="68"/>
      <c r="E893" s="68"/>
    </row>
    <row r="894" spans="1:5" ht="11.25" customHeight="1">
      <c r="A894" s="62"/>
      <c r="B894" s="68"/>
      <c r="C894" s="68"/>
      <c r="D894" s="68"/>
      <c r="E894" s="68"/>
    </row>
    <row r="895" spans="1:5" ht="11.25" customHeight="1">
      <c r="A895" s="62"/>
      <c r="B895" s="68"/>
      <c r="C895" s="68"/>
      <c r="D895" s="68"/>
      <c r="E895" s="68"/>
    </row>
    <row r="896" spans="1:5" ht="11.25" customHeight="1">
      <c r="A896" s="62"/>
      <c r="B896" s="68"/>
      <c r="C896" s="68"/>
      <c r="D896" s="68"/>
      <c r="E896" s="68"/>
    </row>
    <row r="897" spans="1:5" ht="11.25" customHeight="1">
      <c r="A897" s="62"/>
      <c r="B897" s="68"/>
      <c r="C897" s="68"/>
      <c r="D897" s="68"/>
      <c r="E897" s="68"/>
    </row>
    <row r="898" spans="1:5" ht="11.25" customHeight="1">
      <c r="A898" s="62"/>
      <c r="B898" s="68"/>
      <c r="C898" s="68"/>
      <c r="D898" s="68"/>
      <c r="E898" s="68"/>
    </row>
    <row r="899" spans="1:5" ht="11.25" customHeight="1">
      <c r="A899" s="62"/>
      <c r="B899" s="68"/>
      <c r="C899" s="68"/>
      <c r="D899" s="68"/>
      <c r="E899" s="68"/>
    </row>
    <row r="900" spans="1:5" ht="11.25" customHeight="1">
      <c r="A900" s="62"/>
      <c r="B900" s="68"/>
      <c r="C900" s="68"/>
      <c r="D900" s="68"/>
      <c r="E900" s="68"/>
    </row>
    <row r="901" spans="1:5" ht="11.25" customHeight="1">
      <c r="A901" s="62"/>
      <c r="B901" s="68"/>
      <c r="C901" s="68"/>
      <c r="D901" s="68"/>
      <c r="E901" s="68"/>
    </row>
    <row r="902" spans="1:5" ht="11.25" customHeight="1">
      <c r="A902" s="62"/>
      <c r="B902" s="68"/>
      <c r="C902" s="68"/>
      <c r="D902" s="68"/>
      <c r="E902" s="68"/>
    </row>
    <row r="903" spans="1:5" ht="11.25" customHeight="1">
      <c r="A903" s="62"/>
      <c r="B903" s="68"/>
      <c r="C903" s="68"/>
      <c r="D903" s="68"/>
      <c r="E903" s="68"/>
    </row>
    <row r="904" spans="1:5" ht="11.25" customHeight="1">
      <c r="A904" s="62"/>
      <c r="B904" s="68"/>
      <c r="C904" s="68"/>
      <c r="D904" s="68"/>
      <c r="E904" s="68"/>
    </row>
    <row r="905" spans="1:5" ht="11.25" customHeight="1">
      <c r="A905" s="62"/>
      <c r="B905" s="68"/>
      <c r="C905" s="68"/>
      <c r="D905" s="68"/>
      <c r="E905" s="68"/>
    </row>
    <row r="906" spans="1:5" ht="11.25" customHeight="1">
      <c r="A906" s="62"/>
      <c r="B906" s="68"/>
      <c r="C906" s="68"/>
      <c r="D906" s="68"/>
      <c r="E906" s="68"/>
    </row>
    <row r="907" spans="1:5" ht="11.25" customHeight="1">
      <c r="A907" s="62"/>
      <c r="B907" s="68"/>
      <c r="C907" s="68"/>
      <c r="D907" s="68"/>
      <c r="E907" s="68"/>
    </row>
    <row r="908" spans="1:5" ht="11.25" customHeight="1">
      <c r="A908" s="62"/>
      <c r="B908" s="68"/>
      <c r="C908" s="68"/>
      <c r="D908" s="68"/>
      <c r="E908" s="68"/>
    </row>
    <row r="909" spans="1:5" ht="11.25" customHeight="1">
      <c r="A909" s="62"/>
      <c r="B909" s="68"/>
      <c r="C909" s="68"/>
      <c r="D909" s="68"/>
      <c r="E909" s="68"/>
    </row>
    <row r="910" spans="1:5" ht="11.25" customHeight="1">
      <c r="A910" s="62"/>
      <c r="B910" s="68"/>
      <c r="C910" s="68"/>
      <c r="D910" s="68"/>
      <c r="E910" s="68"/>
    </row>
    <row r="911" spans="1:5" ht="11.25" customHeight="1">
      <c r="A911" s="62"/>
      <c r="B911" s="68"/>
      <c r="C911" s="68"/>
      <c r="D911" s="68"/>
      <c r="E911" s="68"/>
    </row>
    <row r="912" spans="1:5" ht="11.25" customHeight="1">
      <c r="A912" s="62"/>
      <c r="B912" s="68"/>
      <c r="C912" s="68"/>
      <c r="D912" s="68"/>
      <c r="E912" s="68"/>
    </row>
    <row r="913" spans="1:5" ht="11.25" customHeight="1">
      <c r="A913" s="62"/>
      <c r="B913" s="68"/>
      <c r="C913" s="68"/>
      <c r="D913" s="68"/>
      <c r="E913" s="68"/>
    </row>
    <row r="914" spans="1:5" ht="11.25" customHeight="1">
      <c r="A914" s="62"/>
      <c r="B914" s="68"/>
      <c r="C914" s="68"/>
      <c r="D914" s="68"/>
      <c r="E914" s="68"/>
    </row>
    <row r="915" spans="1:5" ht="11.25" customHeight="1">
      <c r="A915" s="62"/>
      <c r="B915" s="68"/>
      <c r="C915" s="68"/>
      <c r="D915" s="68"/>
      <c r="E915" s="68"/>
    </row>
    <row r="916" spans="1:5" ht="11.25" customHeight="1">
      <c r="A916" s="62"/>
      <c r="B916" s="68"/>
      <c r="C916" s="68"/>
      <c r="D916" s="68"/>
      <c r="E916" s="68"/>
    </row>
    <row r="917" spans="1:5" ht="11.25" customHeight="1">
      <c r="A917" s="62"/>
      <c r="B917" s="68"/>
      <c r="C917" s="68"/>
      <c r="D917" s="68"/>
      <c r="E917" s="68"/>
    </row>
    <row r="918" spans="1:5" ht="11.25" customHeight="1">
      <c r="A918" s="62"/>
      <c r="B918" s="68"/>
      <c r="C918" s="68"/>
      <c r="D918" s="68"/>
      <c r="E918" s="68"/>
    </row>
    <row r="919" spans="1:5" ht="11.25" customHeight="1">
      <c r="A919" s="62"/>
      <c r="B919" s="68"/>
      <c r="C919" s="68"/>
      <c r="D919" s="68"/>
      <c r="E919" s="68"/>
    </row>
    <row r="920" spans="1:5" ht="11.25" customHeight="1">
      <c r="A920" s="62"/>
      <c r="B920" s="68"/>
      <c r="C920" s="68"/>
      <c r="D920" s="68"/>
      <c r="E920" s="68"/>
    </row>
    <row r="921" spans="1:5" ht="11.25" customHeight="1">
      <c r="A921" s="62"/>
      <c r="B921" s="68"/>
      <c r="C921" s="68"/>
      <c r="D921" s="68"/>
      <c r="E921" s="68"/>
    </row>
    <row r="922" spans="1:5" ht="11.25" customHeight="1">
      <c r="A922" s="62"/>
      <c r="B922" s="68"/>
      <c r="C922" s="68"/>
      <c r="D922" s="68"/>
      <c r="E922" s="68"/>
    </row>
    <row r="923" spans="1:5" ht="11.25" customHeight="1">
      <c r="A923" s="62"/>
      <c r="B923" s="68"/>
      <c r="C923" s="68"/>
      <c r="D923" s="68"/>
      <c r="E923" s="68"/>
    </row>
    <row r="924" spans="1:5" ht="11.25" customHeight="1">
      <c r="A924" s="62"/>
      <c r="B924" s="68"/>
      <c r="C924" s="68"/>
      <c r="D924" s="68"/>
      <c r="E924" s="68"/>
    </row>
    <row r="925" spans="1:5" ht="11.25" customHeight="1">
      <c r="A925" s="62"/>
      <c r="B925" s="68"/>
      <c r="C925" s="68"/>
      <c r="D925" s="68"/>
      <c r="E925" s="68"/>
    </row>
    <row r="926" spans="1:5" ht="11.25" customHeight="1">
      <c r="A926" s="62"/>
      <c r="B926" s="68"/>
      <c r="C926" s="68"/>
      <c r="D926" s="68"/>
      <c r="E926" s="68"/>
    </row>
    <row r="927" spans="1:5" ht="11.25" customHeight="1">
      <c r="A927" s="62"/>
      <c r="B927" s="68"/>
      <c r="C927" s="68"/>
      <c r="D927" s="68"/>
      <c r="E927" s="68"/>
    </row>
    <row r="928" spans="1:5" ht="11.25" customHeight="1">
      <c r="A928" s="62"/>
      <c r="B928" s="68"/>
      <c r="C928" s="68"/>
      <c r="D928" s="68"/>
      <c r="E928" s="68"/>
    </row>
    <row r="929" spans="1:5" ht="11.25" customHeight="1">
      <c r="A929" s="62"/>
      <c r="B929" s="68"/>
      <c r="C929" s="68"/>
      <c r="D929" s="68"/>
      <c r="E929" s="68"/>
    </row>
    <row r="930" spans="1:5" ht="11.25" customHeight="1">
      <c r="A930" s="62"/>
      <c r="B930" s="68"/>
      <c r="C930" s="68"/>
      <c r="D930" s="68"/>
      <c r="E930" s="68"/>
    </row>
    <row r="931" spans="1:5" ht="11.25" customHeight="1">
      <c r="A931" s="62"/>
      <c r="B931" s="68"/>
      <c r="C931" s="68"/>
      <c r="D931" s="68"/>
      <c r="E931" s="68"/>
    </row>
    <row r="932" spans="1:5" ht="11.25" customHeight="1">
      <c r="A932" s="62"/>
      <c r="B932" s="71"/>
      <c r="C932" s="71"/>
      <c r="D932" s="71"/>
      <c r="E932" s="71"/>
    </row>
    <row r="933" spans="1:5" s="59" customFormat="1" ht="11.25" customHeight="1">
      <c r="A933" s="69"/>
      <c r="B933" s="63"/>
      <c r="C933" s="63"/>
      <c r="D933" s="63"/>
      <c r="E933" s="63"/>
    </row>
    <row r="934" spans="1:5" ht="11.25" customHeight="1">
      <c r="A934" s="66"/>
    </row>
    <row r="935" spans="1:5" ht="11.25" customHeight="1">
      <c r="A935" s="66"/>
    </row>
    <row r="936" spans="1:5" ht="11.25" customHeight="1">
      <c r="A936" s="66"/>
    </row>
    <row r="937" spans="1:5" ht="11.25" customHeight="1">
      <c r="A937" s="66"/>
    </row>
    <row r="938" spans="1:5" ht="11.25" customHeight="1">
      <c r="A938" s="66"/>
    </row>
    <row r="939" spans="1:5" ht="11.25" customHeight="1">
      <c r="A939" s="66"/>
    </row>
    <row r="940" spans="1:5" ht="11.25" customHeight="1">
      <c r="A940" s="66"/>
    </row>
    <row r="941" spans="1:5" ht="11.25" customHeight="1">
      <c r="A941" s="66"/>
    </row>
    <row r="942" spans="1:5" ht="11.25" customHeight="1">
      <c r="A942" s="66"/>
    </row>
    <row r="943" spans="1:5" ht="11.25" customHeight="1">
      <c r="A943" s="66"/>
    </row>
    <row r="944" spans="1:5" ht="11.25" customHeight="1">
      <c r="A944" s="66"/>
    </row>
    <row r="945" spans="1:1" ht="11.25" customHeight="1">
      <c r="A945" s="66"/>
    </row>
    <row r="946" spans="1:1" ht="11.25" customHeight="1">
      <c r="A946" s="66"/>
    </row>
    <row r="947" spans="1:1" ht="11.25" customHeight="1">
      <c r="A947" s="66"/>
    </row>
    <row r="948" spans="1:1" ht="11.25" customHeight="1">
      <c r="A948" s="66"/>
    </row>
    <row r="949" spans="1:1" ht="11.25" customHeight="1">
      <c r="A949" s="66"/>
    </row>
    <row r="950" spans="1:1" ht="11.25" customHeight="1">
      <c r="A950" s="66"/>
    </row>
    <row r="951" spans="1:1" ht="11.25" customHeight="1">
      <c r="A951" s="66"/>
    </row>
    <row r="952" spans="1:1" ht="11.25" customHeight="1">
      <c r="A952" s="66"/>
    </row>
    <row r="953" spans="1:1" ht="11.25" customHeight="1">
      <c r="A953" s="66"/>
    </row>
    <row r="954" spans="1:1" ht="11.25" customHeight="1">
      <c r="A954" s="66"/>
    </row>
    <row r="955" spans="1:1" ht="11.25" customHeight="1">
      <c r="A955" s="72"/>
    </row>
    <row r="956" spans="1:1" ht="11.25" customHeight="1">
      <c r="A956" s="66"/>
    </row>
    <row r="957" spans="1:1" ht="11.25" customHeight="1">
      <c r="A957" s="66"/>
    </row>
    <row r="958" spans="1:1" ht="11.25" customHeight="1">
      <c r="A958" s="66"/>
    </row>
    <row r="959" spans="1:1" ht="11.25" customHeight="1">
      <c r="A959" s="66"/>
    </row>
    <row r="960" spans="1:1" ht="11.25" customHeight="1">
      <c r="A960" s="66"/>
    </row>
    <row r="961" spans="1:1" ht="11.25" customHeight="1">
      <c r="A961" s="66"/>
    </row>
    <row r="962" spans="1:1" ht="11.25" customHeight="1">
      <c r="A962" s="66"/>
    </row>
    <row r="963" spans="1:1" ht="11.25" customHeight="1">
      <c r="A963" s="66"/>
    </row>
    <row r="964" spans="1:1" ht="11.25" customHeight="1">
      <c r="A964" s="66"/>
    </row>
    <row r="965" spans="1:1" ht="11.25" customHeight="1">
      <c r="A965" s="66"/>
    </row>
    <row r="966" spans="1:1" ht="11.25" customHeight="1">
      <c r="A966" s="66"/>
    </row>
    <row r="967" spans="1:1" ht="11.25" customHeight="1">
      <c r="A967" s="66"/>
    </row>
    <row r="968" spans="1:1" ht="11.25" customHeight="1">
      <c r="A968" s="66"/>
    </row>
    <row r="969" spans="1:1" ht="11.25" customHeight="1">
      <c r="A969" s="66"/>
    </row>
    <row r="970" spans="1:1" ht="11.25" customHeight="1">
      <c r="A970" s="66"/>
    </row>
    <row r="971" spans="1:1" ht="11.25" customHeight="1">
      <c r="A971" s="66"/>
    </row>
    <row r="972" spans="1:1" ht="11.25" customHeight="1">
      <c r="A972" s="66"/>
    </row>
    <row r="973" spans="1:1" ht="11.25" customHeight="1">
      <c r="A973" s="66"/>
    </row>
    <row r="974" spans="1:1" ht="11.25" customHeight="1">
      <c r="A974" s="66"/>
    </row>
    <row r="975" spans="1:1" ht="11.25" customHeight="1">
      <c r="A975" s="66"/>
    </row>
    <row r="976" spans="1:1" ht="11.25" customHeight="1">
      <c r="A976" s="66"/>
    </row>
    <row r="977" spans="1:1" ht="11.25" customHeight="1">
      <c r="A977" s="66"/>
    </row>
    <row r="978" spans="1:1" ht="11.25" customHeight="1">
      <c r="A978" s="66"/>
    </row>
    <row r="979" spans="1:1" ht="11.25" customHeight="1">
      <c r="A979" s="66"/>
    </row>
    <row r="980" spans="1:1" ht="11.25" customHeight="1">
      <c r="A980" s="66"/>
    </row>
    <row r="981" spans="1:1" ht="11.25" customHeight="1">
      <c r="A981" s="66"/>
    </row>
    <row r="982" spans="1:1" ht="11.25" customHeight="1">
      <c r="A982" s="66"/>
    </row>
    <row r="983" spans="1:1" ht="11.25" customHeight="1">
      <c r="A983" s="66"/>
    </row>
    <row r="984" spans="1:1" ht="11.25" customHeight="1">
      <c r="A984" s="66"/>
    </row>
    <row r="985" spans="1:1" ht="11.25" customHeight="1">
      <c r="A985" s="66"/>
    </row>
    <row r="986" spans="1:1" ht="11.25" customHeight="1">
      <c r="A986" s="66"/>
    </row>
    <row r="987" spans="1:1" ht="11.25" customHeight="1">
      <c r="A987" s="66"/>
    </row>
    <row r="988" spans="1:1" ht="11.25" customHeight="1">
      <c r="A988" s="66"/>
    </row>
    <row r="989" spans="1:1" ht="11.25" customHeight="1">
      <c r="A989" s="66"/>
    </row>
    <row r="990" spans="1:1" ht="11.25" customHeight="1">
      <c r="A990" s="66"/>
    </row>
    <row r="991" spans="1:1" ht="11.25" customHeight="1">
      <c r="A991" s="66"/>
    </row>
    <row r="992" spans="1:1" ht="11.25" customHeight="1">
      <c r="A992" s="66"/>
    </row>
    <row r="993" spans="1:1" ht="11.25" customHeight="1">
      <c r="A993" s="66"/>
    </row>
    <row r="994" spans="1:1" ht="11.25" customHeight="1">
      <c r="A994" s="66"/>
    </row>
    <row r="995" spans="1:1" ht="11.25" customHeight="1">
      <c r="A995" s="66"/>
    </row>
    <row r="996" spans="1:1" ht="11.25" customHeight="1">
      <c r="A996" s="66"/>
    </row>
    <row r="997" spans="1:1" ht="11.25" customHeight="1">
      <c r="A997" s="66"/>
    </row>
    <row r="998" spans="1:1" ht="11.25" customHeight="1">
      <c r="A998" s="66"/>
    </row>
    <row r="999" spans="1:1" ht="11.25" customHeight="1">
      <c r="A999" s="66"/>
    </row>
    <row r="1000" spans="1:1" ht="11.25" customHeight="1">
      <c r="A1000" s="66"/>
    </row>
    <row r="1001" spans="1:1" ht="11.25" customHeight="1">
      <c r="A1001" s="66"/>
    </row>
    <row r="1002" spans="1:1" ht="11.25" customHeight="1">
      <c r="A1002" s="66"/>
    </row>
    <row r="1003" spans="1:1" ht="11.25" customHeight="1">
      <c r="A1003" s="66"/>
    </row>
    <row r="1004" spans="1:1" ht="11.25" customHeight="1">
      <c r="A1004" s="66"/>
    </row>
    <row r="1005" spans="1:1" ht="11.25" customHeight="1">
      <c r="A1005" s="66"/>
    </row>
    <row r="1006" spans="1:1" ht="11.25" customHeight="1">
      <c r="A1006" s="66"/>
    </row>
    <row r="1007" spans="1:1" ht="11.25" customHeight="1">
      <c r="A1007" s="66"/>
    </row>
    <row r="1008" spans="1:1" ht="11.25" customHeight="1">
      <c r="A1008" s="66"/>
    </row>
    <row r="1009" spans="1:1" ht="11.25" customHeight="1">
      <c r="A1009" s="66"/>
    </row>
    <row r="1010" spans="1:1" ht="11.25" customHeight="1">
      <c r="A1010" s="66"/>
    </row>
    <row r="1011" spans="1:1" ht="11.25" customHeight="1">
      <c r="A1011" s="66"/>
    </row>
    <row r="1012" spans="1:1" ht="11.25" customHeight="1">
      <c r="A1012" s="66"/>
    </row>
    <row r="1013" spans="1:1" ht="11.25" customHeight="1">
      <c r="A1013" s="66"/>
    </row>
    <row r="1014" spans="1:1" ht="11.25" customHeight="1">
      <c r="A1014" s="66"/>
    </row>
    <row r="1015" spans="1:1" ht="11.25" customHeight="1">
      <c r="A1015" s="66"/>
    </row>
    <row r="1016" spans="1:1" ht="11.25" customHeight="1">
      <c r="A1016" s="66"/>
    </row>
    <row r="1017" spans="1:1" ht="11.25" customHeight="1">
      <c r="A1017" s="66"/>
    </row>
    <row r="1018" spans="1:1" ht="11.25" customHeight="1">
      <c r="A1018" s="66"/>
    </row>
    <row r="1019" spans="1:1" ht="11.25" customHeight="1">
      <c r="A1019" s="66"/>
    </row>
    <row r="1020" spans="1:1" ht="11.25" customHeight="1">
      <c r="A1020" s="66"/>
    </row>
    <row r="1021" spans="1:1" ht="11.25" customHeight="1">
      <c r="A1021" s="66"/>
    </row>
    <row r="1022" spans="1:1" ht="11.25" customHeight="1">
      <c r="A1022" s="66"/>
    </row>
    <row r="1023" spans="1:1" ht="11.25" customHeight="1">
      <c r="A1023" s="66"/>
    </row>
    <row r="1024" spans="1:1" ht="11.25" customHeight="1">
      <c r="A1024" s="66"/>
    </row>
    <row r="1025" spans="1:1" ht="11.25" customHeight="1">
      <c r="A1025" s="66"/>
    </row>
    <row r="1026" spans="1:1" ht="11.25" customHeight="1">
      <c r="A1026" s="66"/>
    </row>
    <row r="1027" spans="1:1" ht="11.25" customHeight="1">
      <c r="A1027" s="66"/>
    </row>
    <row r="1028" spans="1:1" ht="11.25" customHeight="1">
      <c r="A1028" s="66"/>
    </row>
    <row r="1029" spans="1:1" ht="11.25" customHeight="1">
      <c r="A1029" s="66"/>
    </row>
    <row r="1030" spans="1:1" ht="11.25" customHeight="1">
      <c r="A1030" s="66"/>
    </row>
    <row r="1031" spans="1:1" ht="11.25" customHeight="1">
      <c r="A1031" s="66"/>
    </row>
    <row r="1032" spans="1:1" ht="11.25" customHeight="1">
      <c r="A1032" s="66"/>
    </row>
    <row r="1033" spans="1:1" ht="11.25" customHeight="1">
      <c r="A1033" s="66"/>
    </row>
    <row r="1034" spans="1:1" ht="11.25" customHeight="1">
      <c r="A1034" s="66"/>
    </row>
    <row r="1035" spans="1:1" ht="11.25" customHeight="1">
      <c r="A1035" s="66"/>
    </row>
    <row r="1036" spans="1:1" ht="11.25" customHeight="1">
      <c r="A1036" s="66"/>
    </row>
    <row r="1037" spans="1:1" ht="11.25" customHeight="1">
      <c r="A1037" s="66"/>
    </row>
    <row r="1038" spans="1:1" ht="11.25" customHeight="1">
      <c r="A1038" s="66"/>
    </row>
    <row r="1039" spans="1:1" ht="11.25" customHeight="1">
      <c r="A1039" s="66"/>
    </row>
    <row r="1040" spans="1:1" ht="11.25" customHeight="1">
      <c r="A1040" s="66"/>
    </row>
    <row r="1041" spans="1:1" ht="11.25" customHeight="1">
      <c r="A1041" s="66"/>
    </row>
    <row r="1042" spans="1:1" ht="11.25" customHeight="1">
      <c r="A1042" s="66"/>
    </row>
    <row r="1043" spans="1:1" ht="11.25" customHeight="1">
      <c r="A1043" s="66"/>
    </row>
    <row r="1044" spans="1:1" ht="11.25" customHeight="1">
      <c r="A1044" s="66"/>
    </row>
    <row r="1045" spans="1:1" ht="11.25" customHeight="1">
      <c r="A1045" s="66"/>
    </row>
    <row r="1046" spans="1:1" ht="11.25" customHeight="1">
      <c r="A1046" s="66"/>
    </row>
    <row r="1047" spans="1:1" ht="11.25" customHeight="1">
      <c r="A1047" s="66"/>
    </row>
    <row r="1048" spans="1:1" ht="11.25" customHeight="1">
      <c r="A1048" s="66"/>
    </row>
    <row r="1049" spans="1:1" ht="11.25" customHeight="1">
      <c r="A1049" s="66"/>
    </row>
    <row r="1050" spans="1:1" ht="11.25" customHeight="1">
      <c r="A1050" s="66"/>
    </row>
    <row r="1051" spans="1:1" ht="11.25" customHeight="1">
      <c r="A1051" s="66"/>
    </row>
    <row r="1052" spans="1:1" ht="11.25" customHeight="1">
      <c r="A1052" s="66"/>
    </row>
    <row r="1053" spans="1:1" ht="11.25" customHeight="1">
      <c r="A1053" s="66"/>
    </row>
    <row r="1054" spans="1:1" ht="11.25" customHeight="1">
      <c r="A1054" s="66"/>
    </row>
    <row r="1055" spans="1:1" ht="11.25" customHeight="1">
      <c r="A1055" s="66"/>
    </row>
    <row r="1056" spans="1:1" ht="11.25" customHeight="1">
      <c r="A1056" s="66"/>
    </row>
    <row r="1057" spans="1:1" ht="11.25" customHeight="1">
      <c r="A1057" s="66"/>
    </row>
    <row r="1058" spans="1:1" ht="11.25" customHeight="1">
      <c r="A1058" s="66"/>
    </row>
    <row r="1059" spans="1:1" ht="11.25" customHeight="1">
      <c r="A1059" s="66"/>
    </row>
    <row r="1060" spans="1:1" ht="11.25" customHeight="1">
      <c r="A1060" s="66"/>
    </row>
    <row r="1061" spans="1:1" ht="11.25" customHeight="1">
      <c r="A1061" s="66"/>
    </row>
    <row r="1062" spans="1:1" ht="11.25" customHeight="1">
      <c r="A1062" s="66"/>
    </row>
    <row r="1063" spans="1:1" ht="11.25" customHeight="1">
      <c r="A1063" s="66"/>
    </row>
    <row r="1064" spans="1:1" ht="11.25" customHeight="1">
      <c r="A1064" s="66"/>
    </row>
    <row r="1065" spans="1:1" ht="11.25" customHeight="1">
      <c r="A1065" s="66"/>
    </row>
    <row r="1066" spans="1:1" ht="11.25" customHeight="1">
      <c r="A1066" s="66"/>
    </row>
    <row r="1067" spans="1:1" ht="11.25" customHeight="1">
      <c r="A1067" s="66"/>
    </row>
    <row r="1068" spans="1:1" ht="11.25" customHeight="1">
      <c r="A1068" s="66"/>
    </row>
    <row r="1069" spans="1:1" ht="11.25" customHeight="1">
      <c r="A1069" s="66"/>
    </row>
    <row r="1070" spans="1:1" ht="11.25" customHeight="1">
      <c r="A1070" s="66"/>
    </row>
    <row r="1071" spans="1:1" ht="11.25" customHeight="1">
      <c r="A1071" s="66"/>
    </row>
    <row r="1072" spans="1:1" ht="11.25" customHeight="1">
      <c r="A1072" s="66"/>
    </row>
    <row r="1073" spans="1:1" ht="11.25" customHeight="1">
      <c r="A1073" s="66"/>
    </row>
    <row r="1074" spans="1:1" ht="11.25" customHeight="1">
      <c r="A1074" s="66"/>
    </row>
    <row r="1075" spans="1:1" ht="11.25" customHeight="1">
      <c r="A1075" s="66"/>
    </row>
    <row r="1076" spans="1:1" ht="11.25" customHeight="1">
      <c r="A1076" s="66"/>
    </row>
    <row r="1077" spans="1:1" ht="11.25" customHeight="1">
      <c r="A1077" s="66"/>
    </row>
    <row r="1078" spans="1:1" ht="11.25" customHeight="1">
      <c r="A1078" s="66"/>
    </row>
    <row r="1079" spans="1:1" ht="11.25" customHeight="1">
      <c r="A1079" s="66"/>
    </row>
    <row r="1080" spans="1:1" ht="11.25" customHeight="1">
      <c r="A1080" s="66"/>
    </row>
    <row r="1081" spans="1:1" ht="11.25" customHeight="1">
      <c r="A1081" s="66"/>
    </row>
    <row r="1082" spans="1:1" ht="11.25" customHeight="1">
      <c r="A1082" s="66"/>
    </row>
    <row r="1083" spans="1:1" ht="11.25" customHeight="1">
      <c r="A1083" s="66"/>
    </row>
    <row r="1084" spans="1:1" ht="11.25" customHeight="1">
      <c r="A1084" s="66"/>
    </row>
    <row r="1085" spans="1:1" ht="11.25" customHeight="1">
      <c r="A1085" s="66"/>
    </row>
    <row r="1086" spans="1:1" ht="11.25" customHeight="1">
      <c r="A1086" s="66"/>
    </row>
    <row r="1087" spans="1:1" ht="11.25" customHeight="1">
      <c r="A1087" s="66"/>
    </row>
    <row r="1088" spans="1:1" ht="11.25" customHeight="1">
      <c r="A1088" s="66"/>
    </row>
    <row r="1089" spans="1:1" ht="11.25" customHeight="1">
      <c r="A1089" s="66"/>
    </row>
    <row r="1090" spans="1:1" ht="11.25" customHeight="1">
      <c r="A1090" s="66"/>
    </row>
    <row r="1091" spans="1:1" ht="11.25" customHeight="1">
      <c r="A1091" s="66"/>
    </row>
    <row r="1092" spans="1:1" ht="11.25" customHeight="1">
      <c r="A1092" s="66"/>
    </row>
    <row r="1093" spans="1:1" ht="11.25" customHeight="1">
      <c r="A1093" s="66"/>
    </row>
    <row r="1094" spans="1:1" ht="11.25" customHeight="1">
      <c r="A1094" s="66"/>
    </row>
    <row r="1095" spans="1:1" ht="11.25" customHeight="1">
      <c r="A1095" s="66"/>
    </row>
    <row r="1096" spans="1:1" ht="11.25" customHeight="1">
      <c r="A1096" s="66"/>
    </row>
    <row r="1097" spans="1:1" ht="11.25" customHeight="1">
      <c r="A1097" s="66"/>
    </row>
    <row r="1098" spans="1:1" ht="11.25" customHeight="1">
      <c r="A1098" s="66"/>
    </row>
    <row r="1099" spans="1:1" ht="11.25" customHeight="1">
      <c r="A1099" s="66"/>
    </row>
    <row r="1100" spans="1:1" ht="11.25" customHeight="1">
      <c r="A1100" s="66"/>
    </row>
    <row r="1101" spans="1:1" ht="11.25" customHeight="1">
      <c r="A1101" s="66"/>
    </row>
    <row r="1102" spans="1:1" ht="11.25" customHeight="1">
      <c r="A1102" s="66"/>
    </row>
    <row r="1103" spans="1:1" ht="11.25" customHeight="1">
      <c r="A1103" s="66"/>
    </row>
    <row r="1104" spans="1:1" ht="11.25" customHeight="1">
      <c r="A1104" s="66"/>
    </row>
    <row r="1105" spans="1:1" ht="11.25" customHeight="1">
      <c r="A1105" s="66"/>
    </row>
    <row r="1106" spans="1:1" ht="11.25" customHeight="1">
      <c r="A1106" s="66"/>
    </row>
    <row r="1107" spans="1:1" ht="11.25" customHeight="1">
      <c r="A1107" s="66"/>
    </row>
    <row r="1108" spans="1:1" ht="11.25" customHeight="1">
      <c r="A1108" s="66"/>
    </row>
    <row r="1109" spans="1:1" ht="11.25" customHeight="1">
      <c r="A1109" s="66"/>
    </row>
    <row r="1110" spans="1:1" ht="11.25" customHeight="1">
      <c r="A1110" s="66"/>
    </row>
    <row r="1111" spans="1:1" ht="11.25" customHeight="1">
      <c r="A1111" s="66"/>
    </row>
    <row r="1112" spans="1:1" ht="11.25" customHeight="1">
      <c r="A1112" s="66"/>
    </row>
    <row r="1113" spans="1:1" ht="11.25" customHeight="1">
      <c r="A1113" s="66"/>
    </row>
    <row r="1114" spans="1:1" ht="11.25" customHeight="1">
      <c r="A1114" s="66"/>
    </row>
    <row r="1115" spans="1:1" ht="11.25" customHeight="1">
      <c r="A1115" s="66"/>
    </row>
    <row r="1116" spans="1:1" ht="11.25" customHeight="1">
      <c r="A1116" s="66"/>
    </row>
    <row r="1117" spans="1:1" ht="11.25" customHeight="1">
      <c r="A1117" s="66"/>
    </row>
    <row r="1118" spans="1:1" ht="11.25" customHeight="1">
      <c r="A1118" s="66"/>
    </row>
    <row r="1119" spans="1:1" ht="11.25" customHeight="1">
      <c r="A1119" s="66"/>
    </row>
    <row r="1120" spans="1:1" ht="11.25" customHeight="1">
      <c r="A1120" s="66"/>
    </row>
    <row r="1121" spans="1:1" ht="11.25" customHeight="1">
      <c r="A1121" s="66"/>
    </row>
    <row r="1122" spans="1:1" ht="11.25" customHeight="1">
      <c r="A1122" s="66"/>
    </row>
    <row r="1123" spans="1:1" ht="11.25" customHeight="1">
      <c r="A1123" s="66"/>
    </row>
    <row r="1124" spans="1:1" ht="11.25" customHeight="1">
      <c r="A1124" s="66"/>
    </row>
    <row r="1125" spans="1:1" ht="11.25" customHeight="1">
      <c r="A1125" s="66"/>
    </row>
    <row r="1126" spans="1:1" ht="11.25" customHeight="1">
      <c r="A1126" s="66"/>
    </row>
    <row r="1127" spans="1:1" ht="11.25" customHeight="1">
      <c r="A1127" s="66"/>
    </row>
    <row r="1128" spans="1:1" ht="11.25" customHeight="1">
      <c r="A1128" s="66"/>
    </row>
    <row r="1129" spans="1:1" ht="11.25" customHeight="1">
      <c r="A1129" s="66"/>
    </row>
    <row r="1130" spans="1:1" ht="11.25" customHeight="1">
      <c r="A1130" s="66"/>
    </row>
    <row r="1131" spans="1:1" ht="11.25" customHeight="1">
      <c r="A1131" s="66"/>
    </row>
    <row r="1132" spans="1:1" ht="11.25" customHeight="1">
      <c r="A1132" s="66"/>
    </row>
    <row r="1133" spans="1:1" ht="11.25" customHeight="1">
      <c r="A1133" s="66"/>
    </row>
    <row r="1134" spans="1:1" ht="11.25" customHeight="1">
      <c r="A1134" s="66"/>
    </row>
    <row r="1135" spans="1:1" ht="11.25" customHeight="1">
      <c r="A1135" s="66"/>
    </row>
    <row r="1136" spans="1:1" ht="11.25" customHeight="1">
      <c r="A1136" s="66"/>
    </row>
    <row r="1137" spans="1:1" ht="11.25" customHeight="1">
      <c r="A1137" s="66"/>
    </row>
    <row r="1138" spans="1:1" ht="11.25" customHeight="1">
      <c r="A1138" s="66"/>
    </row>
    <row r="1139" spans="1:1" ht="11.25" customHeight="1">
      <c r="A1139" s="66"/>
    </row>
    <row r="1140" spans="1:1" ht="11.25" customHeight="1">
      <c r="A1140" s="66"/>
    </row>
    <row r="1141" spans="1:1" ht="11.25" customHeight="1">
      <c r="A1141" s="66"/>
    </row>
    <row r="1142" spans="1:1" ht="11.25" customHeight="1">
      <c r="A1142" s="66"/>
    </row>
    <row r="1143" spans="1:1" ht="11.25" customHeight="1">
      <c r="A1143" s="66"/>
    </row>
    <row r="1144" spans="1:1" ht="11.25" customHeight="1">
      <c r="A1144" s="66"/>
    </row>
    <row r="1145" spans="1:1" ht="11.25" customHeight="1">
      <c r="A1145" s="66"/>
    </row>
    <row r="1146" spans="1:1" ht="11.25" customHeight="1">
      <c r="A1146" s="66"/>
    </row>
    <row r="1147" spans="1:1" ht="11.25" customHeight="1">
      <c r="A1147" s="66"/>
    </row>
    <row r="1148" spans="1:1" ht="11.25" customHeight="1">
      <c r="A1148" s="66"/>
    </row>
    <row r="1149" spans="1:1" ht="11.25" customHeight="1">
      <c r="A1149" s="66"/>
    </row>
    <row r="1150" spans="1:1" ht="11.25" customHeight="1">
      <c r="A1150" s="66"/>
    </row>
    <row r="1151" spans="1:1" ht="11.25" customHeight="1">
      <c r="A1151" s="66"/>
    </row>
    <row r="1152" spans="1:1" ht="11.25" customHeight="1">
      <c r="A1152" s="66"/>
    </row>
    <row r="1153" spans="1:1" ht="11.25" customHeight="1">
      <c r="A1153" s="66"/>
    </row>
    <row r="1154" spans="1:1" ht="11.25" customHeight="1">
      <c r="A1154" s="66"/>
    </row>
    <row r="1155" spans="1:1" ht="11.25" customHeight="1">
      <c r="A1155" s="66"/>
    </row>
    <row r="1156" spans="1:1" ht="11.25" customHeight="1">
      <c r="A1156" s="66"/>
    </row>
    <row r="1157" spans="1:1" ht="11.25" customHeight="1">
      <c r="A1157" s="66"/>
    </row>
    <row r="1158" spans="1:1" ht="11.25" customHeight="1">
      <c r="A1158" s="66"/>
    </row>
    <row r="1159" spans="1:1" ht="11.25" customHeight="1">
      <c r="A1159" s="66"/>
    </row>
    <row r="1160" spans="1:1" ht="11.25" customHeight="1">
      <c r="A1160" s="66"/>
    </row>
    <row r="1161" spans="1:1" ht="11.25" customHeight="1">
      <c r="A1161" s="66"/>
    </row>
    <row r="1162" spans="1:1" ht="11.25" customHeight="1">
      <c r="A1162" s="66"/>
    </row>
    <row r="1163" spans="1:1" ht="11.25" customHeight="1">
      <c r="A1163" s="66"/>
    </row>
    <row r="1164" spans="1:1" ht="11.25" customHeight="1">
      <c r="A1164" s="66"/>
    </row>
    <row r="1165" spans="1:1" ht="11.25" customHeight="1">
      <c r="A1165" s="66"/>
    </row>
    <row r="1166" spans="1:1" ht="11.25" customHeight="1">
      <c r="A1166" s="66"/>
    </row>
    <row r="1167" spans="1:1" ht="11.25" customHeight="1">
      <c r="A1167" s="66"/>
    </row>
    <row r="1168" spans="1:1" ht="11.25" customHeight="1">
      <c r="A1168" s="66"/>
    </row>
    <row r="1169" spans="1:1" ht="11.25" customHeight="1">
      <c r="A1169" s="66"/>
    </row>
    <row r="1170" spans="1:1" ht="11.25" customHeight="1">
      <c r="A1170" s="66"/>
    </row>
    <row r="1171" spans="1:1" ht="11.25" customHeight="1">
      <c r="A1171" s="66"/>
    </row>
    <row r="1172" spans="1:1" ht="11.25" customHeight="1">
      <c r="A1172" s="66"/>
    </row>
    <row r="1173" spans="1:1" ht="11.25" customHeight="1">
      <c r="A1173" s="66"/>
    </row>
    <row r="1174" spans="1:1" ht="11.25" customHeight="1">
      <c r="A1174" s="66"/>
    </row>
    <row r="1175" spans="1:1" ht="11.25" customHeight="1">
      <c r="A1175" s="66"/>
    </row>
    <row r="1176" spans="1:1" ht="11.25" customHeight="1">
      <c r="A1176" s="66"/>
    </row>
    <row r="1177" spans="1:1" ht="11.25" customHeight="1">
      <c r="A1177" s="66"/>
    </row>
    <row r="1178" spans="1:1" ht="11.25" customHeight="1">
      <c r="A1178" s="66"/>
    </row>
    <row r="1179" spans="1:1" ht="11.25" customHeight="1">
      <c r="A1179" s="66"/>
    </row>
    <row r="1180" spans="1:1" ht="11.25" customHeight="1">
      <c r="A1180" s="66"/>
    </row>
    <row r="1181" spans="1:1" ht="11.25" customHeight="1">
      <c r="A1181" s="66"/>
    </row>
    <row r="1182" spans="1:1" ht="11.25" customHeight="1">
      <c r="A1182" s="66"/>
    </row>
    <row r="1183" spans="1:1" ht="11.25" customHeight="1">
      <c r="A1183" s="66"/>
    </row>
    <row r="1184" spans="1:1" ht="11.25" customHeight="1">
      <c r="A1184" s="66"/>
    </row>
    <row r="1185" spans="1:1" ht="11.25" customHeight="1">
      <c r="A1185" s="66"/>
    </row>
    <row r="1186" spans="1:1" ht="11.25" customHeight="1">
      <c r="A1186" s="66"/>
    </row>
    <row r="1187" spans="1:1" ht="11.25" customHeight="1">
      <c r="A1187" s="66"/>
    </row>
    <row r="1188" spans="1:1" ht="11.25" customHeight="1">
      <c r="A1188" s="66"/>
    </row>
    <row r="1189" spans="1:1" ht="11.25" customHeight="1">
      <c r="A1189" s="66"/>
    </row>
    <row r="1190" spans="1:1" ht="11.25" customHeight="1">
      <c r="A1190" s="66"/>
    </row>
    <row r="1191" spans="1:1" ht="11.25" customHeight="1">
      <c r="A1191" s="66"/>
    </row>
    <row r="1192" spans="1:1" ht="11.25" customHeight="1">
      <c r="A1192" s="66"/>
    </row>
    <row r="1193" spans="1:1" ht="11.25" customHeight="1">
      <c r="A1193" s="66"/>
    </row>
    <row r="1194" spans="1:1" ht="11.25" customHeight="1">
      <c r="A1194" s="66"/>
    </row>
    <row r="1195" spans="1:1" ht="11.25" customHeight="1">
      <c r="A1195" s="66"/>
    </row>
    <row r="1196" spans="1:1" ht="11.25" customHeight="1">
      <c r="A1196" s="66"/>
    </row>
    <row r="1197" spans="1:1" ht="11.25" customHeight="1">
      <c r="A1197" s="66"/>
    </row>
    <row r="1198" spans="1:1" ht="11.25" customHeight="1">
      <c r="A1198" s="66"/>
    </row>
    <row r="1199" spans="1:1" ht="11.25" customHeight="1">
      <c r="A1199" s="66"/>
    </row>
    <row r="1200" spans="1:1" ht="11.25" customHeight="1">
      <c r="A1200" s="66"/>
    </row>
    <row r="1201" spans="1:1" ht="11.25" customHeight="1">
      <c r="A1201" s="66"/>
    </row>
    <row r="1202" spans="1:1" ht="11.25" customHeight="1">
      <c r="A1202" s="66"/>
    </row>
    <row r="1203" spans="1:1" ht="11.25" customHeight="1">
      <c r="A1203" s="66"/>
    </row>
    <row r="1204" spans="1:1" ht="11.25" customHeight="1">
      <c r="A1204" s="66"/>
    </row>
    <row r="1205" spans="1:1" ht="11.25" customHeight="1">
      <c r="A1205" s="66"/>
    </row>
    <row r="1206" spans="1:1" ht="11.25" customHeight="1">
      <c r="A1206" s="66"/>
    </row>
    <row r="1207" spans="1:1" ht="11.25" customHeight="1">
      <c r="A1207" s="66"/>
    </row>
    <row r="1208" spans="1:1" ht="11.25" customHeight="1">
      <c r="A1208" s="66"/>
    </row>
    <row r="1209" spans="1:1" ht="11.25" customHeight="1">
      <c r="A1209" s="66"/>
    </row>
    <row r="1210" spans="1:1" ht="11.25" customHeight="1">
      <c r="A1210" s="66"/>
    </row>
    <row r="1211" spans="1:1" ht="11.25" customHeight="1">
      <c r="A1211" s="66"/>
    </row>
    <row r="1212" spans="1:1" ht="11.25" customHeight="1">
      <c r="A1212" s="66"/>
    </row>
    <row r="1213" spans="1:1" ht="11.25" customHeight="1">
      <c r="A1213" s="66"/>
    </row>
    <row r="1214" spans="1:1" ht="11.25" customHeight="1">
      <c r="A1214" s="66"/>
    </row>
    <row r="1215" spans="1:1" ht="11.25" customHeight="1">
      <c r="A1215" s="66"/>
    </row>
    <row r="1216" spans="1:1" ht="11.25" customHeight="1">
      <c r="A1216" s="66"/>
    </row>
    <row r="1217" spans="1:1" ht="11.25" customHeight="1">
      <c r="A1217" s="66"/>
    </row>
    <row r="1218" spans="1:1" ht="11.25" customHeight="1">
      <c r="A1218" s="66"/>
    </row>
    <row r="1219" spans="1:1" ht="11.25" customHeight="1">
      <c r="A1219" s="66"/>
    </row>
    <row r="1220" spans="1:1" ht="11.25" customHeight="1">
      <c r="A1220" s="66"/>
    </row>
    <row r="1221" spans="1:1" ht="11.25" customHeight="1">
      <c r="A1221" s="66"/>
    </row>
    <row r="1222" spans="1:1" ht="11.25" customHeight="1">
      <c r="A1222" s="66"/>
    </row>
    <row r="1223" spans="1:1" ht="11.25" customHeight="1">
      <c r="A1223" s="66"/>
    </row>
    <row r="1224" spans="1:1" ht="11.25" customHeight="1">
      <c r="A1224" s="66"/>
    </row>
    <row r="1225" spans="1:1" ht="11.25" customHeight="1">
      <c r="A1225" s="66"/>
    </row>
    <row r="1226" spans="1:1" ht="11.25" customHeight="1">
      <c r="A1226" s="66"/>
    </row>
    <row r="1227" spans="1:1" ht="11.25" customHeight="1">
      <c r="A1227" s="66"/>
    </row>
    <row r="1228" spans="1:1" ht="11.25" customHeight="1">
      <c r="A1228" s="66"/>
    </row>
    <row r="1229" spans="1:1" ht="11.25" customHeight="1">
      <c r="A1229" s="66"/>
    </row>
    <row r="1230" spans="1:1" ht="11.25" customHeight="1">
      <c r="A1230" s="66"/>
    </row>
    <row r="1231" spans="1:1" ht="11.25" customHeight="1">
      <c r="A1231" s="66"/>
    </row>
    <row r="1232" spans="1:1" ht="11.25" customHeight="1">
      <c r="A1232" s="66"/>
    </row>
    <row r="1233" spans="1:1" ht="11.25" customHeight="1">
      <c r="A1233" s="66"/>
    </row>
    <row r="1234" spans="1:1" ht="11.25" customHeight="1">
      <c r="A1234" s="66"/>
    </row>
    <row r="1235" spans="1:1" ht="11.25" customHeight="1">
      <c r="A1235" s="66"/>
    </row>
    <row r="1236" spans="1:1" ht="11.25" customHeight="1">
      <c r="A1236" s="66"/>
    </row>
    <row r="1237" spans="1:1" ht="11.25" customHeight="1">
      <c r="A1237" s="66"/>
    </row>
    <row r="1238" spans="1:1" ht="11.25" customHeight="1">
      <c r="A1238" s="66"/>
    </row>
    <row r="1239" spans="1:1" ht="11.25" customHeight="1">
      <c r="A1239" s="66"/>
    </row>
    <row r="1240" spans="1:1" ht="11.25" customHeight="1">
      <c r="A1240" s="66"/>
    </row>
    <row r="1241" spans="1:1" ht="11.25" customHeight="1">
      <c r="A1241" s="66"/>
    </row>
    <row r="1242" spans="1:1" ht="11.25" customHeight="1">
      <c r="A1242" s="66"/>
    </row>
    <row r="1243" spans="1:1" ht="11.25" customHeight="1">
      <c r="A1243" s="66"/>
    </row>
    <row r="1244" spans="1:1" ht="11.25" customHeight="1">
      <c r="A1244" s="66"/>
    </row>
    <row r="1245" spans="1:1" ht="11.25" customHeight="1">
      <c r="A1245" s="66"/>
    </row>
    <row r="1246" spans="1:1" ht="11.25" customHeight="1">
      <c r="A1246" s="66"/>
    </row>
    <row r="1247" spans="1:1" ht="11.25" customHeight="1">
      <c r="A1247" s="66"/>
    </row>
    <row r="1248" spans="1:1" ht="11.25" customHeight="1">
      <c r="A1248" s="66"/>
    </row>
    <row r="1249" spans="1:1" ht="11.25" customHeight="1">
      <c r="A1249" s="66"/>
    </row>
    <row r="1250" spans="1:1" ht="11.25" customHeight="1">
      <c r="A1250" s="66"/>
    </row>
    <row r="1251" spans="1:1" ht="11.25" customHeight="1">
      <c r="A1251" s="66"/>
    </row>
    <row r="1252" spans="1:1" ht="11.25" customHeight="1">
      <c r="A1252" s="66"/>
    </row>
    <row r="1253" spans="1:1" ht="11.25" customHeight="1">
      <c r="A1253" s="66"/>
    </row>
    <row r="1254" spans="1:1" ht="11.25" customHeight="1">
      <c r="A1254" s="66"/>
    </row>
    <row r="1255" spans="1:1" ht="11.25" customHeight="1">
      <c r="A1255" s="66"/>
    </row>
    <row r="1256" spans="1:1" ht="11.25" customHeight="1">
      <c r="A1256" s="66"/>
    </row>
    <row r="1257" spans="1:1" ht="11.25" customHeight="1">
      <c r="A1257" s="66"/>
    </row>
    <row r="1258" spans="1:1" ht="11.25" customHeight="1">
      <c r="A1258" s="66"/>
    </row>
    <row r="1259" spans="1:1" ht="11.25" customHeight="1">
      <c r="A1259" s="66"/>
    </row>
    <row r="1260" spans="1:1" ht="11.25" customHeight="1">
      <c r="A1260" s="66"/>
    </row>
    <row r="1261" spans="1:1" ht="11.25" customHeight="1">
      <c r="A1261" s="66"/>
    </row>
    <row r="1262" spans="1:1" ht="11.25" customHeight="1">
      <c r="A1262" s="66"/>
    </row>
    <row r="1263" spans="1:1" ht="11.25" customHeight="1">
      <c r="A1263" s="66"/>
    </row>
    <row r="1264" spans="1:1" ht="11.25" customHeight="1">
      <c r="A1264" s="66"/>
    </row>
    <row r="1265" spans="1:1" ht="11.25" customHeight="1">
      <c r="A1265" s="66"/>
    </row>
    <row r="1266" spans="1:1" ht="11.25" customHeight="1">
      <c r="A1266" s="66"/>
    </row>
    <row r="1267" spans="1:1" ht="11.25" customHeight="1">
      <c r="A1267" s="66"/>
    </row>
    <row r="1268" spans="1:1" ht="11.25" customHeight="1">
      <c r="A1268" s="66"/>
    </row>
    <row r="1269" spans="1:1" ht="11.25" customHeight="1">
      <c r="A1269" s="66"/>
    </row>
    <row r="1270" spans="1:1" ht="11.25" customHeight="1">
      <c r="A1270" s="66"/>
    </row>
    <row r="1271" spans="1:1" ht="11.25" customHeight="1">
      <c r="A1271" s="66"/>
    </row>
    <row r="1272" spans="1:1" ht="11.25" customHeight="1">
      <c r="A1272" s="66"/>
    </row>
    <row r="1273" spans="1:1" ht="11.25" customHeight="1">
      <c r="A1273" s="66"/>
    </row>
    <row r="1274" spans="1:1" ht="11.25" customHeight="1">
      <c r="A1274" s="66"/>
    </row>
    <row r="1275" spans="1:1" ht="11.25" customHeight="1">
      <c r="A1275" s="66"/>
    </row>
    <row r="1276" spans="1:1" ht="11.25" customHeight="1">
      <c r="A1276" s="66"/>
    </row>
    <row r="1277" spans="1:1" ht="11.25" customHeight="1">
      <c r="A1277" s="66"/>
    </row>
    <row r="1278" spans="1:1" ht="11.25" customHeight="1">
      <c r="A1278" s="66"/>
    </row>
    <row r="1279" spans="1:1" ht="11.25" customHeight="1">
      <c r="A1279" s="66"/>
    </row>
    <row r="1280" spans="1:1" ht="11.25" customHeight="1">
      <c r="A1280" s="66"/>
    </row>
    <row r="1281" spans="1:1" ht="11.25" customHeight="1">
      <c r="A1281" s="66"/>
    </row>
    <row r="1282" spans="1:1" ht="11.25" customHeight="1">
      <c r="A1282" s="66"/>
    </row>
    <row r="1283" spans="1:1" ht="11.25" customHeight="1">
      <c r="A1283" s="66"/>
    </row>
    <row r="1284" spans="1:1" ht="11.25" customHeight="1">
      <c r="A1284" s="66"/>
    </row>
    <row r="1285" spans="1:1" ht="11.25" customHeight="1">
      <c r="A1285" s="66"/>
    </row>
    <row r="1286" spans="1:1" ht="11.25" customHeight="1">
      <c r="A1286" s="66"/>
    </row>
    <row r="1287" spans="1:1" ht="11.25" customHeight="1">
      <c r="A1287" s="66"/>
    </row>
    <row r="1288" spans="1:1" ht="11.25" customHeight="1">
      <c r="A1288" s="66"/>
    </row>
    <row r="1289" spans="1:1" ht="11.25" customHeight="1">
      <c r="A1289" s="66"/>
    </row>
    <row r="1290" spans="1:1" ht="11.25" customHeight="1">
      <c r="A1290" s="66"/>
    </row>
    <row r="1291" spans="1:1" ht="11.25" customHeight="1">
      <c r="A1291" s="66"/>
    </row>
    <row r="1292" spans="1:1" ht="11.25" customHeight="1">
      <c r="A1292" s="66"/>
    </row>
    <row r="1293" spans="1:1" ht="11.25" customHeight="1">
      <c r="A1293" s="66"/>
    </row>
    <row r="1294" spans="1:1" ht="11.25" customHeight="1">
      <c r="A1294" s="66"/>
    </row>
    <row r="1295" spans="1:1" ht="11.25" customHeight="1">
      <c r="A1295" s="66"/>
    </row>
    <row r="1296" spans="1:1" ht="11.25" customHeight="1">
      <c r="A1296" s="66"/>
    </row>
    <row r="1297" spans="1:1" ht="11.25" customHeight="1">
      <c r="A1297" s="66"/>
    </row>
    <row r="1298" spans="1:1" ht="11.25" customHeight="1">
      <c r="A1298" s="66"/>
    </row>
    <row r="1299" spans="1:1" ht="11.25" customHeight="1">
      <c r="A1299" s="66"/>
    </row>
    <row r="1300" spans="1:1" ht="11.25" customHeight="1">
      <c r="A1300" s="66"/>
    </row>
    <row r="1301" spans="1:1" ht="11.25" customHeight="1">
      <c r="A1301" s="66"/>
    </row>
    <row r="1302" spans="1:1" ht="11.25" customHeight="1">
      <c r="A1302" s="66"/>
    </row>
    <row r="1303" spans="1:1" ht="11.25" customHeight="1">
      <c r="A1303" s="66"/>
    </row>
    <row r="1304" spans="1:1" ht="11.25" customHeight="1">
      <c r="A1304" s="66"/>
    </row>
    <row r="1305" spans="1:1" ht="11.25" customHeight="1">
      <c r="A1305" s="66"/>
    </row>
    <row r="1306" spans="1:1" ht="11.25" customHeight="1">
      <c r="A1306" s="66"/>
    </row>
    <row r="1307" spans="1:1" ht="11.25" customHeight="1">
      <c r="A1307" s="66"/>
    </row>
    <row r="1308" spans="1:1" ht="11.25" customHeight="1">
      <c r="A1308" s="66"/>
    </row>
    <row r="1309" spans="1:1" ht="11.25" customHeight="1">
      <c r="A1309" s="66"/>
    </row>
    <row r="1310" spans="1:1" ht="11.25" customHeight="1">
      <c r="A1310" s="66"/>
    </row>
    <row r="1311" spans="1:1" ht="11.25" customHeight="1">
      <c r="A1311" s="66"/>
    </row>
    <row r="1312" spans="1:1" ht="11.25" customHeight="1">
      <c r="A1312" s="66"/>
    </row>
    <row r="1313" spans="1:1" ht="11.25" customHeight="1">
      <c r="A1313" s="66"/>
    </row>
    <row r="1314" spans="1:1" ht="11.25" customHeight="1">
      <c r="A1314" s="66"/>
    </row>
    <row r="1315" spans="1:1" ht="11.25" customHeight="1">
      <c r="A1315" s="66"/>
    </row>
    <row r="1316" spans="1:1" ht="11.25" customHeight="1">
      <c r="A1316" s="66"/>
    </row>
    <row r="1317" spans="1:1" ht="11.25" customHeight="1">
      <c r="A1317" s="66"/>
    </row>
    <row r="1318" spans="1:1" ht="11.25" customHeight="1">
      <c r="A1318" s="66"/>
    </row>
    <row r="1319" spans="1:1" ht="11.25" customHeight="1">
      <c r="A1319" s="66"/>
    </row>
    <row r="1320" spans="1:1" ht="11.25" customHeight="1">
      <c r="A1320" s="66"/>
    </row>
    <row r="1321" spans="1:1" ht="11.25" customHeight="1">
      <c r="A1321" s="66"/>
    </row>
    <row r="1322" spans="1:1" ht="11.25" customHeight="1">
      <c r="A1322" s="66"/>
    </row>
    <row r="1323" spans="1:1" ht="11.25" customHeight="1">
      <c r="A1323" s="66"/>
    </row>
    <row r="1324" spans="1:1" ht="11.25" customHeight="1">
      <c r="A1324" s="66"/>
    </row>
    <row r="1325" spans="1:1" ht="11.25" customHeight="1">
      <c r="A1325" s="66"/>
    </row>
    <row r="1326" spans="1:1" ht="11.25" customHeight="1">
      <c r="A1326" s="66"/>
    </row>
    <row r="1327" spans="1:1" ht="11.25" customHeight="1">
      <c r="A1327" s="66"/>
    </row>
    <row r="1328" spans="1:1" ht="11.25" customHeight="1">
      <c r="A1328" s="66"/>
    </row>
    <row r="1329" spans="1:1" ht="11.25" customHeight="1">
      <c r="A1329" s="66"/>
    </row>
    <row r="1330" spans="1:1" ht="11.25" customHeight="1">
      <c r="A1330" s="66"/>
    </row>
    <row r="1331" spans="1:1" ht="11.25" customHeight="1">
      <c r="A1331" s="66"/>
    </row>
    <row r="1332" spans="1:1" ht="11.25" customHeight="1">
      <c r="A1332" s="66"/>
    </row>
    <row r="1333" spans="1:1" ht="11.25" customHeight="1">
      <c r="A1333" s="66"/>
    </row>
    <row r="1334" spans="1:1" ht="11.25" customHeight="1">
      <c r="A1334" s="66"/>
    </row>
    <row r="1335" spans="1:1" ht="11.25" customHeight="1">
      <c r="A1335" s="66"/>
    </row>
    <row r="1336" spans="1:1" ht="11.25" customHeight="1">
      <c r="A1336" s="66"/>
    </row>
    <row r="1337" spans="1:1" ht="11.25" customHeight="1">
      <c r="A1337" s="66"/>
    </row>
    <row r="1338" spans="1:1" ht="11.25" customHeight="1">
      <c r="A1338" s="66"/>
    </row>
    <row r="1339" spans="1:1" ht="11.25" customHeight="1">
      <c r="A1339" s="66"/>
    </row>
    <row r="1340" spans="1:1" ht="11.25" customHeight="1">
      <c r="A1340" s="66"/>
    </row>
    <row r="1341" spans="1:1" ht="11.25" customHeight="1">
      <c r="A1341" s="66"/>
    </row>
    <row r="1342" spans="1:1" ht="11.25" customHeight="1">
      <c r="A1342" s="66"/>
    </row>
    <row r="1343" spans="1:1" ht="11.25" customHeight="1">
      <c r="A1343" s="66"/>
    </row>
    <row r="1344" spans="1:1" ht="11.25" customHeight="1">
      <c r="A1344" s="66"/>
    </row>
    <row r="1345" spans="1:1" ht="11.25" customHeight="1">
      <c r="A1345" s="66"/>
    </row>
    <row r="1346" spans="1:1" ht="11.25" customHeight="1">
      <c r="A1346" s="66"/>
    </row>
    <row r="1347" spans="1:1" ht="11.25" customHeight="1">
      <c r="A1347" s="66"/>
    </row>
    <row r="1348" spans="1:1" ht="11.25" customHeight="1">
      <c r="A1348" s="66"/>
    </row>
    <row r="1349" spans="1:1" ht="11.25" customHeight="1">
      <c r="A1349" s="66"/>
    </row>
    <row r="1350" spans="1:1" ht="11.25" customHeight="1">
      <c r="A1350" s="66"/>
    </row>
    <row r="1351" spans="1:1" ht="11.25" customHeight="1">
      <c r="A1351" s="66"/>
    </row>
    <row r="1352" spans="1:1" ht="11.25" customHeight="1">
      <c r="A1352" s="66"/>
    </row>
    <row r="1353" spans="1:1" ht="11.25" customHeight="1">
      <c r="A1353" s="66"/>
    </row>
    <row r="1354" spans="1:1" ht="11.25" customHeight="1">
      <c r="A1354" s="66"/>
    </row>
    <row r="1355" spans="1:1" ht="11.25" customHeight="1">
      <c r="A1355" s="66"/>
    </row>
    <row r="1356" spans="1:1" ht="11.25" customHeight="1">
      <c r="A1356" s="66"/>
    </row>
    <row r="1357" spans="1:1" ht="11.25" customHeight="1">
      <c r="A1357" s="66"/>
    </row>
    <row r="1358" spans="1:1" ht="11.25" customHeight="1">
      <c r="A1358" s="66"/>
    </row>
    <row r="1359" spans="1:1" ht="11.25" customHeight="1">
      <c r="A1359" s="66"/>
    </row>
    <row r="1360" spans="1:1" ht="11.25" customHeight="1">
      <c r="A1360" s="66"/>
    </row>
    <row r="1361" spans="1:1" ht="11.25" customHeight="1">
      <c r="A1361" s="66"/>
    </row>
    <row r="1362" spans="1:1" ht="11.25" customHeight="1">
      <c r="A1362" s="66"/>
    </row>
    <row r="1363" spans="1:1" ht="11.25" customHeight="1">
      <c r="A1363" s="66"/>
    </row>
    <row r="1364" spans="1:1" ht="11.25" customHeight="1">
      <c r="A1364" s="66"/>
    </row>
    <row r="1365" spans="1:1" ht="11.25" customHeight="1">
      <c r="A1365" s="66"/>
    </row>
    <row r="1366" spans="1:1" ht="11.25" customHeight="1">
      <c r="A1366" s="66"/>
    </row>
    <row r="1367" spans="1:1" ht="11.25" customHeight="1">
      <c r="A1367" s="66"/>
    </row>
    <row r="1368" spans="1:1" ht="11.25" customHeight="1">
      <c r="A1368" s="66"/>
    </row>
    <row r="1369" spans="1:1" ht="11.25" customHeight="1">
      <c r="A1369" s="66"/>
    </row>
    <row r="1370" spans="1:1" ht="11.25" customHeight="1">
      <c r="A1370" s="66"/>
    </row>
    <row r="1371" spans="1:1" ht="11.25" customHeight="1">
      <c r="A1371" s="66"/>
    </row>
    <row r="1372" spans="1:1" ht="11.25" customHeight="1">
      <c r="A1372" s="66"/>
    </row>
    <row r="1373" spans="1:1" ht="11.25" customHeight="1">
      <c r="A1373" s="66"/>
    </row>
    <row r="1374" spans="1:1" ht="11.25" customHeight="1">
      <c r="A1374" s="66"/>
    </row>
    <row r="1375" spans="1:1" ht="11.25" customHeight="1">
      <c r="A1375" s="66"/>
    </row>
    <row r="1376" spans="1:1" ht="11.25" customHeight="1">
      <c r="A1376" s="66"/>
    </row>
    <row r="1377" spans="1:1" ht="11.25" customHeight="1">
      <c r="A1377" s="66"/>
    </row>
    <row r="1378" spans="1:1" ht="11.25" customHeight="1">
      <c r="A1378" s="66"/>
    </row>
    <row r="1379" spans="1:1" ht="11.25" customHeight="1">
      <c r="A1379" s="66"/>
    </row>
    <row r="1380" spans="1:1" ht="11.25" customHeight="1">
      <c r="A1380" s="66"/>
    </row>
    <row r="1381" spans="1:1" ht="11.25" customHeight="1">
      <c r="A1381" s="66"/>
    </row>
    <row r="1382" spans="1:1" ht="11.25" customHeight="1">
      <c r="A1382" s="66"/>
    </row>
    <row r="1383" spans="1:1" ht="11.25" customHeight="1">
      <c r="A1383" s="66"/>
    </row>
    <row r="1384" spans="1:1" ht="11.25" customHeight="1">
      <c r="A1384" s="66"/>
    </row>
    <row r="1385" spans="1:1" ht="11.25" customHeight="1">
      <c r="A1385" s="66"/>
    </row>
    <row r="1386" spans="1:1" ht="11.25" customHeight="1">
      <c r="A1386" s="66"/>
    </row>
    <row r="1387" spans="1:1" ht="11.25" customHeight="1">
      <c r="A1387" s="66"/>
    </row>
    <row r="1388" spans="1:1" ht="11.25" customHeight="1">
      <c r="A1388" s="66"/>
    </row>
    <row r="1389" spans="1:1" ht="11.25" customHeight="1">
      <c r="A1389" s="66"/>
    </row>
    <row r="1390" spans="1:1" ht="11.25" customHeight="1">
      <c r="A1390" s="66"/>
    </row>
    <row r="1391" spans="1:1" ht="11.25" customHeight="1">
      <c r="A1391" s="66"/>
    </row>
    <row r="1392" spans="1:1" ht="11.25" customHeight="1">
      <c r="A1392" s="66"/>
    </row>
    <row r="1393" spans="1:1" ht="11.25" customHeight="1">
      <c r="A1393" s="66"/>
    </row>
    <row r="1394" spans="1:1" ht="11.25" customHeight="1">
      <c r="A1394" s="66"/>
    </row>
    <row r="1395" spans="1:1" ht="11.25" customHeight="1">
      <c r="A1395" s="66"/>
    </row>
    <row r="1396" spans="1:1" ht="11.25" customHeight="1">
      <c r="A1396" s="66"/>
    </row>
    <row r="1397" spans="1:1" ht="11.25" customHeight="1">
      <c r="A1397" s="66"/>
    </row>
    <row r="1398" spans="1:1" ht="11.25" customHeight="1">
      <c r="A1398" s="66"/>
    </row>
  </sheetData>
  <mergeCells count="1">
    <mergeCell ref="B260:E262"/>
  </mergeCells>
  <phoneticPr fontId="13"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D2207"/>
  <sheetViews>
    <sheetView workbookViewId="0">
      <pane ySplit="7" topLeftCell="A804" activePane="bottomLeft" state="frozen"/>
      <selection pane="bottomLeft"/>
    </sheetView>
  </sheetViews>
  <sheetFormatPr defaultRowHeight="11.25"/>
  <cols>
    <col min="1" max="1" width="11.140625" style="130" customWidth="1"/>
    <col min="2" max="2" width="14.140625" style="130" customWidth="1"/>
    <col min="3" max="3" width="9.85546875" style="130" customWidth="1"/>
    <col min="4" max="4" width="15.140625" style="130" customWidth="1"/>
    <col min="5" max="16384" width="9.140625" style="130"/>
  </cols>
  <sheetData>
    <row r="1" spans="1:4">
      <c r="A1" s="1" t="s">
        <v>7</v>
      </c>
      <c r="B1" s="18"/>
      <c r="C1" s="129"/>
    </row>
    <row r="2" spans="1:4">
      <c r="A2" s="1" t="s">
        <v>85</v>
      </c>
      <c r="B2" s="18"/>
      <c r="C2" s="129"/>
      <c r="D2" s="38"/>
    </row>
    <row r="3" spans="1:4">
      <c r="A3" s="7" t="s">
        <v>158</v>
      </c>
      <c r="B3" s="18"/>
      <c r="C3" s="3"/>
      <c r="D3" s="38"/>
    </row>
    <row r="4" spans="1:4">
      <c r="A4" s="7" t="s">
        <v>159</v>
      </c>
      <c r="B4" s="18"/>
      <c r="C4" s="18"/>
    </row>
    <row r="5" spans="1:4">
      <c r="A5" s="7"/>
      <c r="B5" s="18"/>
      <c r="C5" s="18"/>
    </row>
    <row r="6" spans="1:4">
      <c r="A6" s="110"/>
      <c r="B6" s="18"/>
      <c r="C6" s="18"/>
    </row>
    <row r="7" spans="1:4" ht="26.25" customHeight="1">
      <c r="A7" s="3"/>
      <c r="B7" s="109" t="s">
        <v>160</v>
      </c>
      <c r="C7" s="109" t="s">
        <v>161</v>
      </c>
      <c r="D7" s="109"/>
    </row>
    <row r="8" spans="1:4">
      <c r="A8" s="194">
        <v>39448</v>
      </c>
      <c r="B8" s="154">
        <v>91.25</v>
      </c>
      <c r="C8" s="154">
        <v>91.65</v>
      </c>
      <c r="D8" s="154"/>
    </row>
    <row r="9" spans="1:4">
      <c r="A9" s="194">
        <v>39449</v>
      </c>
      <c r="B9" s="154">
        <v>91.85</v>
      </c>
      <c r="C9" s="154">
        <v>91.96</v>
      </c>
      <c r="D9" s="154"/>
    </row>
    <row r="10" spans="1:4">
      <c r="A10" s="194">
        <v>39450</v>
      </c>
      <c r="B10" s="154">
        <v>90.88</v>
      </c>
      <c r="C10" s="154">
        <v>90.9</v>
      </c>
      <c r="D10" s="154"/>
    </row>
    <row r="11" spans="1:4">
      <c r="A11" s="194">
        <v>39451</v>
      </c>
      <c r="B11" s="154">
        <v>91</v>
      </c>
      <c r="C11" s="154">
        <v>91.05</v>
      </c>
      <c r="D11" s="154"/>
    </row>
    <row r="12" spans="1:4">
      <c r="A12" s="194">
        <v>39454</v>
      </c>
      <c r="B12" s="154">
        <v>91.4</v>
      </c>
      <c r="C12" s="154">
        <v>91.43</v>
      </c>
      <c r="D12" s="154"/>
    </row>
    <row r="13" spans="1:4">
      <c r="A13" s="194">
        <v>39455</v>
      </c>
      <c r="B13" s="154">
        <v>91.41</v>
      </c>
      <c r="C13" s="154">
        <v>91.36</v>
      </c>
      <c r="D13" s="154"/>
    </row>
    <row r="14" spans="1:4">
      <c r="A14" s="194">
        <v>39456</v>
      </c>
      <c r="B14" s="154">
        <v>93.2</v>
      </c>
      <c r="C14" s="154">
        <v>92.88</v>
      </c>
      <c r="D14" s="154"/>
    </row>
    <row r="15" spans="1:4" ht="13.5" customHeight="1">
      <c r="A15" s="194">
        <v>39457</v>
      </c>
      <c r="B15" s="154">
        <v>92.4</v>
      </c>
      <c r="C15" s="154">
        <v>92.39</v>
      </c>
      <c r="D15" s="154"/>
    </row>
    <row r="16" spans="1:4">
      <c r="A16" s="194">
        <v>39458</v>
      </c>
      <c r="B16" s="154">
        <v>93.35</v>
      </c>
      <c r="C16" s="154">
        <v>93.31</v>
      </c>
      <c r="D16" s="154"/>
    </row>
    <row r="17" spans="1:4">
      <c r="A17" s="194">
        <v>39461</v>
      </c>
      <c r="B17" s="154">
        <v>95.4</v>
      </c>
      <c r="C17" s="154">
        <v>95.13</v>
      </c>
      <c r="D17" s="154"/>
    </row>
    <row r="18" spans="1:4">
      <c r="A18" s="194">
        <v>39462</v>
      </c>
      <c r="B18" s="154">
        <v>95.55</v>
      </c>
      <c r="C18" s="154">
        <v>95.23</v>
      </c>
      <c r="D18" s="154"/>
    </row>
    <row r="19" spans="1:4">
      <c r="A19" s="194">
        <v>39463</v>
      </c>
      <c r="B19" s="154">
        <v>95.7</v>
      </c>
      <c r="C19" s="154">
        <v>95.92</v>
      </c>
      <c r="D19" s="154"/>
    </row>
    <row r="20" spans="1:4">
      <c r="A20" s="194">
        <v>39464</v>
      </c>
      <c r="B20" s="154">
        <v>95.39</v>
      </c>
      <c r="C20" s="154">
        <v>95.38</v>
      </c>
      <c r="D20" s="154"/>
    </row>
    <row r="21" spans="1:4">
      <c r="A21" s="194">
        <v>39465</v>
      </c>
      <c r="B21" s="154">
        <v>94.85</v>
      </c>
      <c r="C21" s="154">
        <v>94.64</v>
      </c>
      <c r="D21" s="154"/>
    </row>
    <row r="22" spans="1:4">
      <c r="A22" s="194">
        <v>39468</v>
      </c>
      <c r="B22" s="154">
        <v>96.55</v>
      </c>
      <c r="C22" s="154">
        <v>96.45</v>
      </c>
      <c r="D22" s="154"/>
    </row>
    <row r="23" spans="1:4">
      <c r="A23" s="194">
        <v>39469</v>
      </c>
      <c r="B23" s="154">
        <v>95.8</v>
      </c>
      <c r="C23" s="154">
        <v>95.99</v>
      </c>
      <c r="D23" s="154"/>
    </row>
    <row r="24" spans="1:4">
      <c r="A24" s="194">
        <v>39470</v>
      </c>
      <c r="B24" s="154">
        <v>97.65</v>
      </c>
      <c r="C24" s="154">
        <v>97.68</v>
      </c>
      <c r="D24" s="154"/>
    </row>
    <row r="25" spans="1:4">
      <c r="A25" s="194">
        <v>39471</v>
      </c>
      <c r="B25" s="154">
        <v>96.5</v>
      </c>
      <c r="C25" s="154">
        <v>96.55</v>
      </c>
      <c r="D25" s="154"/>
    </row>
    <row r="26" spans="1:4">
      <c r="A26" s="194">
        <v>39472</v>
      </c>
      <c r="B26" s="154">
        <v>95.75</v>
      </c>
      <c r="C26" s="154">
        <v>95.62</v>
      </c>
      <c r="D26" s="154"/>
    </row>
    <row r="27" spans="1:4">
      <c r="A27" s="194">
        <v>39475</v>
      </c>
      <c r="B27" s="154">
        <v>95.6</v>
      </c>
      <c r="C27" s="154">
        <v>95.61</v>
      </c>
      <c r="D27" s="154"/>
    </row>
    <row r="28" spans="1:4">
      <c r="A28" s="194">
        <v>39476</v>
      </c>
      <c r="B28" s="154">
        <v>95.88</v>
      </c>
      <c r="C28" s="154">
        <v>95.79</v>
      </c>
      <c r="D28" s="154"/>
    </row>
    <row r="29" spans="1:4">
      <c r="A29" s="194">
        <v>39477</v>
      </c>
      <c r="B29" s="154">
        <v>96</v>
      </c>
      <c r="C29" s="154">
        <v>95.95</v>
      </c>
      <c r="D29" s="154"/>
    </row>
    <row r="30" spans="1:4">
      <c r="A30" s="194">
        <v>39478</v>
      </c>
      <c r="B30" s="154">
        <v>96.5</v>
      </c>
      <c r="C30" s="154">
        <v>96.34</v>
      </c>
      <c r="D30" s="154"/>
    </row>
    <row r="31" spans="1:4">
      <c r="A31" s="194">
        <v>39479</v>
      </c>
      <c r="B31" s="154">
        <v>96.08</v>
      </c>
      <c r="C31" s="154">
        <v>95.9</v>
      </c>
      <c r="D31" s="154"/>
    </row>
    <row r="32" spans="1:4">
      <c r="A32" s="194">
        <v>39482</v>
      </c>
      <c r="B32" s="154">
        <v>96.08</v>
      </c>
      <c r="C32" s="154">
        <v>96.11</v>
      </c>
      <c r="D32" s="154"/>
    </row>
    <row r="33" spans="1:4">
      <c r="A33" s="194">
        <v>39483</v>
      </c>
      <c r="B33" s="154">
        <v>96.35</v>
      </c>
      <c r="C33" s="154">
        <v>96.13</v>
      </c>
      <c r="D33" s="154"/>
    </row>
    <row r="34" spans="1:4">
      <c r="A34" s="194">
        <v>39484</v>
      </c>
      <c r="B34" s="154">
        <v>96.64</v>
      </c>
      <c r="C34" s="154">
        <v>96.6</v>
      </c>
      <c r="D34" s="154"/>
    </row>
    <row r="35" spans="1:4">
      <c r="A35" s="194">
        <v>39485</v>
      </c>
      <c r="B35" s="154">
        <v>97.6</v>
      </c>
      <c r="C35" s="154">
        <v>97.63</v>
      </c>
      <c r="D35" s="154"/>
    </row>
    <row r="36" spans="1:4">
      <c r="A36" s="194">
        <v>39486</v>
      </c>
      <c r="B36" s="154">
        <v>98.15</v>
      </c>
      <c r="C36" s="154">
        <v>98.47</v>
      </c>
      <c r="D36" s="154"/>
    </row>
    <row r="37" spans="1:4">
      <c r="A37" s="194">
        <v>39489</v>
      </c>
      <c r="B37" s="154">
        <v>99.37</v>
      </c>
      <c r="C37" s="154">
        <v>99.33</v>
      </c>
      <c r="D37" s="154"/>
    </row>
    <row r="38" spans="1:4">
      <c r="A38" s="194">
        <v>39490</v>
      </c>
      <c r="B38" s="154">
        <v>98.35</v>
      </c>
      <c r="C38" s="154">
        <v>98.2</v>
      </c>
      <c r="D38" s="154"/>
    </row>
    <row r="39" spans="1:4">
      <c r="A39" s="194">
        <v>39491</v>
      </c>
      <c r="B39" s="154">
        <v>98.05</v>
      </c>
      <c r="C39" s="154">
        <v>98.14</v>
      </c>
      <c r="D39" s="154"/>
    </row>
    <row r="40" spans="1:4">
      <c r="A40" s="194">
        <v>39492</v>
      </c>
      <c r="B40" s="154">
        <v>97.7</v>
      </c>
      <c r="C40" s="154">
        <v>97.67</v>
      </c>
      <c r="D40" s="154"/>
    </row>
    <row r="41" spans="1:4">
      <c r="A41" s="194">
        <v>39493</v>
      </c>
      <c r="B41" s="154">
        <v>98.4</v>
      </c>
      <c r="C41" s="154">
        <v>98.33</v>
      </c>
      <c r="D41" s="154"/>
    </row>
    <row r="42" spans="1:4">
      <c r="A42" s="194">
        <v>39496</v>
      </c>
      <c r="B42" s="154">
        <v>98.07</v>
      </c>
      <c r="C42" s="154">
        <v>98.13</v>
      </c>
      <c r="D42" s="154"/>
    </row>
    <row r="43" spans="1:4">
      <c r="A43" s="194">
        <v>39497</v>
      </c>
      <c r="B43" s="154">
        <v>98.13</v>
      </c>
      <c r="C43" s="154">
        <v>97.96</v>
      </c>
      <c r="D43" s="154"/>
    </row>
    <row r="44" spans="1:4">
      <c r="A44" s="194">
        <v>39498</v>
      </c>
      <c r="B44" s="154">
        <v>98.75</v>
      </c>
      <c r="C44" s="154">
        <v>98.99</v>
      </c>
      <c r="D44" s="154"/>
    </row>
    <row r="45" spans="1:4">
      <c r="A45" s="194">
        <v>39499</v>
      </c>
      <c r="B45" s="154">
        <v>99</v>
      </c>
      <c r="C45" s="154">
        <v>99.07</v>
      </c>
      <c r="D45" s="154"/>
    </row>
    <row r="46" spans="1:4">
      <c r="A46" s="194">
        <v>39500</v>
      </c>
      <c r="B46" s="154">
        <v>99.01</v>
      </c>
      <c r="C46" s="154">
        <v>98.97</v>
      </c>
      <c r="D46" s="154"/>
    </row>
    <row r="47" spans="1:4">
      <c r="A47" s="194">
        <v>39503</v>
      </c>
      <c r="B47" s="154">
        <v>98.88</v>
      </c>
      <c r="C47" s="154">
        <v>98.9</v>
      </c>
      <c r="D47" s="154"/>
    </row>
    <row r="48" spans="1:4">
      <c r="A48" s="194">
        <v>39504</v>
      </c>
      <c r="B48" s="154">
        <v>97.97</v>
      </c>
      <c r="C48" s="154">
        <v>98.05</v>
      </c>
      <c r="D48" s="154"/>
    </row>
    <row r="49" spans="1:4">
      <c r="A49" s="194">
        <v>39505</v>
      </c>
      <c r="B49" s="154">
        <v>98.4</v>
      </c>
      <c r="C49" s="154">
        <v>98.72</v>
      </c>
      <c r="D49" s="154"/>
    </row>
    <row r="50" spans="1:4">
      <c r="A50" s="194">
        <v>39506</v>
      </c>
      <c r="B50" s="154">
        <v>100.5</v>
      </c>
      <c r="C50" s="154">
        <v>99.71</v>
      </c>
      <c r="D50" s="154"/>
    </row>
    <row r="51" spans="1:4">
      <c r="A51" s="194">
        <v>39507</v>
      </c>
      <c r="B51" s="154">
        <v>100.75</v>
      </c>
      <c r="C51" s="154">
        <v>100.3</v>
      </c>
      <c r="D51" s="154"/>
    </row>
    <row r="52" spans="1:4">
      <c r="A52" s="194">
        <v>39510</v>
      </c>
      <c r="B52" s="154">
        <v>100.51</v>
      </c>
      <c r="C52" s="154">
        <v>100.74</v>
      </c>
      <c r="D52" s="154"/>
    </row>
    <row r="53" spans="1:4">
      <c r="A53" s="194">
        <v>39511</v>
      </c>
      <c r="B53" s="154">
        <v>100.9</v>
      </c>
      <c r="C53" s="154">
        <v>100.86</v>
      </c>
      <c r="D53" s="154"/>
    </row>
    <row r="54" spans="1:4">
      <c r="A54" s="194">
        <v>39512</v>
      </c>
      <c r="B54" s="154">
        <v>101.15</v>
      </c>
      <c r="C54" s="154">
        <v>100.84</v>
      </c>
      <c r="D54" s="154"/>
    </row>
    <row r="55" spans="1:4">
      <c r="A55" s="194">
        <v>39513</v>
      </c>
      <c r="B55" s="154">
        <v>103.1</v>
      </c>
      <c r="C55" s="154">
        <v>102.82</v>
      </c>
      <c r="D55" s="154"/>
    </row>
    <row r="56" spans="1:4">
      <c r="A56" s="194">
        <v>39514</v>
      </c>
      <c r="B56" s="154">
        <v>104.25</v>
      </c>
      <c r="C56" s="154">
        <v>103.96</v>
      </c>
      <c r="D56" s="154"/>
    </row>
    <row r="57" spans="1:4">
      <c r="A57" s="194">
        <v>39517</v>
      </c>
      <c r="B57" s="154">
        <v>103.5</v>
      </c>
      <c r="C57" s="154">
        <v>105.46</v>
      </c>
      <c r="D57" s="154"/>
    </row>
    <row r="58" spans="1:4">
      <c r="A58" s="194">
        <v>39518</v>
      </c>
      <c r="B58" s="154">
        <v>104.8</v>
      </c>
      <c r="C58" s="154">
        <v>105.2</v>
      </c>
      <c r="D58" s="154"/>
    </row>
    <row r="59" spans="1:4">
      <c r="A59" s="194">
        <v>39519</v>
      </c>
      <c r="B59" s="154">
        <v>106.7</v>
      </c>
      <c r="C59" s="154">
        <v>106.74</v>
      </c>
      <c r="D59" s="154"/>
    </row>
    <row r="60" spans="1:4">
      <c r="A60" s="194">
        <v>39520</v>
      </c>
      <c r="B60" s="154">
        <v>109.6</v>
      </c>
      <c r="C60" s="154">
        <v>109.42</v>
      </c>
      <c r="D60" s="154"/>
    </row>
    <row r="61" spans="1:4">
      <c r="A61" s="194">
        <v>39521</v>
      </c>
      <c r="B61" s="154">
        <v>111.45</v>
      </c>
      <c r="C61" s="154">
        <v>111.25</v>
      </c>
      <c r="D61" s="154"/>
    </row>
    <row r="62" spans="1:4">
      <c r="A62" s="194">
        <v>39524</v>
      </c>
      <c r="B62" s="154">
        <v>119.5</v>
      </c>
      <c r="C62" s="154">
        <v>119.31</v>
      </c>
      <c r="D62" s="154"/>
    </row>
    <row r="63" spans="1:4">
      <c r="A63" s="194">
        <v>39525</v>
      </c>
      <c r="B63" s="154">
        <v>120.88</v>
      </c>
      <c r="C63" s="154">
        <v>120.55</v>
      </c>
      <c r="D63" s="154"/>
    </row>
    <row r="64" spans="1:4">
      <c r="A64" s="194">
        <v>39526</v>
      </c>
      <c r="B64" s="154">
        <v>123.5</v>
      </c>
      <c r="C64" s="154">
        <v>122.04</v>
      </c>
      <c r="D64" s="154"/>
    </row>
    <row r="65" spans="1:4">
      <c r="A65" s="194">
        <v>39527</v>
      </c>
      <c r="B65" s="154">
        <v>123.4</v>
      </c>
      <c r="C65" s="154">
        <v>121.48</v>
      </c>
      <c r="D65" s="154"/>
    </row>
    <row r="66" spans="1:4">
      <c r="A66" s="194">
        <v>39528</v>
      </c>
      <c r="B66" s="154">
        <v>124.75</v>
      </c>
      <c r="C66" s="154">
        <v>121.51</v>
      </c>
      <c r="D66" s="154"/>
    </row>
    <row r="67" spans="1:4">
      <c r="A67" s="194">
        <v>39531</v>
      </c>
      <c r="B67" s="154">
        <v>121.4</v>
      </c>
      <c r="C67" s="154">
        <v>121.56</v>
      </c>
      <c r="D67" s="154"/>
    </row>
    <row r="68" spans="1:4">
      <c r="A68" s="194">
        <v>39532</v>
      </c>
      <c r="B68" s="154">
        <v>117.65</v>
      </c>
      <c r="C68" s="154">
        <v>117.63</v>
      </c>
      <c r="D68" s="154"/>
    </row>
    <row r="69" spans="1:4">
      <c r="A69" s="194">
        <v>39533</v>
      </c>
      <c r="B69" s="154">
        <v>117.45</v>
      </c>
      <c r="C69" s="154">
        <v>117.38</v>
      </c>
      <c r="D69" s="154"/>
    </row>
    <row r="70" spans="1:4">
      <c r="A70" s="194">
        <v>39534</v>
      </c>
      <c r="B70" s="154">
        <v>120.25</v>
      </c>
      <c r="C70" s="154">
        <v>119.36</v>
      </c>
      <c r="D70" s="154"/>
    </row>
    <row r="71" spans="1:4">
      <c r="A71" s="194">
        <v>39535</v>
      </c>
      <c r="B71" s="154">
        <v>122.22</v>
      </c>
      <c r="C71" s="154">
        <v>122.96</v>
      </c>
      <c r="D71" s="154"/>
    </row>
    <row r="72" spans="1:4">
      <c r="A72" s="194">
        <v>39538</v>
      </c>
      <c r="B72" s="154">
        <v>119.6</v>
      </c>
      <c r="C72" s="154">
        <v>119.53</v>
      </c>
      <c r="D72" s="154"/>
    </row>
    <row r="73" spans="1:4">
      <c r="A73" s="194">
        <v>39539</v>
      </c>
      <c r="B73" s="154">
        <v>120</v>
      </c>
      <c r="C73" s="154">
        <v>120.23</v>
      </c>
      <c r="D73" s="154"/>
    </row>
    <row r="74" spans="1:4">
      <c r="A74" s="194">
        <v>39540</v>
      </c>
      <c r="B74" s="154">
        <v>117.2</v>
      </c>
      <c r="C74" s="154">
        <v>117.34</v>
      </c>
      <c r="D74" s="154"/>
    </row>
    <row r="75" spans="1:4">
      <c r="A75" s="194">
        <v>39541</v>
      </c>
      <c r="B75" s="154">
        <v>117.25</v>
      </c>
      <c r="C75" s="154">
        <v>117.27</v>
      </c>
      <c r="D75" s="154"/>
    </row>
    <row r="76" spans="1:4">
      <c r="A76" s="194">
        <v>39542</v>
      </c>
      <c r="B76" s="154">
        <v>116</v>
      </c>
      <c r="C76" s="154">
        <v>115.58</v>
      </c>
      <c r="D76" s="154"/>
    </row>
    <row r="77" spans="1:4">
      <c r="A77" s="194">
        <v>39545</v>
      </c>
      <c r="B77" s="154">
        <v>113</v>
      </c>
      <c r="C77" s="154">
        <v>112.89</v>
      </c>
      <c r="D77" s="154"/>
    </row>
    <row r="78" spans="1:4">
      <c r="A78" s="194">
        <v>39546</v>
      </c>
      <c r="B78" s="154">
        <v>112.55</v>
      </c>
      <c r="C78" s="154">
        <v>112.55</v>
      </c>
      <c r="D78" s="154"/>
    </row>
    <row r="79" spans="1:4">
      <c r="A79" s="194">
        <v>39547</v>
      </c>
      <c r="B79" s="154">
        <v>113.1</v>
      </c>
      <c r="C79" s="154">
        <v>113.65</v>
      </c>
      <c r="D79" s="154"/>
    </row>
    <row r="80" spans="1:4">
      <c r="A80" s="194">
        <v>39548</v>
      </c>
      <c r="B80" s="154">
        <v>114.66</v>
      </c>
      <c r="C80" s="154">
        <v>114.96</v>
      </c>
      <c r="D80" s="154"/>
    </row>
    <row r="81" spans="1:4">
      <c r="A81" s="194">
        <v>39549</v>
      </c>
      <c r="B81" s="154">
        <v>116.15</v>
      </c>
      <c r="C81" s="154">
        <v>116.16</v>
      </c>
      <c r="D81" s="154"/>
    </row>
    <row r="82" spans="1:4">
      <c r="A82" s="194">
        <v>39552</v>
      </c>
      <c r="B82" s="154">
        <v>117.85</v>
      </c>
      <c r="C82" s="154">
        <v>117.94</v>
      </c>
      <c r="D82" s="154"/>
    </row>
    <row r="83" spans="1:4">
      <c r="A83" s="194">
        <v>39553</v>
      </c>
      <c r="B83" s="154">
        <v>117.55</v>
      </c>
      <c r="C83" s="154">
        <v>117.55</v>
      </c>
      <c r="D83" s="154"/>
    </row>
    <row r="84" spans="1:4">
      <c r="A84" s="194">
        <v>39554</v>
      </c>
      <c r="B84" s="154">
        <v>117.75</v>
      </c>
      <c r="C84" s="154">
        <v>118.18</v>
      </c>
      <c r="D84" s="154"/>
    </row>
    <row r="85" spans="1:4">
      <c r="A85" s="194">
        <v>39555</v>
      </c>
      <c r="B85" s="154">
        <v>119.25</v>
      </c>
      <c r="C85" s="154">
        <v>119.27</v>
      </c>
      <c r="D85" s="154"/>
    </row>
    <row r="86" spans="1:4">
      <c r="A86" s="194">
        <v>39556</v>
      </c>
      <c r="B86" s="154">
        <v>119.69</v>
      </c>
      <c r="C86" s="154">
        <v>119.05</v>
      </c>
      <c r="D86" s="154"/>
    </row>
    <row r="87" spans="1:4">
      <c r="A87" s="194">
        <v>39559</v>
      </c>
      <c r="B87" s="154">
        <v>118.5</v>
      </c>
      <c r="C87" s="154">
        <v>118.58</v>
      </c>
      <c r="D87" s="154"/>
    </row>
    <row r="88" spans="1:4">
      <c r="A88" s="194">
        <v>39560</v>
      </c>
      <c r="B88" s="154">
        <v>118.33</v>
      </c>
      <c r="C88" s="154">
        <v>118.52</v>
      </c>
      <c r="D88" s="154"/>
    </row>
    <row r="89" spans="1:4">
      <c r="A89" s="194">
        <v>39561</v>
      </c>
      <c r="B89" s="154">
        <v>117.3</v>
      </c>
      <c r="C89" s="154">
        <v>117.23</v>
      </c>
      <c r="D89" s="154"/>
    </row>
    <row r="90" spans="1:4">
      <c r="A90" s="194">
        <v>39562</v>
      </c>
      <c r="B90" s="154">
        <v>116.8</v>
      </c>
      <c r="C90" s="154">
        <v>116.71</v>
      </c>
      <c r="D90" s="154"/>
    </row>
    <row r="91" spans="1:4">
      <c r="A91" s="194">
        <v>39563</v>
      </c>
      <c r="B91" s="154">
        <v>115.36</v>
      </c>
      <c r="C91" s="154">
        <v>114.94</v>
      </c>
      <c r="D91" s="154"/>
    </row>
    <row r="92" spans="1:4">
      <c r="A92" s="194">
        <v>39566</v>
      </c>
      <c r="B92" s="154">
        <v>114.27</v>
      </c>
      <c r="C92" s="154">
        <v>114.32</v>
      </c>
      <c r="D92" s="154"/>
    </row>
    <row r="93" spans="1:4">
      <c r="A93" s="194">
        <v>39567</v>
      </c>
      <c r="B93" s="154">
        <v>115.8</v>
      </c>
      <c r="C93" s="154">
        <v>115.85</v>
      </c>
      <c r="D93" s="154"/>
    </row>
    <row r="94" spans="1:4">
      <c r="A94" s="194">
        <v>39568</v>
      </c>
      <c r="B94" s="154">
        <v>116.75</v>
      </c>
      <c r="C94" s="154">
        <v>116.78</v>
      </c>
      <c r="D94" s="154"/>
    </row>
    <row r="95" spans="1:4">
      <c r="A95" s="194">
        <v>39569</v>
      </c>
      <c r="B95" s="154">
        <v>116.5</v>
      </c>
      <c r="C95" s="154">
        <v>116.49</v>
      </c>
      <c r="D95" s="154"/>
    </row>
    <row r="96" spans="1:4">
      <c r="A96" s="194">
        <v>39570</v>
      </c>
      <c r="B96" s="154">
        <v>117.75</v>
      </c>
      <c r="C96" s="154">
        <v>118.09</v>
      </c>
      <c r="D96" s="154"/>
    </row>
    <row r="97" spans="1:4">
      <c r="A97" s="194">
        <v>39573</v>
      </c>
      <c r="B97" s="154">
        <v>118.3</v>
      </c>
      <c r="C97" s="154">
        <v>118.55</v>
      </c>
      <c r="D97" s="154"/>
    </row>
    <row r="98" spans="1:4">
      <c r="A98" s="194">
        <v>39574</v>
      </c>
      <c r="B98" s="154">
        <v>119.3</v>
      </c>
      <c r="C98" s="154">
        <v>119.11</v>
      </c>
      <c r="D98" s="154"/>
    </row>
    <row r="99" spans="1:4">
      <c r="A99" s="194">
        <v>39575</v>
      </c>
      <c r="B99" s="154">
        <v>118.12</v>
      </c>
      <c r="C99" s="154">
        <v>118.12</v>
      </c>
      <c r="D99" s="154"/>
    </row>
    <row r="100" spans="1:4">
      <c r="A100" s="194">
        <v>39576</v>
      </c>
      <c r="B100" s="154">
        <v>120.08</v>
      </c>
      <c r="C100" s="154">
        <v>120.67</v>
      </c>
      <c r="D100" s="154"/>
    </row>
    <row r="101" spans="1:4">
      <c r="A101" s="194">
        <v>39577</v>
      </c>
      <c r="B101" s="154">
        <v>123</v>
      </c>
      <c r="C101" s="154">
        <v>123.07</v>
      </c>
      <c r="D101" s="154"/>
    </row>
    <row r="102" spans="1:4">
      <c r="A102" s="194">
        <v>39580</v>
      </c>
      <c r="B102" s="154">
        <v>122.88</v>
      </c>
      <c r="C102" s="154">
        <v>123.3</v>
      </c>
      <c r="D102" s="154"/>
    </row>
    <row r="103" spans="1:4">
      <c r="A103" s="194">
        <v>39581</v>
      </c>
      <c r="B103" s="154">
        <v>122.2</v>
      </c>
      <c r="C103" s="154">
        <v>122.61</v>
      </c>
      <c r="D103" s="154"/>
    </row>
    <row r="104" spans="1:4">
      <c r="A104" s="194">
        <v>39582</v>
      </c>
      <c r="B104" s="154">
        <v>121.15</v>
      </c>
      <c r="C104" s="154">
        <v>121.14</v>
      </c>
      <c r="D104" s="154"/>
    </row>
    <row r="105" spans="1:4">
      <c r="A105" s="194">
        <v>39583</v>
      </c>
      <c r="B105" s="154">
        <v>120.2</v>
      </c>
      <c r="C105" s="154">
        <v>120.27</v>
      </c>
      <c r="D105" s="154"/>
    </row>
    <row r="106" spans="1:4">
      <c r="A106" s="194">
        <v>39584</v>
      </c>
      <c r="B106" s="154">
        <v>116.16</v>
      </c>
      <c r="C106" s="154">
        <v>115.81</v>
      </c>
      <c r="D106" s="154"/>
    </row>
    <row r="107" spans="1:4">
      <c r="A107" s="194">
        <v>39587</v>
      </c>
      <c r="B107" s="154">
        <v>114.61</v>
      </c>
      <c r="C107" s="154">
        <v>114.73</v>
      </c>
      <c r="D107" s="154"/>
    </row>
    <row r="108" spans="1:4">
      <c r="A108" s="194">
        <v>39588</v>
      </c>
      <c r="B108" s="154">
        <v>115</v>
      </c>
      <c r="C108" s="154">
        <v>115.64</v>
      </c>
      <c r="D108" s="154"/>
    </row>
    <row r="109" spans="1:4">
      <c r="A109" s="194">
        <v>39589</v>
      </c>
      <c r="B109" s="154">
        <v>114.8</v>
      </c>
      <c r="C109" s="154">
        <v>114.76</v>
      </c>
      <c r="D109" s="154"/>
    </row>
    <row r="110" spans="1:4">
      <c r="A110" s="194">
        <v>39590</v>
      </c>
      <c r="B110" s="154">
        <v>113.9</v>
      </c>
      <c r="C110" s="154">
        <v>113.84</v>
      </c>
      <c r="D110" s="154"/>
    </row>
    <row r="111" spans="1:4">
      <c r="A111" s="194">
        <v>39591</v>
      </c>
      <c r="B111" s="154">
        <v>113.95</v>
      </c>
      <c r="C111" s="154">
        <v>113.95</v>
      </c>
      <c r="D111" s="154"/>
    </row>
    <row r="112" spans="1:4">
      <c r="A112" s="194">
        <v>39594</v>
      </c>
      <c r="B112" s="154">
        <v>113.91</v>
      </c>
      <c r="C112" s="154">
        <v>114.08</v>
      </c>
      <c r="D112" s="154"/>
    </row>
    <row r="113" spans="1:4">
      <c r="A113" s="194">
        <v>39595</v>
      </c>
      <c r="B113" s="154">
        <v>114.85</v>
      </c>
      <c r="C113" s="154">
        <v>114.97</v>
      </c>
      <c r="D113" s="154"/>
    </row>
    <row r="114" spans="1:4">
      <c r="A114" s="194">
        <v>39596</v>
      </c>
      <c r="B114" s="154">
        <v>115.04</v>
      </c>
      <c r="C114" s="154">
        <v>115.15</v>
      </c>
      <c r="D114" s="154"/>
    </row>
    <row r="115" spans="1:4">
      <c r="A115" s="194">
        <v>39597</v>
      </c>
      <c r="B115" s="154">
        <v>115.64</v>
      </c>
      <c r="C115" s="154">
        <v>115.76</v>
      </c>
      <c r="D115" s="154"/>
    </row>
    <row r="116" spans="1:4">
      <c r="A116" s="194">
        <v>39598</v>
      </c>
      <c r="B116" s="154">
        <v>115.65</v>
      </c>
      <c r="C116" s="154">
        <v>115.58</v>
      </c>
      <c r="D116" s="154"/>
    </row>
    <row r="117" spans="1:4">
      <c r="A117" s="194">
        <v>39601</v>
      </c>
      <c r="B117" s="154">
        <v>117.3</v>
      </c>
      <c r="C117" s="154">
        <v>117.36</v>
      </c>
      <c r="D117" s="154"/>
    </row>
    <row r="118" spans="1:4">
      <c r="A118" s="194">
        <v>39602</v>
      </c>
      <c r="B118" s="154">
        <v>118.4</v>
      </c>
      <c r="C118" s="154">
        <v>118.56</v>
      </c>
      <c r="D118" s="154"/>
    </row>
    <row r="119" spans="1:4">
      <c r="A119" s="194">
        <v>39603</v>
      </c>
      <c r="B119" s="154">
        <v>119.5</v>
      </c>
      <c r="C119" s="154">
        <v>119.74</v>
      </c>
      <c r="D119" s="154"/>
    </row>
    <row r="120" spans="1:4">
      <c r="A120" s="194">
        <v>39604</v>
      </c>
      <c r="B120" s="154">
        <v>119.11</v>
      </c>
      <c r="C120" s="154">
        <v>118.66</v>
      </c>
      <c r="D120" s="154"/>
    </row>
    <row r="121" spans="1:4">
      <c r="A121" s="194">
        <v>39605</v>
      </c>
      <c r="B121" s="154">
        <v>118.3</v>
      </c>
      <c r="C121" s="154">
        <v>119.21</v>
      </c>
      <c r="D121" s="154"/>
    </row>
    <row r="122" spans="1:4">
      <c r="A122" s="194">
        <v>39608</v>
      </c>
      <c r="B122" s="154">
        <v>119.05</v>
      </c>
      <c r="C122" s="154">
        <v>118.76</v>
      </c>
      <c r="D122" s="154"/>
    </row>
    <row r="123" spans="1:4">
      <c r="A123" s="194">
        <v>39609</v>
      </c>
      <c r="B123" s="154">
        <v>119.72</v>
      </c>
      <c r="C123" s="154">
        <v>119.68</v>
      </c>
      <c r="D123" s="154"/>
    </row>
    <row r="124" spans="1:4">
      <c r="A124" s="194">
        <v>39610</v>
      </c>
      <c r="B124" s="154">
        <v>120.81</v>
      </c>
      <c r="C124" s="154">
        <v>120.77</v>
      </c>
      <c r="D124" s="154"/>
    </row>
    <row r="125" spans="1:4">
      <c r="A125" s="194">
        <v>39611</v>
      </c>
      <c r="B125" s="154">
        <v>121.2</v>
      </c>
      <c r="C125" s="154">
        <v>121.34</v>
      </c>
      <c r="D125" s="154"/>
    </row>
    <row r="126" spans="1:4">
      <c r="A126" s="194">
        <v>39612</v>
      </c>
      <c r="B126" s="154">
        <v>122.3</v>
      </c>
      <c r="C126" s="154">
        <v>122.51</v>
      </c>
      <c r="D126" s="154"/>
    </row>
    <row r="127" spans="1:4">
      <c r="A127" s="194">
        <v>39615</v>
      </c>
      <c r="B127" s="154">
        <v>123.3</v>
      </c>
      <c r="C127" s="154">
        <v>123.54</v>
      </c>
      <c r="D127" s="154"/>
    </row>
    <row r="128" spans="1:4">
      <c r="A128" s="194">
        <v>39616</v>
      </c>
      <c r="B128" s="154">
        <v>122.85</v>
      </c>
      <c r="C128" s="154">
        <v>123.76</v>
      </c>
      <c r="D128" s="154"/>
    </row>
    <row r="129" spans="1:4">
      <c r="A129" s="194">
        <v>39617</v>
      </c>
      <c r="B129" s="154">
        <v>128.28</v>
      </c>
      <c r="C129" s="154">
        <v>128.16999999999999</v>
      </c>
      <c r="D129" s="154"/>
    </row>
    <row r="130" spans="1:4">
      <c r="A130" s="194">
        <v>39618</v>
      </c>
      <c r="B130" s="154">
        <v>126</v>
      </c>
      <c r="C130" s="154">
        <v>126.15</v>
      </c>
      <c r="D130" s="154"/>
    </row>
    <row r="131" spans="1:4">
      <c r="A131" s="194">
        <v>39619</v>
      </c>
      <c r="B131" s="154">
        <v>126.7</v>
      </c>
      <c r="C131" s="154">
        <v>127.14</v>
      </c>
      <c r="D131" s="154"/>
    </row>
    <row r="132" spans="1:4">
      <c r="A132" s="194">
        <v>39622</v>
      </c>
      <c r="B132" s="154">
        <v>131.31</v>
      </c>
      <c r="C132" s="154">
        <v>130.69999999999999</v>
      </c>
      <c r="D132" s="154"/>
    </row>
    <row r="133" spans="1:4">
      <c r="A133" s="194">
        <v>39623</v>
      </c>
      <c r="B133" s="154">
        <v>130.5</v>
      </c>
      <c r="C133" s="154">
        <v>130.52000000000001</v>
      </c>
      <c r="D133" s="154"/>
    </row>
    <row r="134" spans="1:4">
      <c r="A134" s="194">
        <v>39624</v>
      </c>
      <c r="B134" s="154">
        <v>126.5</v>
      </c>
      <c r="C134" s="154">
        <v>125.54</v>
      </c>
      <c r="D134" s="154"/>
    </row>
    <row r="135" spans="1:4">
      <c r="A135" s="194">
        <v>39625</v>
      </c>
      <c r="B135" s="154">
        <v>126.99</v>
      </c>
      <c r="C135" s="154">
        <v>126.62</v>
      </c>
      <c r="D135" s="154"/>
    </row>
    <row r="136" spans="1:4">
      <c r="A136" s="194">
        <v>39626</v>
      </c>
      <c r="B136" s="154">
        <v>126.95</v>
      </c>
      <c r="C136" s="154">
        <v>126.94</v>
      </c>
      <c r="D136" s="154"/>
    </row>
    <row r="137" spans="1:4">
      <c r="A137" s="194">
        <v>39629</v>
      </c>
      <c r="B137" s="154">
        <v>124.33</v>
      </c>
      <c r="C137" s="154">
        <v>124.43</v>
      </c>
      <c r="D137" s="154"/>
    </row>
    <row r="138" spans="1:4">
      <c r="A138" s="194">
        <v>39630</v>
      </c>
      <c r="B138" s="154">
        <v>125.09</v>
      </c>
      <c r="C138" s="154">
        <v>125.33</v>
      </c>
      <c r="D138" s="154"/>
    </row>
    <row r="139" spans="1:4">
      <c r="A139" s="194">
        <v>39631</v>
      </c>
      <c r="B139" s="154">
        <v>123.8</v>
      </c>
      <c r="C139" s="154">
        <v>124.8</v>
      </c>
      <c r="D139" s="154"/>
    </row>
    <row r="140" spans="1:4">
      <c r="A140" s="194">
        <v>39632</v>
      </c>
      <c r="B140" s="154">
        <v>122.22</v>
      </c>
      <c r="C140" s="154">
        <v>122.08</v>
      </c>
      <c r="D140" s="154"/>
    </row>
    <row r="141" spans="1:4">
      <c r="A141" s="194">
        <v>39633</v>
      </c>
      <c r="B141" s="154">
        <v>120.79</v>
      </c>
      <c r="C141" s="154">
        <v>121.14</v>
      </c>
      <c r="D141" s="154"/>
    </row>
    <row r="142" spans="1:4">
      <c r="A142" s="194">
        <v>39636</v>
      </c>
      <c r="B142" s="154">
        <v>119.34</v>
      </c>
      <c r="C142" s="154">
        <v>119.34</v>
      </c>
      <c r="D142" s="154"/>
    </row>
    <row r="143" spans="1:4">
      <c r="A143" s="194">
        <v>39637</v>
      </c>
      <c r="B143" s="154">
        <v>120.4</v>
      </c>
      <c r="C143" s="154">
        <v>120.06</v>
      </c>
      <c r="D143" s="154"/>
    </row>
    <row r="144" spans="1:4">
      <c r="A144" s="194">
        <v>39638</v>
      </c>
      <c r="B144" s="154">
        <v>119</v>
      </c>
      <c r="C144" s="154">
        <v>118.77</v>
      </c>
      <c r="D144" s="154"/>
    </row>
    <row r="145" spans="1:4">
      <c r="A145" s="194">
        <v>39639</v>
      </c>
      <c r="B145" s="154">
        <v>119</v>
      </c>
      <c r="C145" s="154">
        <v>119.42</v>
      </c>
      <c r="D145" s="154"/>
    </row>
    <row r="146" spans="1:4">
      <c r="A146" s="194">
        <v>39640</v>
      </c>
      <c r="B146" s="154">
        <v>122.05</v>
      </c>
      <c r="C146" s="154">
        <v>122.86</v>
      </c>
      <c r="D146" s="154"/>
    </row>
    <row r="147" spans="1:4">
      <c r="A147" s="194">
        <v>39643</v>
      </c>
      <c r="B147" s="154">
        <v>123.25</v>
      </c>
      <c r="C147" s="154">
        <v>122.65</v>
      </c>
      <c r="D147" s="154"/>
    </row>
    <row r="148" spans="1:4">
      <c r="A148" s="194">
        <v>39644</v>
      </c>
      <c r="B148" s="154">
        <v>120.5</v>
      </c>
      <c r="C148" s="154">
        <v>123.28</v>
      </c>
      <c r="D148" s="154"/>
    </row>
    <row r="149" spans="1:4">
      <c r="A149" s="194">
        <v>39645</v>
      </c>
      <c r="B149" s="154">
        <v>123.23</v>
      </c>
      <c r="C149" s="154">
        <v>123.49</v>
      </c>
      <c r="D149" s="154"/>
    </row>
    <row r="150" spans="1:4">
      <c r="A150" s="194">
        <v>39646</v>
      </c>
      <c r="B150" s="154">
        <v>123.33</v>
      </c>
      <c r="C150" s="154">
        <v>124.05</v>
      </c>
      <c r="D150" s="154"/>
    </row>
    <row r="151" spans="1:4">
      <c r="A151" s="194">
        <v>39647</v>
      </c>
      <c r="B151" s="154">
        <v>125</v>
      </c>
      <c r="C151" s="154">
        <v>124.8</v>
      </c>
      <c r="D151" s="154"/>
    </row>
    <row r="152" spans="1:4">
      <c r="A152" s="194">
        <v>39650</v>
      </c>
      <c r="B152" s="154">
        <v>124.6</v>
      </c>
      <c r="C152" s="154">
        <v>124.86</v>
      </c>
      <c r="D152" s="154"/>
    </row>
    <row r="153" spans="1:4">
      <c r="A153" s="194">
        <v>39651</v>
      </c>
      <c r="B153" s="154">
        <v>125.3</v>
      </c>
      <c r="C153" s="154">
        <v>125.56</v>
      </c>
      <c r="D153" s="154"/>
    </row>
    <row r="154" spans="1:4">
      <c r="A154" s="194">
        <v>39652</v>
      </c>
      <c r="B154" s="154">
        <v>125.1</v>
      </c>
      <c r="C154" s="154">
        <v>125.07</v>
      </c>
      <c r="D154" s="154"/>
    </row>
    <row r="155" spans="1:4">
      <c r="A155" s="194">
        <v>39653</v>
      </c>
      <c r="B155" s="154">
        <v>125.75</v>
      </c>
      <c r="C155" s="154">
        <v>126.77</v>
      </c>
      <c r="D155" s="154"/>
    </row>
    <row r="156" spans="1:4">
      <c r="A156" s="194">
        <v>39654</v>
      </c>
      <c r="B156" s="154">
        <v>127.6</v>
      </c>
      <c r="C156" s="154">
        <v>128.24</v>
      </c>
      <c r="D156" s="154"/>
    </row>
    <row r="157" spans="1:4">
      <c r="A157" s="194">
        <v>39657</v>
      </c>
      <c r="B157" s="154">
        <v>129.55000000000001</v>
      </c>
      <c r="C157" s="154">
        <v>129.94999999999999</v>
      </c>
      <c r="D157" s="154"/>
    </row>
    <row r="158" spans="1:4">
      <c r="A158" s="194">
        <v>39658</v>
      </c>
      <c r="B158" s="154">
        <v>124.7</v>
      </c>
      <c r="C158" s="154">
        <v>124.86</v>
      </c>
      <c r="D158" s="154"/>
    </row>
    <row r="159" spans="1:4">
      <c r="A159" s="194">
        <v>39659</v>
      </c>
      <c r="B159" s="154">
        <v>125</v>
      </c>
      <c r="C159" s="154">
        <v>125.1</v>
      </c>
      <c r="D159" s="154"/>
    </row>
    <row r="160" spans="1:4">
      <c r="A160" s="194">
        <v>39660</v>
      </c>
      <c r="B160" s="154">
        <v>123.6</v>
      </c>
      <c r="C160" s="154">
        <v>123.58</v>
      </c>
      <c r="D160" s="154"/>
    </row>
    <row r="161" spans="1:4">
      <c r="A161" s="194">
        <v>39661</v>
      </c>
      <c r="B161" s="154">
        <v>124.25</v>
      </c>
      <c r="C161" s="154">
        <v>123.84</v>
      </c>
      <c r="D161" s="154"/>
    </row>
    <row r="162" spans="1:4">
      <c r="A162" s="194">
        <v>39664</v>
      </c>
      <c r="B162" s="154">
        <v>124.25</v>
      </c>
      <c r="C162" s="154">
        <v>124</v>
      </c>
      <c r="D162" s="154"/>
    </row>
    <row r="163" spans="1:4">
      <c r="A163" s="194">
        <v>39665</v>
      </c>
      <c r="B163" s="154">
        <v>122.7</v>
      </c>
      <c r="C163" s="154">
        <v>121.69</v>
      </c>
      <c r="D163" s="154"/>
    </row>
    <row r="164" spans="1:4">
      <c r="A164" s="194">
        <v>39666</v>
      </c>
      <c r="B164" s="154">
        <v>121.95</v>
      </c>
      <c r="C164" s="154">
        <v>122.65</v>
      </c>
      <c r="D164" s="154"/>
    </row>
    <row r="165" spans="1:4">
      <c r="A165" s="194">
        <v>39667</v>
      </c>
      <c r="B165" s="154">
        <v>122</v>
      </c>
      <c r="C165" s="154">
        <v>124.4</v>
      </c>
      <c r="D165" s="154"/>
    </row>
    <row r="166" spans="1:4">
      <c r="A166" s="194">
        <v>39668</v>
      </c>
      <c r="B166" s="154">
        <v>123.5</v>
      </c>
      <c r="C166" s="154">
        <v>123.16</v>
      </c>
      <c r="D166" s="154"/>
    </row>
    <row r="167" spans="1:4">
      <c r="A167" s="194">
        <v>39671</v>
      </c>
      <c r="B167" s="154">
        <v>122.1</v>
      </c>
      <c r="C167" s="154">
        <v>121.88</v>
      </c>
      <c r="D167" s="154"/>
    </row>
    <row r="168" spans="1:4">
      <c r="A168" s="194">
        <v>39672</v>
      </c>
      <c r="B168" s="154">
        <v>121.94</v>
      </c>
      <c r="C168" s="154">
        <v>122.07</v>
      </c>
      <c r="D168" s="154"/>
    </row>
    <row r="169" spans="1:4">
      <c r="A169" s="194">
        <v>39673</v>
      </c>
      <c r="B169" s="154">
        <v>121.94</v>
      </c>
      <c r="C169" s="154">
        <v>122.26</v>
      </c>
      <c r="D169" s="154"/>
    </row>
    <row r="170" spans="1:4">
      <c r="A170" s="194">
        <v>39674</v>
      </c>
      <c r="B170" s="154">
        <v>121.9</v>
      </c>
      <c r="C170" s="154">
        <v>120.3</v>
      </c>
      <c r="D170" s="154"/>
    </row>
    <row r="171" spans="1:4">
      <c r="A171" s="194">
        <v>39675</v>
      </c>
      <c r="B171" s="154">
        <v>120.15</v>
      </c>
      <c r="C171" s="154">
        <v>120.72</v>
      </c>
      <c r="D171" s="154"/>
    </row>
    <row r="172" spans="1:4">
      <c r="A172" s="194">
        <v>39678</v>
      </c>
      <c r="B172" s="154">
        <v>120.9</v>
      </c>
      <c r="C172" s="154">
        <v>120.87</v>
      </c>
      <c r="D172" s="154"/>
    </row>
    <row r="173" spans="1:4">
      <c r="A173" s="194">
        <v>39679</v>
      </c>
      <c r="B173" s="154">
        <v>121.5</v>
      </c>
      <c r="C173" s="154">
        <v>122.06</v>
      </c>
      <c r="D173" s="154"/>
    </row>
    <row r="174" spans="1:4">
      <c r="A174" s="194">
        <v>39680</v>
      </c>
      <c r="B174" s="154">
        <v>121.95</v>
      </c>
      <c r="C174" s="154">
        <v>121.9</v>
      </c>
      <c r="D174" s="154"/>
    </row>
    <row r="175" spans="1:4">
      <c r="A175" s="194">
        <v>39681</v>
      </c>
      <c r="B175" s="154">
        <v>121.55</v>
      </c>
      <c r="C175" s="154">
        <v>121.59</v>
      </c>
      <c r="D175" s="154"/>
    </row>
    <row r="176" spans="1:4">
      <c r="A176" s="194">
        <v>39682</v>
      </c>
      <c r="B176" s="154">
        <v>120.5</v>
      </c>
      <c r="C176" s="154">
        <v>120.38</v>
      </c>
      <c r="D176" s="154"/>
    </row>
    <row r="177" spans="1:4">
      <c r="A177" s="194">
        <v>39685</v>
      </c>
      <c r="B177" s="154">
        <v>121.87</v>
      </c>
      <c r="C177" s="154">
        <v>121.76</v>
      </c>
      <c r="D177" s="154"/>
    </row>
    <row r="178" spans="1:4">
      <c r="A178" s="194">
        <v>39686</v>
      </c>
      <c r="B178" s="154">
        <v>122</v>
      </c>
      <c r="C178" s="154">
        <v>121.45</v>
      </c>
      <c r="D178" s="154"/>
    </row>
    <row r="179" spans="1:4">
      <c r="A179" s="194">
        <v>39687</v>
      </c>
      <c r="B179" s="154">
        <v>121.5</v>
      </c>
      <c r="C179" s="154">
        <v>121.56</v>
      </c>
      <c r="D179" s="154"/>
    </row>
    <row r="180" spans="1:4">
      <c r="A180" s="194">
        <v>39688</v>
      </c>
      <c r="B180" s="154">
        <v>121.5</v>
      </c>
      <c r="C180" s="154">
        <v>121.61</v>
      </c>
      <c r="D180" s="154"/>
    </row>
    <row r="181" spans="1:4">
      <c r="A181" s="194">
        <v>39689</v>
      </c>
      <c r="B181" s="154">
        <v>121.71</v>
      </c>
      <c r="C181" s="154">
        <v>122.17</v>
      </c>
      <c r="D181" s="154"/>
    </row>
    <row r="182" spans="1:4">
      <c r="A182" s="194">
        <v>39692</v>
      </c>
      <c r="B182" s="154">
        <v>122.42</v>
      </c>
      <c r="C182" s="154">
        <v>122.58</v>
      </c>
      <c r="D182" s="154"/>
    </row>
    <row r="183" spans="1:4">
      <c r="A183" s="194">
        <v>39693</v>
      </c>
      <c r="B183" s="154">
        <v>122.42</v>
      </c>
      <c r="C183" s="154">
        <v>121.73</v>
      </c>
      <c r="D183" s="154"/>
    </row>
    <row r="184" spans="1:4">
      <c r="A184" s="194">
        <v>39694</v>
      </c>
      <c r="B184" s="154">
        <v>122.8</v>
      </c>
      <c r="C184" s="154">
        <v>123.05</v>
      </c>
      <c r="D184" s="154"/>
    </row>
    <row r="185" spans="1:4">
      <c r="A185" s="194">
        <v>39695</v>
      </c>
      <c r="B185" s="154">
        <v>123.42</v>
      </c>
      <c r="C185" s="154">
        <v>123.02</v>
      </c>
      <c r="D185" s="154"/>
    </row>
    <row r="186" spans="1:4">
      <c r="A186" s="194">
        <v>39696</v>
      </c>
      <c r="B186" s="154">
        <v>125.9</v>
      </c>
      <c r="C186" s="154">
        <v>125.35</v>
      </c>
      <c r="D186" s="154"/>
    </row>
    <row r="187" spans="1:4">
      <c r="A187" s="194">
        <v>39699</v>
      </c>
      <c r="B187" s="154">
        <v>125.68</v>
      </c>
      <c r="C187" s="154">
        <v>126.3</v>
      </c>
      <c r="D187" s="154"/>
    </row>
    <row r="188" spans="1:4">
      <c r="A188" s="194">
        <v>39700</v>
      </c>
      <c r="B188" s="154">
        <v>128.25</v>
      </c>
      <c r="C188" s="154">
        <v>128.41</v>
      </c>
      <c r="D188" s="154"/>
    </row>
    <row r="189" spans="1:4">
      <c r="A189" s="194">
        <v>39701</v>
      </c>
      <c r="B189" s="154">
        <v>127.77</v>
      </c>
      <c r="C189" s="154">
        <v>126.17</v>
      </c>
      <c r="D189" s="154"/>
    </row>
    <row r="190" spans="1:4">
      <c r="A190" s="194">
        <v>39702</v>
      </c>
      <c r="B190" s="154">
        <v>127</v>
      </c>
      <c r="C190" s="154">
        <v>127.34</v>
      </c>
      <c r="D190" s="154"/>
    </row>
    <row r="191" spans="1:4">
      <c r="A191" s="194">
        <v>39703</v>
      </c>
      <c r="B191" s="154">
        <v>128.19999999999999</v>
      </c>
      <c r="C191" s="154">
        <v>127.32</v>
      </c>
      <c r="D191" s="154"/>
    </row>
    <row r="192" spans="1:4">
      <c r="A192" s="194">
        <v>39706</v>
      </c>
      <c r="B192" s="154">
        <v>129</v>
      </c>
      <c r="C192" s="154">
        <v>129.25</v>
      </c>
      <c r="D192" s="154"/>
    </row>
    <row r="193" spans="1:4">
      <c r="A193" s="194">
        <v>39707</v>
      </c>
      <c r="B193" s="154">
        <v>131.31</v>
      </c>
      <c r="C193" s="154">
        <v>130.44999999999999</v>
      </c>
      <c r="D193" s="154"/>
    </row>
    <row r="194" spans="1:4">
      <c r="A194" s="194">
        <v>39708</v>
      </c>
      <c r="B194" s="154">
        <v>133.80000000000001</v>
      </c>
      <c r="C194" s="154">
        <v>134.02000000000001</v>
      </c>
      <c r="D194" s="154"/>
    </row>
    <row r="195" spans="1:4">
      <c r="A195" s="194">
        <v>39709</v>
      </c>
      <c r="B195" s="154">
        <v>136</v>
      </c>
      <c r="C195" s="154">
        <v>135.79</v>
      </c>
      <c r="D195" s="154"/>
    </row>
    <row r="196" spans="1:4">
      <c r="A196" s="194">
        <v>39710</v>
      </c>
      <c r="B196" s="154">
        <v>132</v>
      </c>
      <c r="C196" s="154">
        <v>131.44</v>
      </c>
      <c r="D196" s="154"/>
    </row>
    <row r="197" spans="1:4">
      <c r="A197" s="194">
        <v>39713</v>
      </c>
      <c r="B197" s="154">
        <v>135.5</v>
      </c>
      <c r="C197" s="154">
        <v>135.34</v>
      </c>
      <c r="D197" s="154"/>
    </row>
    <row r="198" spans="1:4">
      <c r="A198" s="194">
        <v>39714</v>
      </c>
      <c r="B198" s="154">
        <v>139</v>
      </c>
      <c r="C198" s="154">
        <v>139.09</v>
      </c>
      <c r="D198" s="154"/>
    </row>
    <row r="199" spans="1:4">
      <c r="A199" s="194">
        <v>39715</v>
      </c>
      <c r="B199" s="154">
        <v>136.9</v>
      </c>
      <c r="C199" s="154">
        <v>136.5</v>
      </c>
      <c r="D199" s="154"/>
    </row>
    <row r="200" spans="1:4">
      <c r="A200" s="194">
        <v>39716</v>
      </c>
      <c r="B200" s="154">
        <v>136.55000000000001</v>
      </c>
      <c r="C200" s="154">
        <v>136.86000000000001</v>
      </c>
      <c r="D200" s="154"/>
    </row>
    <row r="201" spans="1:4">
      <c r="A201" s="194">
        <v>39717</v>
      </c>
      <c r="B201" s="154">
        <v>138.5</v>
      </c>
      <c r="C201" s="154">
        <v>137.94999999999999</v>
      </c>
      <c r="D201" s="154"/>
    </row>
    <row r="202" spans="1:4">
      <c r="A202" s="194">
        <v>39720</v>
      </c>
      <c r="B202" s="154">
        <v>144.13999999999999</v>
      </c>
      <c r="C202" s="154">
        <v>142.94</v>
      </c>
      <c r="D202" s="154"/>
    </row>
    <row r="203" spans="1:4">
      <c r="A203" s="194">
        <v>39721</v>
      </c>
      <c r="B203" s="154">
        <v>148.9</v>
      </c>
      <c r="C203" s="154">
        <v>149.41999999999999</v>
      </c>
      <c r="D203" s="154"/>
    </row>
    <row r="204" spans="1:4">
      <c r="A204" s="194">
        <v>39722</v>
      </c>
      <c r="B204" s="154">
        <v>153.5</v>
      </c>
      <c r="C204" s="154">
        <v>153.16999999999999</v>
      </c>
      <c r="D204" s="154"/>
    </row>
    <row r="205" spans="1:4">
      <c r="A205" s="194">
        <v>39723</v>
      </c>
      <c r="B205" s="154">
        <v>161</v>
      </c>
      <c r="C205" s="154">
        <v>155.68</v>
      </c>
      <c r="D205" s="154"/>
    </row>
    <row r="206" spans="1:4">
      <c r="A206" s="194">
        <v>39724</v>
      </c>
      <c r="B206" s="154">
        <v>162.19999999999999</v>
      </c>
      <c r="C206" s="154">
        <v>155.11000000000001</v>
      </c>
      <c r="D206" s="154"/>
    </row>
    <row r="207" spans="1:4">
      <c r="A207" s="194">
        <v>39727</v>
      </c>
      <c r="B207" s="154">
        <v>229</v>
      </c>
      <c r="C207" s="154">
        <v>179.52</v>
      </c>
      <c r="D207" s="154"/>
    </row>
    <row r="208" spans="1:4">
      <c r="A208" s="194">
        <v>39728</v>
      </c>
      <c r="B208" s="154">
        <v>245</v>
      </c>
      <c r="C208" s="154">
        <v>150.05000000000001</v>
      </c>
      <c r="D208" s="154"/>
    </row>
    <row r="209" spans="1:4">
      <c r="A209" s="194">
        <v>39729</v>
      </c>
      <c r="B209" s="154">
        <v>340</v>
      </c>
      <c r="C209" s="154">
        <v>131.41999999999999</v>
      </c>
      <c r="D209" s="154"/>
    </row>
    <row r="210" spans="1:4">
      <c r="A210" s="194">
        <v>39730</v>
      </c>
      <c r="B210" s="154">
        <v>340</v>
      </c>
      <c r="C210" s="154">
        <v>150.33000000000001</v>
      </c>
      <c r="D210" s="154"/>
    </row>
    <row r="211" spans="1:4">
      <c r="A211" s="194">
        <v>39731</v>
      </c>
      <c r="B211" s="154">
        <v>340</v>
      </c>
      <c r="C211" s="154">
        <v>131.03</v>
      </c>
      <c r="D211" s="154"/>
    </row>
    <row r="212" spans="1:4">
      <c r="A212" s="194">
        <v>39734</v>
      </c>
      <c r="B212" s="154">
        <v>340</v>
      </c>
      <c r="C212" s="154">
        <v>149.97</v>
      </c>
      <c r="D212" s="154"/>
    </row>
    <row r="213" spans="1:4">
      <c r="A213" s="194">
        <v>39735</v>
      </c>
      <c r="B213" s="154">
        <v>340</v>
      </c>
      <c r="C213" s="154">
        <v>151.04</v>
      </c>
      <c r="D213" s="154"/>
    </row>
    <row r="214" spans="1:4">
      <c r="A214" s="194">
        <v>39736</v>
      </c>
      <c r="B214" s="154">
        <v>340</v>
      </c>
      <c r="C214" s="154">
        <v>149.62</v>
      </c>
      <c r="D214" s="154"/>
    </row>
    <row r="215" spans="1:4">
      <c r="A215" s="194">
        <v>39737</v>
      </c>
      <c r="B215" s="154">
        <v>275</v>
      </c>
      <c r="C215" s="154">
        <v>150.63999999999999</v>
      </c>
      <c r="D215" s="154"/>
    </row>
    <row r="216" spans="1:4">
      <c r="A216" s="194">
        <v>39738</v>
      </c>
      <c r="B216" s="154">
        <v>275</v>
      </c>
      <c r="C216" s="154">
        <v>150.91999999999999</v>
      </c>
      <c r="D216" s="154"/>
    </row>
    <row r="217" spans="1:4">
      <c r="A217" s="194">
        <v>39741</v>
      </c>
      <c r="B217" s="154">
        <v>275</v>
      </c>
      <c r="C217" s="154">
        <v>150.47999999999999</v>
      </c>
      <c r="D217" s="154"/>
    </row>
    <row r="218" spans="1:4">
      <c r="A218" s="194">
        <v>39742</v>
      </c>
      <c r="B218" s="154">
        <v>275</v>
      </c>
      <c r="C218" s="154">
        <v>150.33000000000001</v>
      </c>
      <c r="D218" s="154"/>
    </row>
    <row r="219" spans="1:4">
      <c r="A219" s="194">
        <v>39743</v>
      </c>
      <c r="B219" s="154">
        <v>270</v>
      </c>
      <c r="C219" s="154">
        <v>150.63999999999999</v>
      </c>
      <c r="D219" s="154"/>
    </row>
    <row r="220" spans="1:4">
      <c r="A220" s="194">
        <v>39744</v>
      </c>
      <c r="B220" s="154">
        <v>270</v>
      </c>
      <c r="C220" s="154">
        <v>151.26</v>
      </c>
      <c r="D220" s="154"/>
    </row>
    <row r="221" spans="1:4">
      <c r="A221" s="194">
        <v>39745</v>
      </c>
      <c r="B221" s="154">
        <v>270</v>
      </c>
      <c r="C221" s="154">
        <v>151.94</v>
      </c>
      <c r="D221" s="154"/>
    </row>
    <row r="222" spans="1:4">
      <c r="A222" s="194">
        <v>39748</v>
      </c>
      <c r="B222" s="154">
        <v>270</v>
      </c>
      <c r="C222" s="154">
        <v>151.91</v>
      </c>
      <c r="D222" s="154"/>
    </row>
    <row r="223" spans="1:4">
      <c r="A223" s="194">
        <v>39749</v>
      </c>
      <c r="B223" s="154">
        <v>240</v>
      </c>
      <c r="C223" s="154">
        <v>153.49</v>
      </c>
      <c r="D223" s="154"/>
    </row>
    <row r="224" spans="1:4">
      <c r="A224" s="194">
        <v>39750</v>
      </c>
      <c r="B224" s="154">
        <v>240</v>
      </c>
      <c r="C224" s="154">
        <v>152.66</v>
      </c>
      <c r="D224" s="154"/>
    </row>
    <row r="225" spans="1:4">
      <c r="A225" s="194">
        <v>39751</v>
      </c>
      <c r="B225" s="154">
        <v>200</v>
      </c>
      <c r="C225" s="154">
        <v>152.1</v>
      </c>
      <c r="D225" s="154"/>
    </row>
    <row r="226" spans="1:4">
      <c r="A226" s="194">
        <v>39752</v>
      </c>
      <c r="B226" s="154">
        <v>200</v>
      </c>
      <c r="C226" s="154">
        <v>153.57</v>
      </c>
      <c r="D226" s="154"/>
    </row>
    <row r="227" spans="1:4">
      <c r="A227" s="194">
        <v>39755</v>
      </c>
      <c r="B227" s="154">
        <v>200</v>
      </c>
      <c r="C227" s="154">
        <v>159.38999999999999</v>
      </c>
      <c r="D227" s="154"/>
    </row>
    <row r="228" spans="1:4">
      <c r="A228" s="194">
        <v>39756</v>
      </c>
      <c r="B228" s="154">
        <v>195</v>
      </c>
      <c r="C228" s="154">
        <v>165.31</v>
      </c>
      <c r="D228" s="154"/>
    </row>
    <row r="229" spans="1:4">
      <c r="A229" s="194">
        <v>39757</v>
      </c>
      <c r="B229" s="154">
        <v>195</v>
      </c>
      <c r="C229" s="154">
        <v>163.72</v>
      </c>
      <c r="D229" s="154"/>
    </row>
    <row r="230" spans="1:4">
      <c r="A230" s="194">
        <v>39758</v>
      </c>
      <c r="B230" s="154">
        <v>200</v>
      </c>
      <c r="C230" s="154">
        <v>165.97</v>
      </c>
      <c r="D230" s="154"/>
    </row>
    <row r="231" spans="1:4">
      <c r="A231" s="194">
        <v>39759</v>
      </c>
      <c r="B231" s="154">
        <v>195</v>
      </c>
      <c r="C231" s="154">
        <v>166.13</v>
      </c>
      <c r="D231" s="154"/>
    </row>
    <row r="232" spans="1:4">
      <c r="A232" s="194">
        <v>39762</v>
      </c>
      <c r="B232" s="154">
        <v>197</v>
      </c>
      <c r="C232" s="154">
        <v>165.97</v>
      </c>
      <c r="D232" s="154"/>
    </row>
    <row r="233" spans="1:4">
      <c r="A233" s="194">
        <v>39763</v>
      </c>
      <c r="B233" s="154">
        <v>195.01</v>
      </c>
      <c r="C233" s="154">
        <v>170.95</v>
      </c>
      <c r="D233" s="154"/>
    </row>
    <row r="234" spans="1:4">
      <c r="A234" s="194">
        <v>39764</v>
      </c>
      <c r="B234" s="154">
        <v>204</v>
      </c>
      <c r="C234" s="154">
        <v>171.24</v>
      </c>
      <c r="D234" s="154"/>
    </row>
    <row r="235" spans="1:4">
      <c r="A235" s="194">
        <v>39765</v>
      </c>
      <c r="B235" s="154">
        <v>215</v>
      </c>
      <c r="C235" s="154">
        <v>170.95</v>
      </c>
      <c r="D235" s="154"/>
    </row>
    <row r="236" spans="1:4">
      <c r="A236" s="194">
        <v>39766</v>
      </c>
      <c r="B236" s="154">
        <v>215</v>
      </c>
      <c r="C236" s="154">
        <v>171.12</v>
      </c>
      <c r="D236" s="154"/>
    </row>
    <row r="237" spans="1:4">
      <c r="A237" s="194">
        <v>39769</v>
      </c>
      <c r="B237" s="154">
        <v>215</v>
      </c>
      <c r="C237" s="154">
        <v>171.58</v>
      </c>
      <c r="D237" s="154"/>
    </row>
    <row r="238" spans="1:4">
      <c r="A238" s="194">
        <v>39770</v>
      </c>
      <c r="B238" s="154">
        <v>220</v>
      </c>
      <c r="C238" s="154">
        <v>174.12</v>
      </c>
      <c r="D238" s="154"/>
    </row>
    <row r="239" spans="1:4">
      <c r="A239" s="194">
        <v>39771</v>
      </c>
      <c r="B239" s="154">
        <v>240</v>
      </c>
      <c r="C239" s="154">
        <v>175.95</v>
      </c>
      <c r="D239" s="154"/>
    </row>
    <row r="240" spans="1:4">
      <c r="A240" s="194">
        <v>39772</v>
      </c>
      <c r="B240" s="154">
        <v>265</v>
      </c>
      <c r="C240" s="154">
        <v>175.95</v>
      </c>
      <c r="D240" s="154"/>
    </row>
    <row r="241" spans="1:4">
      <c r="A241" s="194">
        <v>39773</v>
      </c>
      <c r="B241" s="154">
        <v>265</v>
      </c>
      <c r="C241" s="154">
        <v>179.37</v>
      </c>
      <c r="D241" s="154"/>
    </row>
    <row r="242" spans="1:4">
      <c r="A242" s="194">
        <v>39776</v>
      </c>
      <c r="B242" s="154">
        <v>275</v>
      </c>
      <c r="C242" s="154">
        <v>177.45</v>
      </c>
      <c r="D242" s="154"/>
    </row>
    <row r="243" spans="1:4">
      <c r="A243" s="194">
        <v>39777</v>
      </c>
      <c r="B243" s="154">
        <v>280</v>
      </c>
      <c r="C243" s="154">
        <v>179.7</v>
      </c>
      <c r="D243" s="154"/>
    </row>
    <row r="244" spans="1:4">
      <c r="A244" s="194">
        <v>39778</v>
      </c>
      <c r="B244" s="154">
        <v>290</v>
      </c>
      <c r="C244" s="154">
        <v>181.56</v>
      </c>
      <c r="D244" s="154"/>
    </row>
    <row r="245" spans="1:4">
      <c r="A245" s="194">
        <v>39779</v>
      </c>
      <c r="B245" s="154">
        <v>290</v>
      </c>
      <c r="C245" s="154">
        <v>182.9</v>
      </c>
      <c r="D245" s="154"/>
    </row>
    <row r="246" spans="1:4">
      <c r="A246" s="194">
        <v>39780</v>
      </c>
      <c r="B246" s="154">
        <v>290</v>
      </c>
      <c r="C246" s="154">
        <v>180.79</v>
      </c>
      <c r="D246" s="154"/>
    </row>
    <row r="247" spans="1:4">
      <c r="A247" s="194">
        <v>39783</v>
      </c>
      <c r="B247" s="154">
        <v>330</v>
      </c>
      <c r="C247" s="154">
        <v>187.05</v>
      </c>
      <c r="D247" s="154"/>
    </row>
    <row r="248" spans="1:4">
      <c r="A248" s="194">
        <v>39784</v>
      </c>
      <c r="B248" s="154">
        <v>330</v>
      </c>
      <c r="C248" s="154">
        <v>187.05</v>
      </c>
      <c r="D248" s="154"/>
    </row>
    <row r="249" spans="1:4">
      <c r="A249" s="194">
        <v>39785</v>
      </c>
      <c r="B249" s="154">
        <v>330</v>
      </c>
      <c r="C249" s="154">
        <v>187.48</v>
      </c>
      <c r="D249" s="154"/>
    </row>
    <row r="250" spans="1:4">
      <c r="A250" s="194">
        <v>39786</v>
      </c>
      <c r="B250" s="154">
        <v>176</v>
      </c>
      <c r="C250" s="154">
        <v>172.24</v>
      </c>
      <c r="D250" s="154"/>
    </row>
    <row r="251" spans="1:4">
      <c r="A251" s="194">
        <v>39787</v>
      </c>
      <c r="B251" s="154">
        <v>300</v>
      </c>
      <c r="C251" s="154">
        <v>153.34</v>
      </c>
      <c r="D251" s="154"/>
    </row>
    <row r="252" spans="1:4">
      <c r="A252" s="194">
        <v>39790</v>
      </c>
      <c r="B252" s="154">
        <v>300</v>
      </c>
      <c r="C252" s="154">
        <v>145.69</v>
      </c>
      <c r="D252" s="154"/>
    </row>
    <row r="253" spans="1:4">
      <c r="A253" s="194">
        <v>39791</v>
      </c>
      <c r="B253" s="154">
        <v>300</v>
      </c>
      <c r="C253" s="154">
        <v>147.31</v>
      </c>
      <c r="D253" s="154"/>
    </row>
    <row r="254" spans="1:4">
      <c r="A254" s="194">
        <v>39792</v>
      </c>
      <c r="B254" s="154">
        <v>260</v>
      </c>
      <c r="C254" s="154">
        <v>152.25</v>
      </c>
      <c r="D254" s="154"/>
    </row>
    <row r="255" spans="1:4">
      <c r="A255" s="194">
        <v>39793</v>
      </c>
      <c r="B255" s="154">
        <v>230</v>
      </c>
      <c r="C255" s="154">
        <v>155.02000000000001</v>
      </c>
      <c r="D255" s="154"/>
    </row>
    <row r="256" spans="1:4">
      <c r="A256" s="194">
        <v>39794</v>
      </c>
      <c r="B256" s="154">
        <v>230</v>
      </c>
      <c r="C256" s="154">
        <v>156.6</v>
      </c>
      <c r="D256" s="154"/>
    </row>
    <row r="257" spans="1:4">
      <c r="A257" s="194">
        <v>39797</v>
      </c>
      <c r="B257" s="154">
        <v>230</v>
      </c>
      <c r="C257" s="154">
        <v>156.91</v>
      </c>
      <c r="D257" s="154"/>
    </row>
    <row r="258" spans="1:4">
      <c r="A258" s="194">
        <v>39798</v>
      </c>
      <c r="B258" s="154">
        <v>220</v>
      </c>
      <c r="C258" s="154">
        <v>158.19999999999999</v>
      </c>
      <c r="D258" s="154"/>
    </row>
    <row r="259" spans="1:4">
      <c r="A259" s="194">
        <v>39799</v>
      </c>
      <c r="B259" s="154">
        <v>225</v>
      </c>
      <c r="C259" s="154">
        <v>162.97999999999999</v>
      </c>
      <c r="D259" s="154"/>
    </row>
    <row r="260" spans="1:4">
      <c r="A260" s="194">
        <v>39800</v>
      </c>
      <c r="B260" s="154">
        <v>211.11</v>
      </c>
      <c r="C260" s="154">
        <v>171.33</v>
      </c>
      <c r="D260" s="154"/>
    </row>
    <row r="261" spans="1:4">
      <c r="A261" s="194">
        <v>39801</v>
      </c>
      <c r="B261" s="154">
        <v>211</v>
      </c>
      <c r="C261" s="154">
        <v>169.52</v>
      </c>
      <c r="D261" s="154"/>
    </row>
    <row r="262" spans="1:4">
      <c r="A262" s="194">
        <v>39804</v>
      </c>
      <c r="B262" s="154">
        <v>200</v>
      </c>
      <c r="C262" s="154">
        <v>171.16</v>
      </c>
      <c r="D262" s="154"/>
    </row>
    <row r="263" spans="1:4">
      <c r="A263" s="194">
        <v>39805</v>
      </c>
      <c r="B263" s="154">
        <v>200</v>
      </c>
      <c r="C263" s="154">
        <v>176.18</v>
      </c>
      <c r="D263" s="154"/>
    </row>
    <row r="264" spans="1:4">
      <c r="A264" s="194">
        <v>39806</v>
      </c>
      <c r="B264" s="154">
        <v>200</v>
      </c>
      <c r="C264" s="154">
        <v>175.75</v>
      </c>
      <c r="D264" s="154"/>
    </row>
    <row r="265" spans="1:4">
      <c r="A265" s="194">
        <v>39807</v>
      </c>
      <c r="B265" s="154">
        <v>200</v>
      </c>
      <c r="C265" s="154">
        <v>175.58</v>
      </c>
      <c r="D265" s="154"/>
    </row>
    <row r="266" spans="1:4">
      <c r="A266" s="194">
        <v>39808</v>
      </c>
      <c r="B266" s="154">
        <v>200</v>
      </c>
      <c r="C266" s="154">
        <v>175.75</v>
      </c>
      <c r="D266" s="154"/>
    </row>
    <row r="267" spans="1:4">
      <c r="A267" s="194">
        <v>39811</v>
      </c>
      <c r="B267" s="154">
        <v>196</v>
      </c>
      <c r="C267" s="154">
        <v>171.03</v>
      </c>
      <c r="D267" s="154"/>
    </row>
    <row r="268" spans="1:4">
      <c r="A268" s="194">
        <v>39812</v>
      </c>
      <c r="B268" s="154">
        <v>211</v>
      </c>
      <c r="C268" s="154">
        <v>171.09</v>
      </c>
      <c r="D268" s="154"/>
    </row>
    <row r="269" spans="1:4">
      <c r="A269" s="194">
        <v>39813</v>
      </c>
      <c r="B269" s="154">
        <v>211</v>
      </c>
      <c r="C269" s="154">
        <v>169.28</v>
      </c>
      <c r="D269" s="154"/>
    </row>
    <row r="270" spans="1:4">
      <c r="A270" s="194">
        <v>39814</v>
      </c>
      <c r="B270" s="154">
        <v>211</v>
      </c>
      <c r="C270" s="154">
        <v>169.39</v>
      </c>
      <c r="D270" s="154"/>
    </row>
    <row r="271" spans="1:4">
      <c r="A271" s="194">
        <v>39815</v>
      </c>
      <c r="B271" s="154">
        <v>211</v>
      </c>
      <c r="C271" s="154">
        <v>168.4</v>
      </c>
      <c r="D271" s="154"/>
    </row>
    <row r="272" spans="1:4">
      <c r="A272" s="194">
        <v>39818</v>
      </c>
      <c r="B272" s="154">
        <v>211</v>
      </c>
      <c r="C272" s="154">
        <v>166.87</v>
      </c>
      <c r="D272" s="154"/>
    </row>
    <row r="273" spans="1:4">
      <c r="A273" s="194">
        <v>39819</v>
      </c>
      <c r="B273" s="154">
        <v>190</v>
      </c>
      <c r="C273" s="154">
        <v>166.72</v>
      </c>
      <c r="D273" s="154"/>
    </row>
    <row r="274" spans="1:4">
      <c r="A274" s="194">
        <v>39820</v>
      </c>
      <c r="B274" s="154">
        <v>209</v>
      </c>
      <c r="C274" s="154">
        <v>168.42</v>
      </c>
      <c r="D274" s="154"/>
    </row>
    <row r="275" spans="1:4">
      <c r="A275" s="194">
        <v>39821</v>
      </c>
      <c r="B275" s="154">
        <v>195</v>
      </c>
      <c r="C275" s="154">
        <v>169.17</v>
      </c>
      <c r="D275" s="154"/>
    </row>
    <row r="276" spans="1:4">
      <c r="A276" s="194">
        <v>39822</v>
      </c>
      <c r="B276" s="154">
        <v>195</v>
      </c>
      <c r="C276" s="154">
        <v>168.37</v>
      </c>
      <c r="D276" s="154"/>
    </row>
    <row r="277" spans="1:4">
      <c r="A277" s="194">
        <v>39825</v>
      </c>
      <c r="B277" s="154">
        <v>200</v>
      </c>
      <c r="C277" s="154">
        <v>167.9</v>
      </c>
      <c r="D277" s="154"/>
    </row>
    <row r="278" spans="1:4">
      <c r="A278" s="194">
        <v>39826</v>
      </c>
      <c r="B278" s="154">
        <v>209.75</v>
      </c>
      <c r="C278" s="154">
        <v>167.65</v>
      </c>
      <c r="D278" s="154"/>
    </row>
    <row r="279" spans="1:4">
      <c r="A279" s="194">
        <v>39827</v>
      </c>
      <c r="B279" s="154">
        <v>210</v>
      </c>
      <c r="C279" s="154">
        <v>167.8</v>
      </c>
      <c r="D279" s="154"/>
    </row>
    <row r="280" spans="1:4">
      <c r="A280" s="194">
        <v>39828</v>
      </c>
      <c r="B280" s="154">
        <v>210</v>
      </c>
      <c r="C280" s="154">
        <v>168.6</v>
      </c>
      <c r="D280" s="154"/>
    </row>
    <row r="281" spans="1:4">
      <c r="A281" s="194">
        <v>39829</v>
      </c>
      <c r="B281" s="154">
        <v>210</v>
      </c>
      <c r="C281" s="154">
        <v>168.91</v>
      </c>
      <c r="D281" s="154"/>
    </row>
    <row r="282" spans="1:4">
      <c r="A282" s="194">
        <v>39832</v>
      </c>
      <c r="B282" s="154">
        <v>210</v>
      </c>
      <c r="C282" s="154">
        <v>167.39</v>
      </c>
      <c r="D282" s="154"/>
    </row>
    <row r="283" spans="1:4">
      <c r="A283" s="194">
        <v>39833</v>
      </c>
      <c r="B283" s="154">
        <v>210</v>
      </c>
      <c r="C283" s="154">
        <v>166.3</v>
      </c>
      <c r="D283" s="154"/>
    </row>
    <row r="284" spans="1:4">
      <c r="A284" s="194">
        <v>39834</v>
      </c>
      <c r="B284" s="154">
        <v>210</v>
      </c>
      <c r="C284" s="154">
        <v>166.12</v>
      </c>
      <c r="D284" s="154"/>
    </row>
    <row r="285" spans="1:4">
      <c r="A285" s="194">
        <v>39835</v>
      </c>
      <c r="B285" s="154">
        <v>210</v>
      </c>
      <c r="C285" s="154">
        <v>164.6</v>
      </c>
      <c r="D285" s="154"/>
    </row>
    <row r="286" spans="1:4">
      <c r="A286" s="194">
        <v>39836</v>
      </c>
      <c r="B286" s="154">
        <v>210</v>
      </c>
      <c r="C286" s="154">
        <v>159.66999999999999</v>
      </c>
      <c r="D286" s="154"/>
    </row>
    <row r="287" spans="1:4">
      <c r="A287" s="194">
        <v>39839</v>
      </c>
      <c r="B287" s="154">
        <v>211</v>
      </c>
      <c r="C287" s="154">
        <v>157.6</v>
      </c>
      <c r="D287" s="154"/>
    </row>
    <row r="288" spans="1:4">
      <c r="A288" s="194">
        <v>39840</v>
      </c>
      <c r="B288" s="154">
        <v>225</v>
      </c>
      <c r="C288" s="154">
        <v>156.38</v>
      </c>
      <c r="D288" s="154"/>
    </row>
    <row r="289" spans="1:4">
      <c r="A289" s="194">
        <v>39841</v>
      </c>
      <c r="B289" s="154">
        <v>217</v>
      </c>
      <c r="C289" s="154">
        <v>151.44999999999999</v>
      </c>
      <c r="D289" s="154"/>
    </row>
    <row r="290" spans="1:4">
      <c r="A290" s="194">
        <v>39842</v>
      </c>
      <c r="B290" s="154">
        <v>210</v>
      </c>
      <c r="C290" s="154">
        <v>147.52000000000001</v>
      </c>
      <c r="D290" s="154"/>
    </row>
    <row r="291" spans="1:4">
      <c r="A291" s="194">
        <v>39843</v>
      </c>
      <c r="B291" s="154">
        <v>201</v>
      </c>
      <c r="C291" s="154">
        <v>145.86000000000001</v>
      </c>
      <c r="D291" s="154"/>
    </row>
    <row r="292" spans="1:4">
      <c r="A292" s="194">
        <v>39846</v>
      </c>
      <c r="B292" s="154">
        <v>200</v>
      </c>
      <c r="C292" s="154">
        <v>148.97999999999999</v>
      </c>
      <c r="D292" s="154"/>
    </row>
    <row r="293" spans="1:4">
      <c r="A293" s="194">
        <v>39847</v>
      </c>
      <c r="B293" s="154">
        <v>195</v>
      </c>
      <c r="C293" s="154">
        <v>149.28</v>
      </c>
      <c r="D293" s="154"/>
    </row>
    <row r="294" spans="1:4">
      <c r="A294" s="194">
        <v>39848</v>
      </c>
      <c r="B294" s="154">
        <v>195</v>
      </c>
      <c r="C294" s="154">
        <v>147.69999999999999</v>
      </c>
      <c r="D294" s="154"/>
    </row>
    <row r="295" spans="1:4">
      <c r="A295" s="194">
        <v>39849</v>
      </c>
      <c r="B295" s="154">
        <v>193</v>
      </c>
      <c r="C295" s="154">
        <v>146.74</v>
      </c>
      <c r="D295" s="154"/>
    </row>
    <row r="296" spans="1:4">
      <c r="A296" s="194">
        <v>39850</v>
      </c>
      <c r="B296" s="154">
        <v>190</v>
      </c>
      <c r="C296" s="154">
        <v>145.08000000000001</v>
      </c>
      <c r="D296" s="154"/>
    </row>
    <row r="297" spans="1:4">
      <c r="A297" s="194">
        <v>39853</v>
      </c>
      <c r="B297" s="154">
        <v>193</v>
      </c>
      <c r="C297" s="154">
        <v>144.76</v>
      </c>
      <c r="D297" s="154"/>
    </row>
    <row r="298" spans="1:4">
      <c r="A298" s="194">
        <v>39854</v>
      </c>
      <c r="B298" s="154">
        <v>193</v>
      </c>
      <c r="C298" s="154">
        <v>144.57</v>
      </c>
      <c r="D298" s="154"/>
    </row>
    <row r="299" spans="1:4">
      <c r="A299" s="194">
        <v>39855</v>
      </c>
      <c r="B299" s="154">
        <v>193</v>
      </c>
      <c r="C299" s="154">
        <v>147.11000000000001</v>
      </c>
      <c r="D299" s="154"/>
    </row>
    <row r="300" spans="1:4">
      <c r="A300" s="194">
        <v>39856</v>
      </c>
      <c r="B300" s="154">
        <v>205</v>
      </c>
      <c r="C300" s="154">
        <v>146.04</v>
      </c>
      <c r="D300" s="154"/>
    </row>
    <row r="301" spans="1:4">
      <c r="A301" s="194">
        <v>39857</v>
      </c>
      <c r="B301" s="154">
        <v>210</v>
      </c>
      <c r="C301" s="154">
        <v>146.03</v>
      </c>
      <c r="D301" s="154"/>
    </row>
    <row r="302" spans="1:4">
      <c r="A302" s="194">
        <v>39860</v>
      </c>
      <c r="B302" s="154">
        <v>209</v>
      </c>
      <c r="C302" s="154">
        <v>145.43</v>
      </c>
      <c r="D302" s="154"/>
    </row>
    <row r="303" spans="1:4">
      <c r="A303" s="194">
        <v>39861</v>
      </c>
      <c r="B303" s="154">
        <v>205</v>
      </c>
      <c r="C303" s="154">
        <v>143.30000000000001</v>
      </c>
      <c r="D303" s="154"/>
    </row>
    <row r="304" spans="1:4">
      <c r="A304" s="194">
        <v>39862</v>
      </c>
      <c r="B304" s="154">
        <v>203</v>
      </c>
      <c r="C304" s="154">
        <v>142.54</v>
      </c>
      <c r="D304" s="154"/>
    </row>
    <row r="305" spans="1:4">
      <c r="A305" s="194">
        <v>39863</v>
      </c>
      <c r="B305" s="154">
        <v>204</v>
      </c>
      <c r="C305" s="154">
        <v>143.9</v>
      </c>
      <c r="D305" s="154"/>
    </row>
    <row r="306" spans="1:4">
      <c r="A306" s="194">
        <v>39864</v>
      </c>
      <c r="B306" s="154">
        <v>205</v>
      </c>
      <c r="C306" s="154">
        <v>144.47</v>
      </c>
      <c r="D306" s="154"/>
    </row>
    <row r="307" spans="1:4">
      <c r="A307" s="194">
        <v>39867</v>
      </c>
      <c r="B307" s="154">
        <v>205</v>
      </c>
      <c r="C307" s="154">
        <v>143.69999999999999</v>
      </c>
      <c r="D307" s="154"/>
    </row>
    <row r="308" spans="1:4">
      <c r="A308" s="194">
        <v>39868</v>
      </c>
      <c r="B308" s="154">
        <v>202</v>
      </c>
      <c r="C308" s="154">
        <v>144.06</v>
      </c>
      <c r="D308" s="154"/>
    </row>
    <row r="309" spans="1:4">
      <c r="A309" s="194">
        <v>39869</v>
      </c>
      <c r="B309" s="154">
        <v>204</v>
      </c>
      <c r="C309" s="154">
        <v>143.06</v>
      </c>
      <c r="D309" s="154"/>
    </row>
    <row r="310" spans="1:4">
      <c r="A310" s="194">
        <v>39870</v>
      </c>
      <c r="B310" s="154">
        <v>203</v>
      </c>
      <c r="C310" s="154">
        <v>142.87</v>
      </c>
      <c r="D310" s="154"/>
    </row>
    <row r="311" spans="1:4">
      <c r="A311" s="194">
        <v>39871</v>
      </c>
      <c r="B311" s="154">
        <v>204</v>
      </c>
      <c r="C311" s="154">
        <v>144.47999999999999</v>
      </c>
      <c r="D311" s="154"/>
    </row>
    <row r="312" spans="1:4">
      <c r="A312" s="194">
        <v>39874</v>
      </c>
      <c r="B312" s="154">
        <v>205</v>
      </c>
      <c r="C312" s="154">
        <v>144.59</v>
      </c>
      <c r="D312" s="154"/>
    </row>
    <row r="313" spans="1:4">
      <c r="A313" s="194">
        <v>39875</v>
      </c>
      <c r="B313" s="154">
        <v>204</v>
      </c>
      <c r="C313" s="154">
        <v>143.19999999999999</v>
      </c>
      <c r="D313" s="154"/>
    </row>
    <row r="314" spans="1:4">
      <c r="A314" s="194">
        <v>39876</v>
      </c>
      <c r="B314" s="154">
        <v>204</v>
      </c>
      <c r="C314" s="154">
        <v>141.6</v>
      </c>
      <c r="D314" s="154"/>
    </row>
    <row r="315" spans="1:4">
      <c r="A315" s="194">
        <v>39877</v>
      </c>
      <c r="B315" s="154">
        <v>202</v>
      </c>
      <c r="C315" s="154">
        <v>141.9</v>
      </c>
      <c r="D315" s="154"/>
    </row>
    <row r="316" spans="1:4">
      <c r="A316" s="194">
        <v>39878</v>
      </c>
      <c r="B316" s="154">
        <v>200</v>
      </c>
      <c r="C316" s="154">
        <v>142.6</v>
      </c>
      <c r="D316" s="154"/>
    </row>
    <row r="317" spans="1:4">
      <c r="A317" s="194">
        <v>39881</v>
      </c>
      <c r="B317" s="154">
        <v>205</v>
      </c>
      <c r="C317" s="154">
        <v>141.77000000000001</v>
      </c>
      <c r="D317" s="154"/>
    </row>
    <row r="318" spans="1:4">
      <c r="A318" s="194">
        <v>39882</v>
      </c>
      <c r="B318" s="154">
        <v>220</v>
      </c>
      <c r="C318" s="154">
        <v>142.41</v>
      </c>
      <c r="D318" s="154"/>
    </row>
    <row r="319" spans="1:4">
      <c r="A319" s="194">
        <v>39883</v>
      </c>
      <c r="B319" s="154">
        <v>225.55</v>
      </c>
      <c r="C319" s="154">
        <v>141.30000000000001</v>
      </c>
      <c r="D319" s="154"/>
    </row>
    <row r="320" spans="1:4">
      <c r="A320" s="194">
        <v>39884</v>
      </c>
      <c r="B320" s="154">
        <v>223.33</v>
      </c>
      <c r="C320" s="154">
        <v>145.04</v>
      </c>
      <c r="D320" s="154"/>
    </row>
    <row r="321" spans="1:4">
      <c r="A321" s="194">
        <v>39885</v>
      </c>
      <c r="B321" s="154">
        <v>225</v>
      </c>
      <c r="C321" s="154">
        <v>145.6</v>
      </c>
      <c r="D321" s="154"/>
    </row>
    <row r="322" spans="1:4">
      <c r="A322" s="194">
        <v>39888</v>
      </c>
      <c r="B322" s="154">
        <v>225</v>
      </c>
      <c r="C322" s="154">
        <v>150.13</v>
      </c>
      <c r="D322" s="154"/>
    </row>
    <row r="323" spans="1:4">
      <c r="A323" s="194">
        <v>39889</v>
      </c>
      <c r="B323" s="154">
        <v>219</v>
      </c>
      <c r="C323" s="154">
        <v>149.41999999999999</v>
      </c>
      <c r="D323" s="154"/>
    </row>
    <row r="324" spans="1:4">
      <c r="A324" s="194">
        <v>39890</v>
      </c>
      <c r="B324" s="154">
        <v>222.22</v>
      </c>
      <c r="C324" s="154">
        <v>152.19999999999999</v>
      </c>
      <c r="D324" s="154"/>
    </row>
    <row r="325" spans="1:4">
      <c r="A325" s="194">
        <v>39891</v>
      </c>
      <c r="B325" s="154">
        <v>224</v>
      </c>
      <c r="C325" s="154">
        <v>153.80000000000001</v>
      </c>
      <c r="D325" s="154"/>
    </row>
    <row r="326" spans="1:4">
      <c r="A326" s="194">
        <v>39892</v>
      </c>
      <c r="B326" s="154">
        <v>224</v>
      </c>
      <c r="C326" s="154">
        <v>153.87</v>
      </c>
      <c r="D326" s="154"/>
    </row>
    <row r="327" spans="1:4">
      <c r="A327" s="194">
        <v>39895</v>
      </c>
      <c r="B327" s="154">
        <v>224</v>
      </c>
      <c r="C327" s="154">
        <v>153.78</v>
      </c>
      <c r="D327" s="154"/>
    </row>
    <row r="328" spans="1:4">
      <c r="A328" s="194">
        <v>39896</v>
      </c>
      <c r="B328" s="154">
        <v>300</v>
      </c>
      <c r="C328" s="154">
        <v>154.16999999999999</v>
      </c>
      <c r="D328" s="154"/>
    </row>
    <row r="329" spans="1:4">
      <c r="A329" s="194">
        <v>39897</v>
      </c>
      <c r="B329" s="154">
        <v>300</v>
      </c>
      <c r="C329" s="154">
        <v>158.4</v>
      </c>
      <c r="D329" s="154"/>
    </row>
    <row r="330" spans="1:4">
      <c r="A330" s="194">
        <v>39898</v>
      </c>
      <c r="B330" s="154">
        <v>300</v>
      </c>
      <c r="C330" s="154">
        <v>159.72</v>
      </c>
      <c r="D330" s="154"/>
    </row>
    <row r="331" spans="1:4">
      <c r="A331" s="194">
        <v>39899</v>
      </c>
      <c r="B331" s="154">
        <v>300</v>
      </c>
      <c r="C331" s="154">
        <v>161.03</v>
      </c>
      <c r="D331" s="154"/>
    </row>
    <row r="332" spans="1:4">
      <c r="A332" s="194">
        <v>39902</v>
      </c>
      <c r="B332" s="154">
        <v>300</v>
      </c>
      <c r="C332" s="154">
        <v>162.06</v>
      </c>
      <c r="D332" s="154"/>
    </row>
    <row r="333" spans="1:4">
      <c r="A333" s="194">
        <v>39903</v>
      </c>
      <c r="B333" s="154">
        <v>250</v>
      </c>
      <c r="C333" s="154">
        <v>162.29</v>
      </c>
      <c r="D333" s="154"/>
    </row>
    <row r="334" spans="1:4">
      <c r="A334" s="194">
        <v>39904</v>
      </c>
      <c r="B334" s="154">
        <v>270</v>
      </c>
      <c r="C334" s="154">
        <v>158.19</v>
      </c>
      <c r="D334" s="154"/>
    </row>
    <row r="335" spans="1:4">
      <c r="A335" s="194">
        <v>39905</v>
      </c>
      <c r="B335" s="154">
        <v>270</v>
      </c>
      <c r="C335" s="154">
        <v>159.78</v>
      </c>
      <c r="D335" s="154"/>
    </row>
    <row r="336" spans="1:4">
      <c r="A336" s="194">
        <v>39906</v>
      </c>
      <c r="B336" s="154">
        <v>270</v>
      </c>
      <c r="C336" s="154">
        <v>160.82</v>
      </c>
      <c r="D336" s="154"/>
    </row>
    <row r="337" spans="1:4">
      <c r="A337" s="194">
        <v>39909</v>
      </c>
      <c r="B337" s="154">
        <v>270</v>
      </c>
      <c r="C337" s="154">
        <v>161.13</v>
      </c>
      <c r="D337" s="154"/>
    </row>
    <row r="338" spans="1:4">
      <c r="A338" s="194">
        <v>39910</v>
      </c>
      <c r="B338" s="154">
        <v>280</v>
      </c>
      <c r="C338" s="154">
        <v>168.18</v>
      </c>
      <c r="D338" s="154"/>
    </row>
    <row r="339" spans="1:4">
      <c r="A339" s="194">
        <v>39911</v>
      </c>
      <c r="B339" s="154">
        <v>280</v>
      </c>
      <c r="C339" s="154">
        <v>167.95</v>
      </c>
      <c r="D339" s="154"/>
    </row>
    <row r="340" spans="1:4">
      <c r="A340" s="194">
        <v>39912</v>
      </c>
      <c r="B340" s="154">
        <v>280</v>
      </c>
      <c r="C340" s="154">
        <v>167.7</v>
      </c>
      <c r="D340" s="154"/>
    </row>
    <row r="341" spans="1:4">
      <c r="A341" s="194">
        <v>39913</v>
      </c>
      <c r="B341" s="154">
        <v>280</v>
      </c>
      <c r="C341" s="154">
        <v>167.24</v>
      </c>
      <c r="D341" s="154"/>
    </row>
    <row r="342" spans="1:4">
      <c r="A342" s="194">
        <v>39916</v>
      </c>
      <c r="B342" s="154">
        <v>280</v>
      </c>
      <c r="C342" s="154">
        <v>168.39</v>
      </c>
      <c r="D342" s="154"/>
    </row>
    <row r="343" spans="1:4">
      <c r="A343" s="194">
        <v>39917</v>
      </c>
      <c r="B343" s="154">
        <v>280</v>
      </c>
      <c r="C343" s="154">
        <v>169.98</v>
      </c>
      <c r="D343" s="154"/>
    </row>
    <row r="344" spans="1:4">
      <c r="A344" s="194">
        <v>39918</v>
      </c>
      <c r="B344" s="154">
        <v>265</v>
      </c>
      <c r="C344" s="154">
        <v>167.48</v>
      </c>
      <c r="D344" s="154"/>
    </row>
    <row r="345" spans="1:4">
      <c r="A345" s="194">
        <v>39919</v>
      </c>
      <c r="B345" s="154">
        <v>262.5</v>
      </c>
      <c r="C345" s="154">
        <v>167.5</v>
      </c>
      <c r="D345" s="154"/>
    </row>
    <row r="346" spans="1:4">
      <c r="A346" s="194">
        <v>39920</v>
      </c>
      <c r="B346" s="154">
        <v>262.5</v>
      </c>
      <c r="C346" s="154">
        <v>167.56</v>
      </c>
      <c r="D346" s="154"/>
    </row>
    <row r="347" spans="1:4">
      <c r="A347" s="194">
        <v>39923</v>
      </c>
      <c r="B347" s="154">
        <v>250</v>
      </c>
      <c r="C347" s="154">
        <v>167.48</v>
      </c>
      <c r="D347" s="154"/>
    </row>
    <row r="348" spans="1:4">
      <c r="A348" s="194">
        <v>39924</v>
      </c>
      <c r="B348" s="154">
        <v>242</v>
      </c>
      <c r="C348" s="154">
        <v>168.78</v>
      </c>
      <c r="D348" s="154"/>
    </row>
    <row r="349" spans="1:4">
      <c r="A349" s="194">
        <v>39925</v>
      </c>
      <c r="B349" s="154">
        <v>240</v>
      </c>
      <c r="C349" s="154">
        <v>170.76</v>
      </c>
      <c r="D349" s="154"/>
    </row>
    <row r="350" spans="1:4">
      <c r="A350" s="194">
        <v>39926</v>
      </c>
      <c r="B350" s="154">
        <v>240</v>
      </c>
      <c r="C350" s="154">
        <v>170.2</v>
      </c>
      <c r="D350" s="154"/>
    </row>
    <row r="351" spans="1:4">
      <c r="A351" s="194">
        <v>39927</v>
      </c>
      <c r="B351" s="154">
        <v>218</v>
      </c>
      <c r="C351" s="154">
        <v>170.31</v>
      </c>
      <c r="D351" s="154"/>
    </row>
    <row r="352" spans="1:4">
      <c r="A352" s="194">
        <v>39930</v>
      </c>
      <c r="B352" s="154">
        <v>218</v>
      </c>
      <c r="C352" s="154">
        <v>170.7</v>
      </c>
      <c r="D352" s="154"/>
    </row>
    <row r="353" spans="1:4">
      <c r="A353" s="194">
        <v>39931</v>
      </c>
      <c r="B353" s="154">
        <v>218</v>
      </c>
      <c r="C353" s="154">
        <v>170.61</v>
      </c>
      <c r="D353" s="154"/>
    </row>
    <row r="354" spans="1:4">
      <c r="A354" s="194">
        <v>39932</v>
      </c>
      <c r="B354" s="154">
        <v>218</v>
      </c>
      <c r="C354" s="154">
        <v>168.62</v>
      </c>
      <c r="D354" s="154"/>
    </row>
    <row r="355" spans="1:4">
      <c r="A355" s="194">
        <v>39933</v>
      </c>
      <c r="B355" s="154">
        <v>225</v>
      </c>
      <c r="C355" s="154">
        <v>168.92</v>
      </c>
      <c r="D355" s="154"/>
    </row>
    <row r="356" spans="1:4">
      <c r="A356" s="194">
        <v>39934</v>
      </c>
      <c r="B356" s="154">
        <v>225</v>
      </c>
      <c r="C356" s="154">
        <v>168.51</v>
      </c>
      <c r="D356" s="154"/>
    </row>
    <row r="357" spans="1:4">
      <c r="A357" s="194">
        <v>39937</v>
      </c>
      <c r="B357" s="154">
        <v>212</v>
      </c>
      <c r="C357" s="154">
        <v>168.65</v>
      </c>
      <c r="D357" s="154"/>
    </row>
    <row r="358" spans="1:4">
      <c r="A358" s="194">
        <v>39938</v>
      </c>
      <c r="B358" s="154">
        <v>212</v>
      </c>
      <c r="C358" s="154">
        <v>167.8</v>
      </c>
      <c r="D358" s="154"/>
    </row>
    <row r="359" spans="1:4">
      <c r="A359" s="194">
        <v>39939</v>
      </c>
      <c r="B359" s="154">
        <v>210</v>
      </c>
      <c r="C359" s="154">
        <v>167.54</v>
      </c>
      <c r="D359" s="154"/>
    </row>
    <row r="360" spans="1:4">
      <c r="A360" s="194">
        <v>39940</v>
      </c>
      <c r="B360" s="154">
        <v>200</v>
      </c>
      <c r="C360" s="154">
        <v>168.5</v>
      </c>
      <c r="D360" s="154"/>
    </row>
    <row r="361" spans="1:4">
      <c r="A361" s="194">
        <v>39941</v>
      </c>
      <c r="B361" s="154">
        <v>210</v>
      </c>
      <c r="C361" s="154">
        <v>170.37</v>
      </c>
      <c r="D361" s="154"/>
    </row>
    <row r="362" spans="1:4">
      <c r="A362" s="194">
        <v>39944</v>
      </c>
      <c r="B362" s="154">
        <v>205</v>
      </c>
      <c r="C362" s="154">
        <v>170.45</v>
      </c>
      <c r="D362" s="154"/>
    </row>
    <row r="363" spans="1:4">
      <c r="A363" s="194">
        <v>39945</v>
      </c>
      <c r="B363" s="154">
        <v>200</v>
      </c>
      <c r="C363" s="154">
        <v>170.56</v>
      </c>
      <c r="D363" s="154"/>
    </row>
    <row r="364" spans="1:4">
      <c r="A364" s="194">
        <v>39946</v>
      </c>
      <c r="B364" s="154">
        <v>190</v>
      </c>
      <c r="C364" s="154">
        <v>172.15</v>
      </c>
      <c r="D364" s="154"/>
    </row>
    <row r="365" spans="1:4">
      <c r="A365" s="194">
        <v>39947</v>
      </c>
      <c r="B365" s="154">
        <v>193</v>
      </c>
      <c r="C365" s="154">
        <v>172.25</v>
      </c>
      <c r="D365" s="154"/>
    </row>
    <row r="366" spans="1:4">
      <c r="A366" s="194">
        <v>39948</v>
      </c>
      <c r="B366" s="154">
        <v>195</v>
      </c>
      <c r="C366" s="154">
        <v>169.8</v>
      </c>
      <c r="D366" s="154"/>
    </row>
    <row r="367" spans="1:4">
      <c r="A367" s="194">
        <v>39951</v>
      </c>
      <c r="B367" s="154">
        <v>205</v>
      </c>
      <c r="C367" s="154">
        <v>173.4</v>
      </c>
      <c r="D367" s="154"/>
    </row>
    <row r="368" spans="1:4">
      <c r="A368" s="194">
        <v>39952</v>
      </c>
      <c r="B368" s="154">
        <v>205</v>
      </c>
      <c r="C368" s="154">
        <v>173.1</v>
      </c>
      <c r="D368" s="154"/>
    </row>
    <row r="369" spans="1:4">
      <c r="A369" s="194">
        <v>39953</v>
      </c>
      <c r="B369" s="154">
        <v>205</v>
      </c>
      <c r="C369" s="154">
        <v>176.19</v>
      </c>
      <c r="D369" s="154"/>
    </row>
    <row r="370" spans="1:4">
      <c r="A370" s="194">
        <v>39954</v>
      </c>
      <c r="B370" s="154">
        <v>205</v>
      </c>
      <c r="C370" s="154">
        <v>176.7</v>
      </c>
      <c r="D370" s="154"/>
    </row>
    <row r="371" spans="1:4">
      <c r="A371" s="194">
        <v>39955</v>
      </c>
      <c r="B371" s="154">
        <v>205</v>
      </c>
      <c r="C371" s="154">
        <v>177.5</v>
      </c>
      <c r="D371" s="154"/>
    </row>
    <row r="372" spans="1:4">
      <c r="A372" s="194">
        <v>39958</v>
      </c>
      <c r="B372" s="154">
        <v>205</v>
      </c>
      <c r="C372" s="154">
        <v>176.94</v>
      </c>
      <c r="D372" s="154"/>
    </row>
    <row r="373" spans="1:4">
      <c r="A373" s="194">
        <v>39959</v>
      </c>
      <c r="B373" s="154">
        <v>205</v>
      </c>
      <c r="C373" s="154">
        <v>176.75</v>
      </c>
      <c r="D373" s="154"/>
    </row>
    <row r="374" spans="1:4">
      <c r="A374" s="194">
        <v>39960</v>
      </c>
      <c r="B374" s="154">
        <v>205</v>
      </c>
      <c r="C374" s="154">
        <v>175</v>
      </c>
      <c r="D374" s="154"/>
    </row>
    <row r="375" spans="1:4">
      <c r="A375" s="194">
        <v>39961</v>
      </c>
      <c r="B375" s="154">
        <v>205</v>
      </c>
      <c r="C375" s="154">
        <v>173.8</v>
      </c>
      <c r="D375" s="154"/>
    </row>
    <row r="376" spans="1:4">
      <c r="A376" s="194">
        <v>39962</v>
      </c>
      <c r="B376" s="154">
        <v>210</v>
      </c>
      <c r="C376" s="154">
        <v>171.5</v>
      </c>
      <c r="D376" s="154"/>
    </row>
    <row r="377" spans="1:4">
      <c r="A377" s="194">
        <v>39965</v>
      </c>
      <c r="B377" s="154">
        <v>210</v>
      </c>
      <c r="C377" s="154">
        <v>171.5</v>
      </c>
      <c r="D377" s="154"/>
    </row>
    <row r="378" spans="1:4">
      <c r="A378" s="194">
        <v>39966</v>
      </c>
      <c r="B378" s="154">
        <v>210</v>
      </c>
      <c r="C378" s="154">
        <v>172.33</v>
      </c>
      <c r="D378" s="154"/>
    </row>
    <row r="379" spans="1:4">
      <c r="A379" s="194">
        <v>39967</v>
      </c>
      <c r="B379" s="154">
        <v>214</v>
      </c>
      <c r="C379" s="154">
        <v>173.44</v>
      </c>
      <c r="D379" s="154"/>
    </row>
    <row r="380" spans="1:4">
      <c r="A380" s="194">
        <v>39968</v>
      </c>
      <c r="B380" s="154">
        <v>214</v>
      </c>
      <c r="C380" s="154">
        <v>172.94</v>
      </c>
      <c r="D380" s="154"/>
    </row>
    <row r="381" spans="1:4">
      <c r="A381" s="194">
        <v>39969</v>
      </c>
      <c r="B381" s="154">
        <v>214</v>
      </c>
      <c r="C381" s="154">
        <v>174.45</v>
      </c>
      <c r="D381" s="154"/>
    </row>
    <row r="382" spans="1:4">
      <c r="A382" s="194">
        <v>39972</v>
      </c>
      <c r="B382" s="154">
        <v>214</v>
      </c>
      <c r="C382" s="154">
        <v>177.14</v>
      </c>
      <c r="D382" s="154"/>
    </row>
    <row r="383" spans="1:4">
      <c r="A383" s="194">
        <v>39973</v>
      </c>
      <c r="B383" s="154">
        <v>214</v>
      </c>
      <c r="C383" s="154">
        <v>179.08</v>
      </c>
      <c r="D383" s="154"/>
    </row>
    <row r="384" spans="1:4">
      <c r="A384" s="194">
        <v>39974</v>
      </c>
      <c r="B384" s="154">
        <v>214</v>
      </c>
      <c r="C384" s="154">
        <v>179.96</v>
      </c>
      <c r="D384" s="154"/>
    </row>
    <row r="385" spans="1:4">
      <c r="A385" s="194">
        <v>39975</v>
      </c>
      <c r="B385" s="154">
        <v>214</v>
      </c>
      <c r="C385" s="154">
        <v>179.6</v>
      </c>
      <c r="D385" s="154"/>
    </row>
    <row r="386" spans="1:4">
      <c r="A386" s="194">
        <v>39976</v>
      </c>
      <c r="B386" s="154">
        <v>214</v>
      </c>
      <c r="C386" s="154">
        <v>177.7</v>
      </c>
      <c r="D386" s="154"/>
    </row>
    <row r="387" spans="1:4">
      <c r="A387" s="194">
        <v>39979</v>
      </c>
      <c r="B387" s="154">
        <v>214</v>
      </c>
      <c r="C387" s="154">
        <v>175.94</v>
      </c>
      <c r="D387" s="154"/>
    </row>
    <row r="388" spans="1:4">
      <c r="A388" s="194">
        <v>39980</v>
      </c>
      <c r="B388" s="154">
        <v>230</v>
      </c>
      <c r="C388" s="154">
        <v>177.19</v>
      </c>
      <c r="D388" s="154"/>
    </row>
    <row r="389" spans="1:4">
      <c r="A389" s="194">
        <v>39981</v>
      </c>
      <c r="B389" s="154">
        <v>230</v>
      </c>
      <c r="C389" s="154">
        <v>176.7</v>
      </c>
      <c r="D389" s="154"/>
    </row>
    <row r="390" spans="1:4">
      <c r="A390" s="194">
        <v>39982</v>
      </c>
      <c r="B390" s="154">
        <v>226</v>
      </c>
      <c r="C390" s="154">
        <v>177.47</v>
      </c>
      <c r="D390" s="154"/>
    </row>
    <row r="391" spans="1:4">
      <c r="A391" s="194">
        <v>39983</v>
      </c>
      <c r="B391" s="154">
        <v>226</v>
      </c>
      <c r="C391" s="154">
        <v>178.7</v>
      </c>
      <c r="D391" s="154"/>
    </row>
    <row r="392" spans="1:4">
      <c r="A392" s="194">
        <v>39986</v>
      </c>
      <c r="B392" s="154">
        <v>222</v>
      </c>
      <c r="C392" s="154">
        <v>178.64</v>
      </c>
      <c r="D392" s="154"/>
    </row>
    <row r="393" spans="1:4">
      <c r="A393" s="195">
        <v>39987</v>
      </c>
      <c r="B393" s="154">
        <v>222</v>
      </c>
      <c r="C393" s="154">
        <v>178.6</v>
      </c>
      <c r="D393" s="154"/>
    </row>
    <row r="394" spans="1:4">
      <c r="A394" s="194">
        <v>39988</v>
      </c>
      <c r="B394" s="154">
        <v>222</v>
      </c>
      <c r="C394" s="154">
        <v>178.45</v>
      </c>
      <c r="D394" s="154"/>
    </row>
    <row r="395" spans="1:4">
      <c r="A395" s="194">
        <v>39989</v>
      </c>
      <c r="B395" s="154">
        <v>222</v>
      </c>
      <c r="C395" s="154">
        <v>178.34</v>
      </c>
      <c r="D395" s="154"/>
    </row>
    <row r="396" spans="1:4">
      <c r="A396" s="194">
        <v>39990</v>
      </c>
      <c r="B396" s="154">
        <v>213</v>
      </c>
      <c r="C396" s="154">
        <v>178.81</v>
      </c>
      <c r="D396" s="154"/>
    </row>
    <row r="397" spans="1:4">
      <c r="A397" s="194">
        <v>39993</v>
      </c>
      <c r="B397" s="154">
        <v>213</v>
      </c>
      <c r="C397" s="154">
        <v>179.29</v>
      </c>
      <c r="D397" s="154"/>
    </row>
    <row r="398" spans="1:4">
      <c r="A398" s="194">
        <v>39994</v>
      </c>
      <c r="B398" s="154">
        <v>213</v>
      </c>
      <c r="C398" s="154">
        <v>179.06</v>
      </c>
      <c r="D398" s="154"/>
    </row>
    <row r="399" spans="1:4">
      <c r="A399" s="194">
        <v>39995</v>
      </c>
      <c r="B399" s="154">
        <v>213</v>
      </c>
      <c r="C399" s="154">
        <v>177.86</v>
      </c>
      <c r="D399" s="154"/>
    </row>
    <row r="400" spans="1:4">
      <c r="A400" s="194">
        <v>39996</v>
      </c>
      <c r="B400" s="154">
        <v>213</v>
      </c>
      <c r="C400" s="154">
        <v>176.57</v>
      </c>
      <c r="D400" s="154"/>
    </row>
    <row r="401" spans="1:4">
      <c r="A401" s="194">
        <v>39997</v>
      </c>
      <c r="B401" s="154">
        <v>213</v>
      </c>
      <c r="C401" s="154">
        <v>176.55</v>
      </c>
      <c r="D401" s="154"/>
    </row>
    <row r="402" spans="1:4">
      <c r="A402" s="194">
        <v>40000</v>
      </c>
      <c r="B402" s="154">
        <v>213</v>
      </c>
      <c r="C402" s="154">
        <v>177.43</v>
      </c>
      <c r="D402" s="154"/>
    </row>
    <row r="403" spans="1:4">
      <c r="A403" s="194">
        <v>40001</v>
      </c>
      <c r="B403" s="154">
        <v>212.5</v>
      </c>
      <c r="C403" s="154">
        <v>179.46</v>
      </c>
      <c r="D403" s="154"/>
    </row>
    <row r="404" spans="1:4">
      <c r="A404" s="194">
        <v>40002</v>
      </c>
      <c r="B404" s="154">
        <v>212.5</v>
      </c>
      <c r="C404" s="154">
        <v>178.97</v>
      </c>
      <c r="D404" s="154"/>
    </row>
    <row r="405" spans="1:4">
      <c r="A405" s="194">
        <v>40003</v>
      </c>
      <c r="B405" s="154">
        <v>212.5</v>
      </c>
      <c r="C405" s="154">
        <v>179.64</v>
      </c>
      <c r="D405" s="154"/>
    </row>
    <row r="406" spans="1:4">
      <c r="A406" s="194">
        <v>40004</v>
      </c>
      <c r="B406" s="154">
        <v>212.5</v>
      </c>
      <c r="C406" s="154">
        <v>178.56</v>
      </c>
      <c r="D406" s="154"/>
    </row>
    <row r="407" spans="1:4">
      <c r="A407" s="194">
        <v>40007</v>
      </c>
      <c r="B407" s="154">
        <v>212.5</v>
      </c>
      <c r="C407" s="154">
        <v>178.23</v>
      </c>
      <c r="D407" s="154"/>
    </row>
    <row r="408" spans="1:4">
      <c r="A408" s="194">
        <v>40008</v>
      </c>
      <c r="B408" s="154">
        <v>214</v>
      </c>
      <c r="C408" s="154">
        <v>179.57</v>
      </c>
      <c r="D408" s="154"/>
    </row>
    <row r="409" spans="1:4">
      <c r="A409" s="194">
        <v>40009</v>
      </c>
      <c r="B409" s="154">
        <v>220</v>
      </c>
      <c r="C409" s="154">
        <v>178.95</v>
      </c>
      <c r="D409" s="154"/>
    </row>
    <row r="410" spans="1:4">
      <c r="A410" s="194">
        <v>40010</v>
      </c>
      <c r="B410" s="154">
        <v>220</v>
      </c>
      <c r="C410" s="154">
        <v>179.04</v>
      </c>
      <c r="D410" s="154"/>
    </row>
    <row r="411" spans="1:4">
      <c r="A411" s="194">
        <v>40011</v>
      </c>
      <c r="B411" s="154">
        <v>220</v>
      </c>
      <c r="C411" s="154">
        <v>179.29</v>
      </c>
      <c r="D411" s="154"/>
    </row>
    <row r="412" spans="1:4">
      <c r="A412" s="194">
        <v>40014</v>
      </c>
      <c r="B412" s="154">
        <v>220</v>
      </c>
      <c r="C412" s="154">
        <v>178.58</v>
      </c>
      <c r="D412" s="154"/>
    </row>
    <row r="413" spans="1:4">
      <c r="A413" s="194">
        <v>40015</v>
      </c>
      <c r="B413" s="154">
        <v>220</v>
      </c>
      <c r="C413" s="154">
        <v>177.92</v>
      </c>
      <c r="D413" s="154"/>
    </row>
    <row r="414" spans="1:4">
      <c r="A414" s="194">
        <v>40016</v>
      </c>
      <c r="B414" s="154">
        <v>218</v>
      </c>
      <c r="C414" s="154">
        <v>178.85</v>
      </c>
      <c r="D414" s="154"/>
    </row>
    <row r="415" spans="1:4">
      <c r="A415" s="194">
        <v>40017</v>
      </c>
      <c r="B415" s="154">
        <v>218</v>
      </c>
      <c r="C415" s="154">
        <v>178.65</v>
      </c>
      <c r="D415" s="154"/>
    </row>
    <row r="416" spans="1:4">
      <c r="A416" s="194">
        <v>40018</v>
      </c>
      <c r="B416" s="154">
        <v>220</v>
      </c>
      <c r="C416" s="154">
        <v>179.06</v>
      </c>
      <c r="D416" s="154"/>
    </row>
    <row r="417" spans="1:4">
      <c r="A417" s="194">
        <v>40021</v>
      </c>
      <c r="B417" s="154">
        <v>220</v>
      </c>
      <c r="C417" s="154">
        <v>178.29</v>
      </c>
      <c r="D417" s="154"/>
    </row>
    <row r="418" spans="1:4">
      <c r="A418" s="194">
        <v>40022</v>
      </c>
      <c r="B418" s="154">
        <v>220</v>
      </c>
      <c r="C418" s="154">
        <v>181.05</v>
      </c>
      <c r="D418" s="154"/>
    </row>
    <row r="419" spans="1:4">
      <c r="A419" s="194">
        <v>40023</v>
      </c>
      <c r="B419" s="154">
        <v>220</v>
      </c>
      <c r="C419" s="154">
        <v>180.46</v>
      </c>
      <c r="D419" s="154"/>
    </row>
    <row r="420" spans="1:4">
      <c r="A420" s="194">
        <v>40024</v>
      </c>
      <c r="B420" s="154">
        <v>220</v>
      </c>
      <c r="C420" s="154">
        <v>181.14</v>
      </c>
      <c r="D420" s="154"/>
    </row>
    <row r="421" spans="1:4">
      <c r="A421" s="194">
        <v>40025</v>
      </c>
      <c r="B421" s="154">
        <v>220</v>
      </c>
      <c r="C421" s="154">
        <v>179.87</v>
      </c>
      <c r="D421" s="154"/>
    </row>
    <row r="422" spans="1:4">
      <c r="A422" s="194">
        <v>40028</v>
      </c>
      <c r="B422" s="154">
        <v>220</v>
      </c>
      <c r="C422" s="154">
        <v>180.23</v>
      </c>
      <c r="D422" s="154"/>
    </row>
    <row r="423" spans="1:4">
      <c r="A423" s="194">
        <v>40029</v>
      </c>
      <c r="B423" s="154">
        <v>220</v>
      </c>
      <c r="C423" s="154">
        <v>179.8</v>
      </c>
      <c r="D423" s="154"/>
    </row>
    <row r="424" spans="1:4">
      <c r="A424" s="194">
        <v>40030</v>
      </c>
      <c r="B424" s="154">
        <v>220</v>
      </c>
      <c r="C424" s="154">
        <v>180</v>
      </c>
      <c r="D424" s="154"/>
    </row>
    <row r="425" spans="1:4">
      <c r="A425" s="194">
        <v>40031</v>
      </c>
      <c r="B425" s="154">
        <v>220</v>
      </c>
      <c r="C425" s="154">
        <v>179.79</v>
      </c>
      <c r="D425" s="154"/>
    </row>
    <row r="426" spans="1:4">
      <c r="A426" s="194">
        <v>40032</v>
      </c>
      <c r="B426" s="154">
        <v>220</v>
      </c>
      <c r="C426" s="154">
        <v>179.11</v>
      </c>
      <c r="D426" s="154"/>
    </row>
    <row r="427" spans="1:4">
      <c r="A427" s="194">
        <v>40035</v>
      </c>
      <c r="B427" s="154">
        <v>220</v>
      </c>
      <c r="C427" s="154">
        <v>179.06</v>
      </c>
      <c r="D427" s="154"/>
    </row>
    <row r="428" spans="1:4">
      <c r="A428" s="194">
        <v>40036</v>
      </c>
      <c r="B428" s="154">
        <v>220</v>
      </c>
      <c r="C428" s="154">
        <v>178.91</v>
      </c>
      <c r="D428" s="154"/>
    </row>
    <row r="429" spans="1:4">
      <c r="A429" s="194">
        <v>40037</v>
      </c>
      <c r="B429" s="154">
        <v>220</v>
      </c>
      <c r="C429" s="154">
        <v>180</v>
      </c>
      <c r="D429" s="154"/>
    </row>
    <row r="430" spans="1:4">
      <c r="A430" s="194">
        <v>40038</v>
      </c>
      <c r="B430" s="154">
        <v>220</v>
      </c>
      <c r="C430" s="154">
        <v>178.46</v>
      </c>
      <c r="D430" s="154"/>
    </row>
    <row r="431" spans="1:4">
      <c r="A431" s="194">
        <v>40039</v>
      </c>
      <c r="B431" s="154">
        <v>220</v>
      </c>
      <c r="C431" s="154">
        <v>179.43</v>
      </c>
      <c r="D431" s="154"/>
    </row>
    <row r="432" spans="1:4">
      <c r="A432" s="194">
        <v>40042</v>
      </c>
      <c r="B432" s="154">
        <v>220</v>
      </c>
      <c r="C432" s="154">
        <v>180.19</v>
      </c>
      <c r="D432" s="154"/>
    </row>
    <row r="433" spans="1:4">
      <c r="A433" s="194">
        <v>40043</v>
      </c>
      <c r="B433" s="154">
        <v>220</v>
      </c>
      <c r="C433" s="154">
        <v>180.03</v>
      </c>
      <c r="D433" s="154"/>
    </row>
    <row r="434" spans="1:4">
      <c r="A434" s="194">
        <v>40044</v>
      </c>
      <c r="B434" s="154">
        <v>220</v>
      </c>
      <c r="C434" s="154">
        <v>181.98</v>
      </c>
      <c r="D434" s="154"/>
    </row>
    <row r="435" spans="1:4">
      <c r="A435" s="194">
        <v>40045</v>
      </c>
      <c r="B435" s="154">
        <v>214</v>
      </c>
      <c r="C435" s="154">
        <v>181.6</v>
      </c>
      <c r="D435" s="154"/>
    </row>
    <row r="436" spans="1:4">
      <c r="A436" s="194">
        <v>40046</v>
      </c>
      <c r="B436" s="154">
        <v>214</v>
      </c>
      <c r="C436" s="154">
        <v>182.7</v>
      </c>
      <c r="D436" s="154"/>
    </row>
    <row r="437" spans="1:4">
      <c r="A437" s="194">
        <v>40049</v>
      </c>
      <c r="B437" s="154">
        <v>214</v>
      </c>
      <c r="C437" s="154">
        <v>182.64</v>
      </c>
      <c r="D437" s="154"/>
    </row>
    <row r="438" spans="1:4">
      <c r="A438" s="194">
        <v>40050</v>
      </c>
      <c r="B438" s="154">
        <v>212.5</v>
      </c>
      <c r="C438" s="154">
        <v>183.32</v>
      </c>
      <c r="D438" s="154"/>
    </row>
    <row r="439" spans="1:4">
      <c r="A439" s="194">
        <v>40051</v>
      </c>
      <c r="B439" s="154">
        <v>212.5</v>
      </c>
      <c r="C439" s="154">
        <v>183.5</v>
      </c>
      <c r="D439" s="154"/>
    </row>
    <row r="440" spans="1:4">
      <c r="A440" s="194">
        <v>40052</v>
      </c>
      <c r="B440" s="154">
        <v>212.5</v>
      </c>
      <c r="C440" s="154">
        <v>184.3</v>
      </c>
      <c r="D440" s="154"/>
    </row>
    <row r="441" spans="1:4">
      <c r="A441" s="194">
        <v>40053</v>
      </c>
      <c r="B441" s="154">
        <v>212.5</v>
      </c>
      <c r="C441" s="154">
        <v>181.57</v>
      </c>
      <c r="D441" s="154"/>
    </row>
    <row r="442" spans="1:4">
      <c r="A442" s="194">
        <v>40056</v>
      </c>
      <c r="B442" s="154">
        <v>214.5</v>
      </c>
      <c r="C442" s="154">
        <v>179</v>
      </c>
      <c r="D442" s="154"/>
    </row>
    <row r="443" spans="1:4">
      <c r="A443" s="194">
        <v>40057</v>
      </c>
      <c r="B443" s="154">
        <v>214.5</v>
      </c>
      <c r="C443" s="154">
        <v>178.89</v>
      </c>
      <c r="D443" s="154"/>
    </row>
    <row r="444" spans="1:4">
      <c r="A444" s="194">
        <v>40058</v>
      </c>
      <c r="B444" s="154">
        <v>214.5</v>
      </c>
      <c r="C444" s="154">
        <v>178.32</v>
      </c>
      <c r="D444" s="154"/>
    </row>
    <row r="445" spans="1:4">
      <c r="A445" s="194">
        <v>40059</v>
      </c>
      <c r="B445" s="154">
        <v>214.5</v>
      </c>
      <c r="C445" s="154">
        <v>180.04</v>
      </c>
      <c r="D445" s="154"/>
    </row>
    <row r="446" spans="1:4">
      <c r="A446" s="194">
        <v>40060</v>
      </c>
      <c r="B446" s="154">
        <v>214.5</v>
      </c>
      <c r="C446" s="154">
        <v>179.52</v>
      </c>
      <c r="D446" s="154"/>
    </row>
    <row r="447" spans="1:4">
      <c r="A447" s="194">
        <v>40063</v>
      </c>
      <c r="B447" s="154">
        <v>214.5</v>
      </c>
      <c r="C447" s="154">
        <v>180</v>
      </c>
      <c r="D447" s="154"/>
    </row>
    <row r="448" spans="1:4">
      <c r="A448" s="194">
        <v>40064</v>
      </c>
      <c r="B448" s="154">
        <v>214.5</v>
      </c>
      <c r="C448" s="154">
        <v>179.96</v>
      </c>
      <c r="D448" s="154"/>
    </row>
    <row r="449" spans="1:4">
      <c r="A449" s="194">
        <v>40065</v>
      </c>
      <c r="B449" s="154">
        <v>214.5</v>
      </c>
      <c r="C449" s="154">
        <v>179.96</v>
      </c>
      <c r="D449" s="154"/>
    </row>
    <row r="450" spans="1:4">
      <c r="A450" s="194">
        <v>40066</v>
      </c>
      <c r="B450" s="154">
        <v>214.5</v>
      </c>
      <c r="C450" s="154">
        <v>180.01</v>
      </c>
      <c r="D450" s="154"/>
    </row>
    <row r="451" spans="1:4">
      <c r="A451" s="194">
        <v>40067</v>
      </c>
      <c r="B451" s="154">
        <v>215</v>
      </c>
      <c r="C451" s="154">
        <v>180.35</v>
      </c>
      <c r="D451" s="154"/>
    </row>
    <row r="452" spans="1:4">
      <c r="A452" s="194">
        <v>40070</v>
      </c>
      <c r="B452" s="154">
        <v>215</v>
      </c>
      <c r="C452" s="154">
        <v>180.85</v>
      </c>
      <c r="D452" s="154"/>
    </row>
    <row r="453" spans="1:4">
      <c r="A453" s="194">
        <v>40071</v>
      </c>
      <c r="B453" s="154">
        <v>215</v>
      </c>
      <c r="C453" s="154">
        <v>181.16</v>
      </c>
      <c r="D453" s="154"/>
    </row>
    <row r="454" spans="1:4">
      <c r="A454" s="194">
        <v>40072</v>
      </c>
      <c r="B454" s="154">
        <v>216</v>
      </c>
      <c r="C454" s="154">
        <v>181.02</v>
      </c>
      <c r="D454" s="154"/>
    </row>
    <row r="455" spans="1:4">
      <c r="A455" s="194">
        <v>40073</v>
      </c>
      <c r="B455" s="154">
        <v>216</v>
      </c>
      <c r="C455" s="154">
        <v>181.45</v>
      </c>
      <c r="D455" s="154"/>
    </row>
    <row r="456" spans="1:4">
      <c r="A456" s="194">
        <v>40074</v>
      </c>
      <c r="B456" s="154">
        <v>216</v>
      </c>
      <c r="C456" s="154">
        <v>181.47</v>
      </c>
      <c r="D456" s="154"/>
    </row>
    <row r="457" spans="1:4">
      <c r="A457" s="194">
        <v>40077</v>
      </c>
      <c r="B457" s="154">
        <v>216</v>
      </c>
      <c r="C457" s="154">
        <v>181.32</v>
      </c>
      <c r="D457" s="154"/>
    </row>
    <row r="458" spans="1:4">
      <c r="A458" s="194">
        <v>40078</v>
      </c>
      <c r="B458" s="154">
        <v>216</v>
      </c>
      <c r="C458" s="154">
        <v>181.25</v>
      </c>
      <c r="D458" s="154"/>
    </row>
    <row r="459" spans="1:4">
      <c r="A459" s="194">
        <v>40079</v>
      </c>
      <c r="B459" s="154">
        <v>216</v>
      </c>
      <c r="C459" s="154">
        <v>181.64</v>
      </c>
      <c r="D459" s="154"/>
    </row>
    <row r="460" spans="1:4">
      <c r="A460" s="194">
        <v>40080</v>
      </c>
      <c r="B460" s="154">
        <v>216</v>
      </c>
      <c r="C460" s="154">
        <v>182.45</v>
      </c>
      <c r="D460" s="154"/>
    </row>
    <row r="461" spans="1:4">
      <c r="A461" s="194">
        <v>40081</v>
      </c>
      <c r="B461" s="154">
        <v>211</v>
      </c>
      <c r="C461" s="154">
        <v>182.4</v>
      </c>
      <c r="D461" s="154"/>
    </row>
    <row r="462" spans="1:4">
      <c r="A462" s="194">
        <v>40084</v>
      </c>
      <c r="B462" s="154">
        <v>211</v>
      </c>
      <c r="C462" s="154">
        <v>182.36</v>
      </c>
      <c r="D462" s="154"/>
    </row>
    <row r="463" spans="1:4">
      <c r="A463" s="194">
        <v>40085</v>
      </c>
      <c r="B463" s="154">
        <v>200</v>
      </c>
      <c r="C463" s="154">
        <v>181.35</v>
      </c>
      <c r="D463" s="154"/>
    </row>
    <row r="464" spans="1:4">
      <c r="A464" s="194">
        <v>40086</v>
      </c>
      <c r="B464" s="154">
        <v>200</v>
      </c>
      <c r="C464" s="154">
        <v>181.03</v>
      </c>
      <c r="D464" s="154"/>
    </row>
    <row r="465" spans="1:4">
      <c r="A465" s="194">
        <v>40087</v>
      </c>
      <c r="B465" s="154">
        <v>190</v>
      </c>
      <c r="C465" s="154">
        <v>180.45</v>
      </c>
      <c r="D465" s="154"/>
    </row>
    <row r="466" spans="1:4">
      <c r="A466" s="194">
        <v>40088</v>
      </c>
      <c r="B466" s="154">
        <v>190</v>
      </c>
      <c r="C466" s="154">
        <v>181.6</v>
      </c>
      <c r="D466" s="154"/>
    </row>
    <row r="467" spans="1:4">
      <c r="A467" s="194">
        <v>40091</v>
      </c>
      <c r="B467" s="154">
        <v>197</v>
      </c>
      <c r="C467" s="154">
        <v>181.31</v>
      </c>
      <c r="D467" s="154"/>
    </row>
    <row r="468" spans="1:4">
      <c r="A468" s="194">
        <v>40092</v>
      </c>
      <c r="B468" s="154">
        <v>197</v>
      </c>
      <c r="C468" s="154">
        <v>182</v>
      </c>
      <c r="D468" s="154"/>
    </row>
    <row r="469" spans="1:4">
      <c r="A469" s="194">
        <v>40093</v>
      </c>
      <c r="B469" s="154">
        <v>200</v>
      </c>
      <c r="C469" s="154">
        <v>181.75</v>
      </c>
      <c r="D469" s="154"/>
    </row>
    <row r="470" spans="1:4">
      <c r="A470" s="194">
        <v>40094</v>
      </c>
      <c r="B470" s="154">
        <v>200</v>
      </c>
      <c r="C470" s="154">
        <v>183.2</v>
      </c>
      <c r="D470" s="154"/>
    </row>
    <row r="471" spans="1:4">
      <c r="A471" s="194">
        <v>40095</v>
      </c>
      <c r="B471" s="154">
        <v>200</v>
      </c>
      <c r="C471" s="154">
        <v>184.67</v>
      </c>
      <c r="D471" s="154"/>
    </row>
    <row r="472" spans="1:4">
      <c r="A472" s="194">
        <v>40098</v>
      </c>
      <c r="B472" s="154">
        <v>204</v>
      </c>
      <c r="C472" s="154">
        <v>184.17</v>
      </c>
      <c r="D472" s="154"/>
    </row>
    <row r="473" spans="1:4">
      <c r="A473" s="194">
        <v>40099</v>
      </c>
      <c r="B473" s="154">
        <v>204</v>
      </c>
      <c r="C473" s="154">
        <v>183.5</v>
      </c>
      <c r="D473" s="154"/>
    </row>
    <row r="474" spans="1:4">
      <c r="A474" s="194">
        <v>40100</v>
      </c>
      <c r="B474" s="154">
        <v>204</v>
      </c>
      <c r="C474" s="154">
        <v>183.74</v>
      </c>
      <c r="D474" s="154"/>
    </row>
    <row r="475" spans="1:4">
      <c r="A475" s="195">
        <v>40101</v>
      </c>
      <c r="B475" s="154">
        <v>204</v>
      </c>
      <c r="C475" s="154">
        <v>184.06</v>
      </c>
      <c r="D475" s="154"/>
    </row>
    <row r="476" spans="1:4">
      <c r="A476" s="194">
        <v>40102</v>
      </c>
      <c r="B476" s="154">
        <v>204</v>
      </c>
      <c r="C476" s="154">
        <v>184.46</v>
      </c>
      <c r="D476" s="154"/>
    </row>
    <row r="477" spans="1:4">
      <c r="A477" s="194">
        <v>40105</v>
      </c>
      <c r="B477" s="154">
        <v>204</v>
      </c>
      <c r="C477" s="154">
        <v>184</v>
      </c>
      <c r="D477" s="154"/>
    </row>
    <row r="478" spans="1:4">
      <c r="A478" s="194">
        <v>40106</v>
      </c>
      <c r="B478" s="154">
        <v>204</v>
      </c>
      <c r="C478" s="154">
        <v>184</v>
      </c>
      <c r="D478" s="154"/>
    </row>
    <row r="479" spans="1:4">
      <c r="A479" s="194">
        <v>40107</v>
      </c>
      <c r="B479" s="154">
        <v>204</v>
      </c>
      <c r="C479" s="154">
        <v>183.42</v>
      </c>
      <c r="D479" s="154"/>
    </row>
    <row r="480" spans="1:4">
      <c r="A480" s="194">
        <v>40108</v>
      </c>
      <c r="B480" s="154">
        <v>204</v>
      </c>
      <c r="C480" s="154">
        <v>182.87</v>
      </c>
      <c r="D480" s="154"/>
    </row>
    <row r="481" spans="1:4">
      <c r="A481" s="194">
        <v>40109</v>
      </c>
      <c r="B481" s="154">
        <v>204</v>
      </c>
      <c r="C481" s="154">
        <v>182.19</v>
      </c>
      <c r="D481" s="154"/>
    </row>
    <row r="482" spans="1:4">
      <c r="A482" s="194">
        <v>40112</v>
      </c>
      <c r="B482" s="154">
        <v>204</v>
      </c>
      <c r="C482" s="154">
        <v>183.21</v>
      </c>
      <c r="D482" s="154"/>
    </row>
    <row r="483" spans="1:4">
      <c r="A483" s="194">
        <v>40113</v>
      </c>
      <c r="B483" s="154">
        <v>204</v>
      </c>
      <c r="C483" s="154">
        <v>184</v>
      </c>
      <c r="D483" s="154"/>
    </row>
    <row r="484" spans="1:4">
      <c r="A484" s="194">
        <v>40114</v>
      </c>
      <c r="B484" s="154">
        <v>204</v>
      </c>
      <c r="C484" s="154">
        <v>184.2</v>
      </c>
      <c r="D484" s="154"/>
    </row>
    <row r="485" spans="1:4">
      <c r="A485" s="194">
        <v>40115</v>
      </c>
      <c r="B485" s="154">
        <v>204</v>
      </c>
      <c r="C485" s="154">
        <v>183.56</v>
      </c>
      <c r="D485" s="154"/>
    </row>
    <row r="486" spans="1:4">
      <c r="A486" s="194">
        <v>40116</v>
      </c>
      <c r="B486" s="154">
        <v>204</v>
      </c>
      <c r="C486" s="154">
        <v>184.45</v>
      </c>
      <c r="D486" s="154"/>
    </row>
    <row r="487" spans="1:4">
      <c r="A487" s="194">
        <v>40119</v>
      </c>
      <c r="B487" s="154">
        <v>217</v>
      </c>
      <c r="C487" s="154">
        <v>184.97</v>
      </c>
      <c r="D487" s="154"/>
    </row>
    <row r="488" spans="1:4">
      <c r="A488" s="194">
        <v>40120</v>
      </c>
      <c r="B488" s="154">
        <v>217</v>
      </c>
      <c r="C488" s="154">
        <v>183.5</v>
      </c>
      <c r="D488" s="154"/>
    </row>
    <row r="489" spans="1:4">
      <c r="A489" s="194">
        <v>40121</v>
      </c>
      <c r="B489" s="154">
        <v>217</v>
      </c>
      <c r="C489" s="154">
        <v>183.3</v>
      </c>
      <c r="D489" s="154"/>
    </row>
    <row r="490" spans="1:4">
      <c r="A490" s="194">
        <v>40122</v>
      </c>
      <c r="B490" s="154">
        <v>217</v>
      </c>
      <c r="C490" s="154">
        <v>183.7</v>
      </c>
      <c r="D490" s="154"/>
    </row>
    <row r="491" spans="1:4">
      <c r="A491" s="194">
        <v>40123</v>
      </c>
      <c r="B491" s="154">
        <v>217</v>
      </c>
      <c r="C491" s="154">
        <v>185.15</v>
      </c>
      <c r="D491" s="154"/>
    </row>
    <row r="492" spans="1:4">
      <c r="A492" s="194">
        <v>40126</v>
      </c>
      <c r="B492" s="154">
        <v>215</v>
      </c>
      <c r="C492" s="154">
        <v>185</v>
      </c>
      <c r="D492" s="154"/>
    </row>
    <row r="493" spans="1:4">
      <c r="A493" s="194">
        <v>40127</v>
      </c>
      <c r="B493" s="154">
        <v>215</v>
      </c>
      <c r="C493" s="154">
        <v>185.5</v>
      </c>
      <c r="D493" s="154"/>
    </row>
    <row r="494" spans="1:4">
      <c r="A494" s="194">
        <v>40128</v>
      </c>
      <c r="B494" s="154">
        <v>220</v>
      </c>
      <c r="C494" s="154">
        <v>185.7</v>
      </c>
      <c r="D494" s="154"/>
    </row>
    <row r="495" spans="1:4">
      <c r="A495" s="194">
        <v>40129</v>
      </c>
      <c r="B495" s="154">
        <v>220</v>
      </c>
      <c r="C495" s="154">
        <v>186</v>
      </c>
      <c r="D495" s="154"/>
    </row>
    <row r="496" spans="1:4">
      <c r="A496" s="194">
        <v>40130</v>
      </c>
      <c r="B496" s="154">
        <v>220</v>
      </c>
      <c r="C496" s="154">
        <v>186.45</v>
      </c>
      <c r="D496" s="154"/>
    </row>
    <row r="497" spans="1:4">
      <c r="A497" s="194">
        <v>40133</v>
      </c>
      <c r="B497" s="154">
        <v>220</v>
      </c>
      <c r="C497" s="154">
        <v>183.61</v>
      </c>
      <c r="D497" s="154"/>
    </row>
    <row r="498" spans="1:4">
      <c r="A498" s="194">
        <v>40134</v>
      </c>
      <c r="B498" s="154">
        <v>220</v>
      </c>
      <c r="C498" s="154">
        <v>183.31</v>
      </c>
      <c r="D498" s="154"/>
    </row>
    <row r="499" spans="1:4">
      <c r="A499" s="194">
        <v>40135</v>
      </c>
      <c r="B499" s="154">
        <v>220</v>
      </c>
      <c r="C499" s="154">
        <v>183.5</v>
      </c>
      <c r="D499" s="154"/>
    </row>
    <row r="500" spans="1:4">
      <c r="A500" s="194">
        <v>40136</v>
      </c>
      <c r="B500" s="154">
        <v>225</v>
      </c>
      <c r="C500" s="154">
        <v>184.09</v>
      </c>
      <c r="D500" s="154"/>
    </row>
    <row r="501" spans="1:4">
      <c r="A501" s="194">
        <v>40137</v>
      </c>
      <c r="B501" s="154">
        <v>225</v>
      </c>
      <c r="C501" s="154">
        <v>184.47</v>
      </c>
      <c r="D501" s="154"/>
    </row>
    <row r="502" spans="1:4">
      <c r="A502" s="194">
        <v>40140</v>
      </c>
      <c r="B502" s="154">
        <v>225</v>
      </c>
      <c r="C502" s="154">
        <v>183.4</v>
      </c>
      <c r="D502" s="154"/>
    </row>
    <row r="503" spans="1:4">
      <c r="A503" s="194">
        <v>40141</v>
      </c>
      <c r="B503" s="154">
        <v>225</v>
      </c>
      <c r="C503" s="154">
        <v>182.95</v>
      </c>
      <c r="D503" s="154"/>
    </row>
    <row r="504" spans="1:4">
      <c r="A504" s="194">
        <v>40142</v>
      </c>
      <c r="B504" s="154">
        <v>225</v>
      </c>
      <c r="C504" s="154">
        <v>183.45</v>
      </c>
      <c r="D504" s="154"/>
    </row>
    <row r="505" spans="1:4">
      <c r="A505" s="194">
        <v>40143</v>
      </c>
      <c r="B505" s="154">
        <v>225</v>
      </c>
      <c r="C505" s="154">
        <v>184.11</v>
      </c>
      <c r="D505" s="154"/>
    </row>
    <row r="506" spans="1:4">
      <c r="A506" s="194">
        <v>40144</v>
      </c>
      <c r="B506" s="154">
        <v>223</v>
      </c>
      <c r="C506" s="154">
        <v>184.25</v>
      </c>
      <c r="D506" s="154"/>
    </row>
    <row r="507" spans="1:4">
      <c r="A507" s="194">
        <v>40147</v>
      </c>
      <c r="B507" s="154">
        <v>223</v>
      </c>
      <c r="C507" s="154">
        <v>183.1</v>
      </c>
      <c r="D507" s="154"/>
    </row>
    <row r="508" spans="1:4">
      <c r="A508" s="194">
        <v>40148</v>
      </c>
      <c r="B508" s="154">
        <v>223</v>
      </c>
      <c r="C508" s="154">
        <v>183.22</v>
      </c>
      <c r="D508" s="154"/>
    </row>
    <row r="509" spans="1:4">
      <c r="A509" s="194">
        <v>40149</v>
      </c>
      <c r="B509" s="154">
        <v>223</v>
      </c>
      <c r="C509" s="154">
        <v>182.74</v>
      </c>
      <c r="D509" s="154"/>
    </row>
    <row r="510" spans="1:4">
      <c r="A510" s="194">
        <v>40150</v>
      </c>
      <c r="B510" s="154">
        <v>265</v>
      </c>
      <c r="C510" s="154">
        <v>183.43</v>
      </c>
      <c r="D510" s="154"/>
    </row>
    <row r="511" spans="1:4">
      <c r="A511" s="194">
        <v>40151</v>
      </c>
      <c r="B511" s="154">
        <v>265</v>
      </c>
      <c r="C511" s="154">
        <v>182.9</v>
      </c>
      <c r="D511" s="154"/>
    </row>
    <row r="512" spans="1:4">
      <c r="A512" s="194">
        <v>40154</v>
      </c>
      <c r="B512" s="154">
        <v>265</v>
      </c>
      <c r="C512" s="154">
        <v>182.22</v>
      </c>
      <c r="D512" s="154"/>
    </row>
    <row r="513" spans="1:4">
      <c r="A513" s="194">
        <v>40155</v>
      </c>
      <c r="B513" s="154">
        <v>265</v>
      </c>
      <c r="C513" s="154">
        <v>182.95</v>
      </c>
      <c r="D513" s="154"/>
    </row>
    <row r="514" spans="1:4">
      <c r="A514" s="194">
        <v>40156</v>
      </c>
      <c r="B514" s="154">
        <v>265</v>
      </c>
      <c r="C514" s="154">
        <v>182.7</v>
      </c>
      <c r="D514" s="154"/>
    </row>
    <row r="515" spans="1:4">
      <c r="A515" s="194">
        <v>40157</v>
      </c>
      <c r="B515" s="154">
        <v>265</v>
      </c>
      <c r="C515" s="154">
        <v>182.7</v>
      </c>
      <c r="D515" s="154"/>
    </row>
    <row r="516" spans="1:4">
      <c r="A516" s="194">
        <v>40158</v>
      </c>
      <c r="B516" s="154">
        <v>265</v>
      </c>
      <c r="C516" s="154">
        <v>182.7</v>
      </c>
      <c r="D516" s="154"/>
    </row>
    <row r="517" spans="1:4">
      <c r="A517" s="194">
        <v>40161</v>
      </c>
      <c r="B517" s="154">
        <v>285</v>
      </c>
      <c r="C517" s="154">
        <v>183.7</v>
      </c>
      <c r="D517" s="154"/>
    </row>
    <row r="518" spans="1:4">
      <c r="A518" s="194">
        <v>40162</v>
      </c>
      <c r="B518" s="154">
        <v>285</v>
      </c>
      <c r="C518" s="154">
        <v>183.32</v>
      </c>
      <c r="D518" s="154"/>
    </row>
    <row r="519" spans="1:4">
      <c r="A519" s="194">
        <v>40163</v>
      </c>
      <c r="B519" s="154">
        <v>285</v>
      </c>
      <c r="C519" s="154">
        <v>183.32</v>
      </c>
      <c r="D519" s="154"/>
    </row>
    <row r="520" spans="1:4">
      <c r="A520" s="194">
        <v>40164</v>
      </c>
      <c r="B520" s="154">
        <v>285</v>
      </c>
      <c r="C520" s="154">
        <v>183.2</v>
      </c>
      <c r="D520" s="154"/>
    </row>
    <row r="521" spans="1:4">
      <c r="A521" s="194">
        <v>40165</v>
      </c>
      <c r="B521" s="154">
        <v>300</v>
      </c>
      <c r="C521" s="154">
        <v>182.29</v>
      </c>
      <c r="D521" s="154"/>
    </row>
    <row r="522" spans="1:4">
      <c r="A522" s="194">
        <v>40168</v>
      </c>
      <c r="B522" s="154">
        <v>300</v>
      </c>
      <c r="C522" s="154">
        <v>182.45</v>
      </c>
      <c r="D522" s="154"/>
    </row>
    <row r="523" spans="1:4">
      <c r="A523" s="194">
        <v>40169</v>
      </c>
      <c r="B523" s="154">
        <v>300</v>
      </c>
      <c r="C523" s="154">
        <v>182.87</v>
      </c>
      <c r="D523" s="154"/>
    </row>
    <row r="524" spans="1:4">
      <c r="A524" s="194">
        <v>40170</v>
      </c>
      <c r="B524" s="154">
        <v>285</v>
      </c>
      <c r="C524" s="154">
        <v>181.83</v>
      </c>
      <c r="D524" s="154"/>
    </row>
    <row r="525" spans="1:4">
      <c r="A525" s="194">
        <v>40175</v>
      </c>
      <c r="B525" s="154">
        <v>280</v>
      </c>
      <c r="C525" s="154">
        <v>181.44</v>
      </c>
      <c r="D525" s="154"/>
    </row>
    <row r="526" spans="1:4">
      <c r="A526" s="194">
        <v>40176</v>
      </c>
      <c r="B526" s="154">
        <v>280</v>
      </c>
      <c r="C526" s="154">
        <v>180.35</v>
      </c>
      <c r="D526" s="154"/>
    </row>
    <row r="527" spans="1:4">
      <c r="A527" s="194">
        <v>40177</v>
      </c>
      <c r="B527" s="154">
        <v>280</v>
      </c>
      <c r="C527" s="154">
        <v>179.83</v>
      </c>
      <c r="D527" s="154"/>
    </row>
    <row r="528" spans="1:4">
      <c r="A528" s="194">
        <v>40178</v>
      </c>
      <c r="B528" s="154">
        <v>280</v>
      </c>
      <c r="C528" s="154">
        <v>179.37</v>
      </c>
      <c r="D528" s="154"/>
    </row>
    <row r="529" spans="1:4">
      <c r="A529" s="194">
        <v>40182</v>
      </c>
      <c r="B529" s="154">
        <v>275</v>
      </c>
      <c r="C529" s="154">
        <v>179.3</v>
      </c>
      <c r="D529" s="154"/>
    </row>
    <row r="530" spans="1:4">
      <c r="A530" s="194">
        <v>40183</v>
      </c>
      <c r="B530" s="154">
        <v>275</v>
      </c>
      <c r="C530" s="154">
        <v>179.43</v>
      </c>
      <c r="D530" s="154"/>
    </row>
    <row r="531" spans="1:4">
      <c r="A531" s="194">
        <v>40184</v>
      </c>
      <c r="B531" s="154">
        <v>270</v>
      </c>
      <c r="C531" s="154">
        <v>179.94</v>
      </c>
      <c r="D531" s="154"/>
    </row>
    <row r="532" spans="1:4">
      <c r="A532" s="194">
        <v>40185</v>
      </c>
      <c r="B532" s="154">
        <v>271</v>
      </c>
      <c r="C532" s="154">
        <v>179.93</v>
      </c>
      <c r="D532" s="154"/>
    </row>
    <row r="533" spans="1:4">
      <c r="A533" s="194">
        <v>40186</v>
      </c>
      <c r="B533" s="154">
        <v>271</v>
      </c>
      <c r="C533" s="154">
        <v>179.31</v>
      </c>
      <c r="D533" s="154"/>
    </row>
    <row r="534" spans="1:4">
      <c r="A534" s="194">
        <v>40189</v>
      </c>
      <c r="B534" s="154">
        <v>271</v>
      </c>
      <c r="C534" s="154">
        <v>179.8</v>
      </c>
      <c r="D534" s="154"/>
    </row>
    <row r="535" spans="1:4">
      <c r="A535" s="194">
        <v>40190</v>
      </c>
      <c r="B535" s="154">
        <v>271</v>
      </c>
      <c r="C535" s="154">
        <v>180.46</v>
      </c>
      <c r="D535" s="154"/>
    </row>
    <row r="536" spans="1:4">
      <c r="A536" s="194">
        <v>40191</v>
      </c>
      <c r="B536" s="154">
        <v>271</v>
      </c>
      <c r="C536" s="154">
        <v>179.46</v>
      </c>
      <c r="D536" s="154"/>
    </row>
    <row r="537" spans="1:4">
      <c r="A537" s="194">
        <v>40192</v>
      </c>
      <c r="B537" s="154">
        <v>275</v>
      </c>
      <c r="C537" s="154">
        <v>179.51</v>
      </c>
      <c r="D537" s="154"/>
    </row>
    <row r="538" spans="1:4">
      <c r="A538" s="194">
        <v>40193</v>
      </c>
      <c r="B538" s="154">
        <v>275</v>
      </c>
      <c r="C538" s="154">
        <v>179.97</v>
      </c>
      <c r="D538" s="154"/>
    </row>
    <row r="539" spans="1:4">
      <c r="A539" s="194">
        <v>40196</v>
      </c>
      <c r="B539" s="154">
        <v>275</v>
      </c>
      <c r="C539" s="154">
        <v>179.2</v>
      </c>
      <c r="D539" s="154"/>
    </row>
    <row r="540" spans="1:4">
      <c r="A540" s="194">
        <v>40197</v>
      </c>
      <c r="B540" s="154">
        <v>260</v>
      </c>
      <c r="C540" s="154">
        <v>179.2</v>
      </c>
      <c r="D540" s="154"/>
    </row>
    <row r="541" spans="1:4">
      <c r="A541" s="194">
        <v>40198</v>
      </c>
      <c r="B541" s="154">
        <v>246</v>
      </c>
      <c r="C541" s="154">
        <v>179.96</v>
      </c>
      <c r="D541" s="154"/>
    </row>
    <row r="542" spans="1:4">
      <c r="A542" s="194">
        <v>40199</v>
      </c>
      <c r="B542" s="154">
        <v>246</v>
      </c>
      <c r="C542" s="154">
        <v>178.61</v>
      </c>
      <c r="D542" s="154"/>
    </row>
    <row r="543" spans="1:4">
      <c r="A543" s="194">
        <v>40200</v>
      </c>
      <c r="B543" s="154">
        <v>240</v>
      </c>
      <c r="C543" s="154">
        <v>178.86</v>
      </c>
      <c r="D543" s="154"/>
    </row>
    <row r="544" spans="1:4">
      <c r="A544" s="194">
        <v>40203</v>
      </c>
      <c r="B544" s="154">
        <v>240</v>
      </c>
      <c r="C544" s="154">
        <v>179.35</v>
      </c>
      <c r="D544" s="154"/>
    </row>
    <row r="545" spans="1:4">
      <c r="A545" s="194">
        <v>40204</v>
      </c>
      <c r="B545" s="154">
        <v>240</v>
      </c>
      <c r="C545" s="154">
        <v>178.86</v>
      </c>
      <c r="D545" s="154"/>
    </row>
    <row r="546" spans="1:4">
      <c r="A546" s="194">
        <v>40205</v>
      </c>
      <c r="B546" s="154">
        <v>240</v>
      </c>
      <c r="C546" s="154">
        <v>178.58</v>
      </c>
      <c r="D546" s="154"/>
    </row>
    <row r="547" spans="1:4">
      <c r="A547" s="194">
        <v>40206</v>
      </c>
      <c r="B547" s="154">
        <v>240</v>
      </c>
      <c r="C547" s="154">
        <v>178.97</v>
      </c>
      <c r="D547" s="154"/>
    </row>
    <row r="548" spans="1:4">
      <c r="A548" s="194">
        <v>40207</v>
      </c>
      <c r="B548" s="154">
        <v>240</v>
      </c>
      <c r="C548" s="154">
        <v>178.17</v>
      </c>
      <c r="D548" s="154"/>
    </row>
    <row r="549" spans="1:4">
      <c r="A549" s="194">
        <v>40210</v>
      </c>
      <c r="B549" s="154">
        <v>269</v>
      </c>
      <c r="C549" s="154">
        <v>176.81</v>
      </c>
      <c r="D549" s="154"/>
    </row>
    <row r="550" spans="1:4">
      <c r="A550" s="194">
        <v>40211</v>
      </c>
      <c r="B550" s="154">
        <v>269</v>
      </c>
      <c r="C550" s="154">
        <v>177.01</v>
      </c>
      <c r="D550" s="154"/>
    </row>
    <row r="551" spans="1:4">
      <c r="A551" s="194">
        <v>40212</v>
      </c>
      <c r="B551" s="154">
        <v>269</v>
      </c>
      <c r="C551" s="154">
        <v>176.28</v>
      </c>
      <c r="D551" s="154"/>
    </row>
    <row r="552" spans="1:4">
      <c r="A552" s="194">
        <v>40213</v>
      </c>
      <c r="B552" s="154">
        <v>269</v>
      </c>
      <c r="C552" s="154">
        <v>176.77</v>
      </c>
      <c r="D552" s="154"/>
    </row>
    <row r="553" spans="1:4">
      <c r="A553" s="194">
        <v>40214</v>
      </c>
      <c r="B553" s="154">
        <v>269</v>
      </c>
      <c r="C553" s="154">
        <v>176.3</v>
      </c>
      <c r="D553" s="154"/>
    </row>
    <row r="554" spans="1:4">
      <c r="A554" s="194">
        <v>40217</v>
      </c>
      <c r="B554" s="154">
        <v>290</v>
      </c>
      <c r="C554" s="154">
        <v>175.8</v>
      </c>
      <c r="D554" s="154"/>
    </row>
    <row r="555" spans="1:4">
      <c r="A555" s="194">
        <v>40218</v>
      </c>
      <c r="B555" s="154">
        <v>290</v>
      </c>
      <c r="C555" s="154">
        <v>175.43</v>
      </c>
      <c r="D555" s="154"/>
    </row>
    <row r="556" spans="1:4">
      <c r="A556" s="194">
        <v>40219</v>
      </c>
      <c r="B556" s="154">
        <v>285</v>
      </c>
      <c r="C556" s="154">
        <v>176.26</v>
      </c>
      <c r="D556" s="154"/>
    </row>
    <row r="557" spans="1:4">
      <c r="A557" s="194">
        <v>40220</v>
      </c>
      <c r="B557" s="154">
        <v>285</v>
      </c>
      <c r="C557" s="154">
        <v>175.69</v>
      </c>
      <c r="D557" s="154"/>
    </row>
    <row r="558" spans="1:4">
      <c r="A558" s="194">
        <v>40221</v>
      </c>
      <c r="B558" s="154">
        <v>285</v>
      </c>
      <c r="C558" s="154">
        <v>175.34</v>
      </c>
      <c r="D558" s="154"/>
    </row>
    <row r="559" spans="1:4">
      <c r="A559" s="194">
        <v>40224</v>
      </c>
      <c r="B559" s="154">
        <v>285</v>
      </c>
      <c r="C559" s="154">
        <v>175</v>
      </c>
      <c r="D559" s="154"/>
    </row>
    <row r="560" spans="1:4">
      <c r="A560" s="194">
        <v>40225</v>
      </c>
      <c r="B560" s="154">
        <v>275</v>
      </c>
      <c r="C560" s="154">
        <v>174.57</v>
      </c>
      <c r="D560" s="154"/>
    </row>
    <row r="561" spans="1:4">
      <c r="A561" s="194">
        <v>40226</v>
      </c>
      <c r="B561" s="154">
        <v>275</v>
      </c>
      <c r="C561" s="154">
        <v>174.56</v>
      </c>
      <c r="D561" s="154"/>
    </row>
    <row r="562" spans="1:4">
      <c r="A562" s="194">
        <v>40227</v>
      </c>
      <c r="B562" s="154">
        <v>275</v>
      </c>
      <c r="C562" s="154">
        <v>173.8</v>
      </c>
      <c r="D562" s="154"/>
    </row>
    <row r="563" spans="1:4">
      <c r="A563" s="194">
        <v>40228</v>
      </c>
      <c r="B563" s="154">
        <v>275</v>
      </c>
      <c r="C563" s="154">
        <v>173.75</v>
      </c>
      <c r="D563" s="154"/>
    </row>
    <row r="564" spans="1:4">
      <c r="A564" s="194">
        <v>40231</v>
      </c>
      <c r="B564" s="154">
        <v>275</v>
      </c>
      <c r="C564" s="154">
        <v>173.9</v>
      </c>
      <c r="D564" s="154"/>
    </row>
    <row r="565" spans="1:4">
      <c r="A565" s="194">
        <v>40232</v>
      </c>
      <c r="B565" s="154">
        <v>275</v>
      </c>
      <c r="C565" s="154">
        <v>173.85</v>
      </c>
      <c r="D565" s="154"/>
    </row>
    <row r="566" spans="1:4">
      <c r="A566" s="194">
        <v>40233</v>
      </c>
      <c r="B566" s="154">
        <v>275</v>
      </c>
      <c r="C566" s="154">
        <v>174.27</v>
      </c>
      <c r="D566" s="154"/>
    </row>
    <row r="567" spans="1:4">
      <c r="A567" s="194">
        <v>40234</v>
      </c>
      <c r="B567" s="154">
        <v>275</v>
      </c>
      <c r="C567" s="154">
        <v>173.73</v>
      </c>
      <c r="D567" s="154"/>
    </row>
    <row r="568" spans="1:4">
      <c r="A568" s="194">
        <v>40235</v>
      </c>
      <c r="B568" s="154">
        <v>275</v>
      </c>
      <c r="C568" s="154">
        <v>173.8</v>
      </c>
      <c r="D568" s="154"/>
    </row>
    <row r="569" spans="1:4">
      <c r="A569" s="194">
        <v>40238</v>
      </c>
      <c r="B569" s="154">
        <v>275</v>
      </c>
      <c r="C569" s="154">
        <v>174.04</v>
      </c>
      <c r="D569" s="154"/>
    </row>
    <row r="570" spans="1:4">
      <c r="A570" s="194">
        <v>40239</v>
      </c>
      <c r="B570" s="154">
        <v>275</v>
      </c>
      <c r="C570" s="154">
        <v>174.13</v>
      </c>
      <c r="D570" s="154"/>
    </row>
    <row r="571" spans="1:4">
      <c r="A571" s="194">
        <v>40240</v>
      </c>
      <c r="B571" s="154">
        <v>275</v>
      </c>
      <c r="C571" s="154">
        <v>174.06</v>
      </c>
      <c r="D571" s="154"/>
    </row>
    <row r="572" spans="1:4">
      <c r="A572" s="194">
        <v>40241</v>
      </c>
      <c r="B572" s="154">
        <v>275</v>
      </c>
      <c r="C572" s="154">
        <v>173.83</v>
      </c>
      <c r="D572" s="154"/>
    </row>
    <row r="573" spans="1:4">
      <c r="A573" s="194">
        <v>40242</v>
      </c>
      <c r="B573" s="154">
        <v>275</v>
      </c>
      <c r="C573" s="154">
        <v>173.35</v>
      </c>
      <c r="D573" s="154"/>
    </row>
    <row r="574" spans="1:4">
      <c r="A574" s="194">
        <v>40245</v>
      </c>
      <c r="B574" s="154">
        <v>275</v>
      </c>
      <c r="C574" s="154">
        <v>173.4</v>
      </c>
      <c r="D574" s="154"/>
    </row>
    <row r="575" spans="1:4">
      <c r="A575" s="194">
        <v>40246</v>
      </c>
      <c r="B575" s="154">
        <v>275</v>
      </c>
      <c r="C575" s="154">
        <v>173.3</v>
      </c>
      <c r="D575" s="154"/>
    </row>
    <row r="576" spans="1:4">
      <c r="A576" s="194">
        <v>40247</v>
      </c>
      <c r="B576" s="154">
        <v>275</v>
      </c>
      <c r="C576" s="154">
        <v>173.41</v>
      </c>
      <c r="D576" s="154"/>
    </row>
    <row r="577" spans="1:4">
      <c r="A577" s="194">
        <v>40248</v>
      </c>
      <c r="B577" s="154">
        <v>275</v>
      </c>
      <c r="C577" s="154">
        <v>173.71</v>
      </c>
      <c r="D577" s="154"/>
    </row>
    <row r="578" spans="1:4">
      <c r="A578" s="194">
        <v>40249</v>
      </c>
      <c r="B578" s="154">
        <v>275</v>
      </c>
      <c r="C578" s="154">
        <v>173</v>
      </c>
      <c r="D578" s="154"/>
    </row>
    <row r="579" spans="1:4">
      <c r="A579" s="194">
        <v>40252</v>
      </c>
      <c r="B579" s="154">
        <v>275</v>
      </c>
      <c r="C579" s="154">
        <v>172.52</v>
      </c>
      <c r="D579" s="154"/>
    </row>
    <row r="580" spans="1:4">
      <c r="A580" s="194">
        <v>40253</v>
      </c>
      <c r="B580" s="154">
        <v>287</v>
      </c>
      <c r="C580" s="154">
        <v>171.81</v>
      </c>
      <c r="D580" s="154"/>
    </row>
    <row r="581" spans="1:4">
      <c r="A581" s="194">
        <v>40254</v>
      </c>
      <c r="B581" s="154">
        <v>287</v>
      </c>
      <c r="C581" s="154">
        <v>171.93</v>
      </c>
      <c r="D581" s="154"/>
    </row>
    <row r="582" spans="1:4">
      <c r="A582" s="194">
        <v>40255</v>
      </c>
      <c r="B582" s="154">
        <v>287</v>
      </c>
      <c r="C582" s="154">
        <v>171.65</v>
      </c>
      <c r="D582" s="154"/>
    </row>
    <row r="583" spans="1:4">
      <c r="A583" s="194">
        <v>40256</v>
      </c>
      <c r="B583" s="154">
        <v>287</v>
      </c>
      <c r="C583" s="154">
        <v>171.87</v>
      </c>
      <c r="D583" s="154"/>
    </row>
    <row r="584" spans="1:4">
      <c r="A584" s="194">
        <v>40259</v>
      </c>
      <c r="B584" s="154">
        <v>287</v>
      </c>
      <c r="C584" s="154">
        <v>171.38</v>
      </c>
      <c r="D584" s="154"/>
    </row>
    <row r="585" spans="1:4">
      <c r="A585" s="194">
        <v>40260</v>
      </c>
      <c r="B585" s="154">
        <v>287</v>
      </c>
      <c r="C585" s="154">
        <v>171.8</v>
      </c>
      <c r="D585" s="154"/>
    </row>
    <row r="586" spans="1:4">
      <c r="A586" s="194">
        <v>40261</v>
      </c>
      <c r="B586" s="154">
        <v>287</v>
      </c>
      <c r="C586" s="154">
        <v>172.57</v>
      </c>
      <c r="D586" s="154"/>
    </row>
    <row r="587" spans="1:4">
      <c r="A587" s="194">
        <v>40262</v>
      </c>
      <c r="B587" s="154">
        <v>287</v>
      </c>
      <c r="C587" s="154">
        <v>172.96</v>
      </c>
      <c r="D587" s="154"/>
    </row>
    <row r="588" spans="1:4">
      <c r="A588" s="194">
        <v>40263</v>
      </c>
      <c r="B588" s="154">
        <v>287</v>
      </c>
      <c r="C588" s="154">
        <v>172.4</v>
      </c>
      <c r="D588" s="154"/>
    </row>
    <row r="589" spans="1:4">
      <c r="A589" s="194">
        <v>40266</v>
      </c>
      <c r="B589" s="154">
        <v>287</v>
      </c>
      <c r="C589" s="154">
        <v>172.74</v>
      </c>
      <c r="D589" s="154"/>
    </row>
    <row r="590" spans="1:4">
      <c r="A590" s="194">
        <v>40267</v>
      </c>
      <c r="B590" s="154">
        <v>287</v>
      </c>
      <c r="C590" s="154">
        <v>172.32</v>
      </c>
      <c r="D590" s="154"/>
    </row>
    <row r="591" spans="1:4">
      <c r="A591" s="194">
        <v>40268</v>
      </c>
      <c r="B591" s="154">
        <v>287</v>
      </c>
      <c r="C591" s="154">
        <v>172</v>
      </c>
      <c r="D591" s="154"/>
    </row>
    <row r="592" spans="1:4">
      <c r="A592" s="194">
        <v>40274</v>
      </c>
      <c r="B592" s="154">
        <v>295</v>
      </c>
      <c r="C592" s="154">
        <v>171.96</v>
      </c>
      <c r="D592" s="154"/>
    </row>
    <row r="593" spans="1:4">
      <c r="A593" s="194">
        <v>40275</v>
      </c>
      <c r="B593" s="154">
        <v>295</v>
      </c>
      <c r="C593" s="154">
        <v>171.66</v>
      </c>
      <c r="D593" s="154"/>
    </row>
    <row r="594" spans="1:4">
      <c r="A594" s="194">
        <v>40276</v>
      </c>
      <c r="B594" s="154">
        <v>295</v>
      </c>
      <c r="C594" s="154">
        <v>171.44</v>
      </c>
      <c r="D594" s="154"/>
    </row>
    <row r="595" spans="1:4">
      <c r="A595" s="194">
        <v>40277</v>
      </c>
      <c r="B595" s="154">
        <v>295</v>
      </c>
      <c r="C595" s="154">
        <v>170.8</v>
      </c>
      <c r="D595" s="154"/>
    </row>
    <row r="596" spans="1:4" ht="11.25" customHeight="1">
      <c r="A596" s="194">
        <v>40280</v>
      </c>
      <c r="B596" s="154">
        <v>290</v>
      </c>
      <c r="C596" s="154">
        <v>171.95</v>
      </c>
      <c r="D596" s="154"/>
    </row>
    <row r="597" spans="1:4" ht="11.25" customHeight="1">
      <c r="A597" s="194">
        <v>40281</v>
      </c>
      <c r="B597" s="154">
        <v>280</v>
      </c>
      <c r="C597" s="154">
        <v>170.89</v>
      </c>
      <c r="D597" s="154"/>
    </row>
    <row r="598" spans="1:4" ht="11.25" customHeight="1">
      <c r="A598" s="194">
        <v>40282</v>
      </c>
      <c r="B598" s="154">
        <v>280</v>
      </c>
      <c r="C598" s="154">
        <v>170.91</v>
      </c>
      <c r="D598" s="154"/>
    </row>
    <row r="599" spans="1:4" ht="11.25" customHeight="1">
      <c r="A599" s="194">
        <v>40283</v>
      </c>
      <c r="B599" s="154">
        <v>260</v>
      </c>
      <c r="C599" s="154">
        <v>170.79</v>
      </c>
      <c r="D599" s="154"/>
    </row>
    <row r="600" spans="1:4" ht="11.25" customHeight="1">
      <c r="A600" s="194">
        <v>40284</v>
      </c>
      <c r="B600" s="154">
        <v>260</v>
      </c>
      <c r="C600" s="154">
        <v>170.87</v>
      </c>
      <c r="D600" s="154"/>
    </row>
    <row r="601" spans="1:4" ht="11.25" customHeight="1">
      <c r="A601" s="194">
        <v>40287</v>
      </c>
      <c r="B601" s="154">
        <v>260</v>
      </c>
      <c r="C601" s="154">
        <v>170.25</v>
      </c>
      <c r="D601" s="154"/>
    </row>
    <row r="602" spans="1:4" ht="11.25" customHeight="1">
      <c r="A602" s="194">
        <v>40288</v>
      </c>
      <c r="B602" s="154">
        <v>279</v>
      </c>
      <c r="C602" s="154">
        <v>170.3</v>
      </c>
      <c r="D602" s="154"/>
    </row>
    <row r="603" spans="1:4" ht="11.25" customHeight="1">
      <c r="A603" s="194">
        <v>40289</v>
      </c>
      <c r="B603" s="154">
        <v>279</v>
      </c>
      <c r="C603" s="154">
        <v>169.9</v>
      </c>
      <c r="D603" s="154"/>
    </row>
    <row r="604" spans="1:4" ht="11.25" customHeight="1">
      <c r="A604" s="194">
        <v>40291</v>
      </c>
      <c r="B604" s="154">
        <v>279</v>
      </c>
      <c r="C604" s="154">
        <v>170.57</v>
      </c>
      <c r="D604" s="154"/>
    </row>
    <row r="605" spans="1:4" ht="11.25" customHeight="1">
      <c r="A605" s="194">
        <v>40294</v>
      </c>
      <c r="B605" s="154">
        <v>282</v>
      </c>
      <c r="C605" s="154">
        <v>170.7</v>
      </c>
      <c r="D605" s="154"/>
    </row>
    <row r="606" spans="1:4" ht="11.25" customHeight="1">
      <c r="A606" s="194">
        <v>40295</v>
      </c>
      <c r="B606" s="154">
        <v>282</v>
      </c>
      <c r="C606" s="154">
        <v>170.91</v>
      </c>
      <c r="D606" s="154"/>
    </row>
    <row r="607" spans="1:4" ht="11.25" customHeight="1">
      <c r="A607" s="194">
        <v>40296</v>
      </c>
      <c r="B607" s="154">
        <v>282</v>
      </c>
      <c r="C607" s="154">
        <v>170.01</v>
      </c>
      <c r="D607" s="154"/>
    </row>
    <row r="608" spans="1:4" ht="11.25" customHeight="1">
      <c r="A608" s="194">
        <v>40297</v>
      </c>
      <c r="B608" s="154">
        <v>275</v>
      </c>
      <c r="C608" s="154">
        <v>169.9</v>
      </c>
      <c r="D608" s="154"/>
    </row>
    <row r="609" spans="1:4" ht="11.25" customHeight="1">
      <c r="A609" s="194">
        <v>40298</v>
      </c>
      <c r="B609" s="154">
        <v>284</v>
      </c>
      <c r="C609" s="154">
        <v>169.58</v>
      </c>
      <c r="D609" s="154"/>
    </row>
    <row r="610" spans="1:4" ht="11.25" customHeight="1">
      <c r="A610" s="194">
        <v>40301</v>
      </c>
      <c r="B610" s="154">
        <v>284</v>
      </c>
      <c r="C610" s="154">
        <v>169.95</v>
      </c>
      <c r="D610" s="154"/>
    </row>
    <row r="611" spans="1:4" ht="11.25" customHeight="1">
      <c r="A611" s="194">
        <v>40302</v>
      </c>
      <c r="B611" s="154">
        <v>284</v>
      </c>
      <c r="C611" s="154">
        <v>169.26</v>
      </c>
      <c r="D611" s="154"/>
    </row>
    <row r="612" spans="1:4" ht="11.25" customHeight="1">
      <c r="A612" s="194">
        <v>40303</v>
      </c>
      <c r="B612" s="154">
        <v>284</v>
      </c>
      <c r="C612" s="154">
        <v>166.76</v>
      </c>
      <c r="D612" s="154"/>
    </row>
    <row r="613" spans="1:4" ht="11.25" customHeight="1">
      <c r="A613" s="194">
        <v>40304</v>
      </c>
      <c r="B613" s="154">
        <v>284</v>
      </c>
      <c r="C613" s="154">
        <v>165</v>
      </c>
      <c r="D613" s="154"/>
    </row>
    <row r="614" spans="1:4" ht="11.25" customHeight="1">
      <c r="A614" s="194">
        <v>40305</v>
      </c>
      <c r="B614" s="154">
        <v>281</v>
      </c>
      <c r="C614" s="154">
        <v>164.5</v>
      </c>
      <c r="D614" s="154"/>
    </row>
    <row r="615" spans="1:4" ht="11.25" customHeight="1">
      <c r="A615" s="194">
        <v>40308</v>
      </c>
      <c r="B615" s="154">
        <v>281</v>
      </c>
      <c r="C615" s="154">
        <v>163.95</v>
      </c>
      <c r="D615" s="154"/>
    </row>
    <row r="616" spans="1:4" ht="11.25" customHeight="1">
      <c r="A616" s="194">
        <v>40309</v>
      </c>
      <c r="B616" s="154">
        <v>281</v>
      </c>
      <c r="C616" s="154">
        <v>163.21</v>
      </c>
      <c r="D616" s="154"/>
    </row>
    <row r="617" spans="1:4" ht="11.25" customHeight="1">
      <c r="A617" s="194">
        <v>40310</v>
      </c>
      <c r="B617" s="154">
        <v>281</v>
      </c>
      <c r="C617" s="154">
        <v>162.63999999999999</v>
      </c>
      <c r="D617" s="154"/>
    </row>
    <row r="618" spans="1:4" ht="11.25" customHeight="1">
      <c r="A618" s="194">
        <v>40312</v>
      </c>
      <c r="B618" s="154">
        <v>277</v>
      </c>
      <c r="C618" s="154">
        <v>163.5</v>
      </c>
      <c r="D618" s="154"/>
    </row>
    <row r="619" spans="1:4" ht="11.25" customHeight="1">
      <c r="A619" s="194">
        <v>40315</v>
      </c>
      <c r="B619" s="154">
        <v>277</v>
      </c>
      <c r="C619" s="154">
        <v>163.65</v>
      </c>
    </row>
    <row r="620" spans="1:4" ht="11.25" customHeight="1">
      <c r="A620" s="194">
        <v>40316</v>
      </c>
      <c r="B620" s="154">
        <v>277</v>
      </c>
      <c r="C620" s="154">
        <v>161.30000000000001</v>
      </c>
    </row>
    <row r="621" spans="1:4" ht="11.25" customHeight="1">
      <c r="A621" s="194">
        <v>40317</v>
      </c>
      <c r="B621" s="154">
        <v>277</v>
      </c>
      <c r="C621" s="154">
        <v>161.30000000000001</v>
      </c>
    </row>
    <row r="622" spans="1:4" ht="11.25" customHeight="1">
      <c r="A622" s="194">
        <v>40318</v>
      </c>
      <c r="B622" s="154">
        <v>277</v>
      </c>
      <c r="C622" s="154">
        <v>160</v>
      </c>
      <c r="D622" s="154"/>
    </row>
    <row r="623" spans="1:4" ht="11.25" customHeight="1">
      <c r="A623" s="194">
        <v>40319</v>
      </c>
      <c r="B623" s="154">
        <v>277</v>
      </c>
      <c r="C623" s="154">
        <v>160.36000000000001</v>
      </c>
      <c r="D623" s="154"/>
    </row>
    <row r="624" spans="1:4">
      <c r="A624" s="194">
        <v>40323</v>
      </c>
      <c r="B624" s="154">
        <v>277</v>
      </c>
      <c r="C624" s="154">
        <v>159.88999999999999</v>
      </c>
      <c r="D624" s="154"/>
    </row>
    <row r="625" spans="1:4">
      <c r="A625" s="194">
        <v>40324</v>
      </c>
      <c r="B625" s="154">
        <v>277</v>
      </c>
      <c r="C625" s="154">
        <v>160.29</v>
      </c>
    </row>
    <row r="626" spans="1:4">
      <c r="A626" s="194">
        <v>40325</v>
      </c>
      <c r="B626" s="154">
        <v>277</v>
      </c>
      <c r="C626" s="154">
        <v>159.30000000000001</v>
      </c>
    </row>
    <row r="627" spans="1:4">
      <c r="A627" s="194">
        <v>40326</v>
      </c>
      <c r="B627" s="154">
        <v>280</v>
      </c>
      <c r="C627" s="154">
        <v>159.6</v>
      </c>
    </row>
    <row r="628" spans="1:4">
      <c r="A628" s="194">
        <v>40329</v>
      </c>
      <c r="B628" s="154">
        <v>280</v>
      </c>
      <c r="C628" s="154">
        <v>158.30000000000001</v>
      </c>
      <c r="D628" s="154"/>
    </row>
    <row r="629" spans="1:4">
      <c r="A629" s="194">
        <v>40330</v>
      </c>
      <c r="B629" s="154">
        <v>280</v>
      </c>
      <c r="C629" s="154">
        <v>157.57</v>
      </c>
      <c r="D629" s="154"/>
    </row>
    <row r="630" spans="1:4">
      <c r="A630" s="194">
        <v>40331</v>
      </c>
      <c r="B630" s="154">
        <v>287</v>
      </c>
      <c r="C630" s="154">
        <v>155.68</v>
      </c>
      <c r="D630" s="154"/>
    </row>
    <row r="631" spans="1:4">
      <c r="A631" s="194">
        <v>40332</v>
      </c>
      <c r="B631" s="154">
        <v>287</v>
      </c>
      <c r="C631" s="154">
        <v>156.33000000000001</v>
      </c>
      <c r="D631" s="154"/>
    </row>
    <row r="632" spans="1:4">
      <c r="A632" s="194">
        <v>40333</v>
      </c>
      <c r="B632" s="154">
        <v>287</v>
      </c>
      <c r="C632" s="154">
        <v>156.96</v>
      </c>
      <c r="D632" s="154"/>
    </row>
    <row r="633" spans="1:4">
      <c r="A633" s="194">
        <v>40336</v>
      </c>
      <c r="B633" s="154">
        <v>275</v>
      </c>
      <c r="C633" s="154">
        <v>156</v>
      </c>
      <c r="D633" s="154"/>
    </row>
    <row r="634" spans="1:4">
      <c r="A634" s="194">
        <v>40337</v>
      </c>
      <c r="B634" s="154">
        <v>275</v>
      </c>
      <c r="C634" s="154">
        <v>155.77000000000001</v>
      </c>
      <c r="D634" s="154"/>
    </row>
    <row r="635" spans="1:4">
      <c r="A635" s="194">
        <v>40338</v>
      </c>
      <c r="B635" s="154">
        <v>265</v>
      </c>
      <c r="C635" s="154">
        <v>155.80000000000001</v>
      </c>
      <c r="D635" s="154"/>
    </row>
    <row r="636" spans="1:4">
      <c r="A636" s="194">
        <v>40339</v>
      </c>
      <c r="B636" s="154">
        <v>265</v>
      </c>
      <c r="C636" s="154">
        <v>156.33000000000001</v>
      </c>
      <c r="D636" s="154"/>
    </row>
    <row r="637" spans="1:4">
      <c r="A637" s="194">
        <v>40340</v>
      </c>
      <c r="B637" s="154">
        <v>265</v>
      </c>
      <c r="C637" s="154">
        <v>156.63999999999999</v>
      </c>
      <c r="D637" s="154"/>
    </row>
    <row r="638" spans="1:4">
      <c r="A638" s="194">
        <v>40343</v>
      </c>
      <c r="B638" s="154">
        <v>245</v>
      </c>
      <c r="C638" s="154">
        <v>156.93</v>
      </c>
      <c r="D638" s="154"/>
    </row>
    <row r="639" spans="1:4">
      <c r="A639" s="194">
        <v>40344</v>
      </c>
      <c r="B639" s="154">
        <v>245</v>
      </c>
      <c r="C639" s="154">
        <v>156.56</v>
      </c>
      <c r="D639" s="154"/>
    </row>
    <row r="640" spans="1:4">
      <c r="A640" s="194">
        <v>40345</v>
      </c>
      <c r="B640" s="154">
        <v>250</v>
      </c>
      <c r="C640" s="154">
        <v>156.93</v>
      </c>
      <c r="D640" s="154"/>
    </row>
    <row r="641" spans="1:4">
      <c r="A641" s="194">
        <v>40347</v>
      </c>
      <c r="B641" s="154">
        <v>250</v>
      </c>
      <c r="C641" s="154">
        <v>156.47999999999999</v>
      </c>
      <c r="D641" s="154"/>
    </row>
    <row r="642" spans="1:4">
      <c r="A642" s="194">
        <v>40350</v>
      </c>
      <c r="B642" s="154">
        <v>250</v>
      </c>
      <c r="C642" s="154">
        <v>156.75</v>
      </c>
      <c r="D642" s="154"/>
    </row>
    <row r="643" spans="1:4">
      <c r="A643" s="194">
        <v>40351</v>
      </c>
      <c r="B643" s="154">
        <v>250</v>
      </c>
      <c r="C643" s="154">
        <v>156.35</v>
      </c>
      <c r="D643" s="154"/>
    </row>
    <row r="644" spans="1:4">
      <c r="A644" s="194">
        <v>40352</v>
      </c>
      <c r="B644" s="154">
        <v>250</v>
      </c>
      <c r="C644" s="154">
        <v>156.07</v>
      </c>
      <c r="D644" s="154"/>
    </row>
    <row r="645" spans="1:4">
      <c r="A645" s="194">
        <v>40353</v>
      </c>
      <c r="B645" s="154">
        <v>250</v>
      </c>
      <c r="C645" s="154">
        <v>156.55000000000001</v>
      </c>
      <c r="D645" s="154"/>
    </row>
    <row r="646" spans="1:4">
      <c r="A646" s="194">
        <v>40354</v>
      </c>
      <c r="B646" s="154">
        <v>250</v>
      </c>
      <c r="C646" s="154">
        <v>157.21</v>
      </c>
      <c r="D646" s="154"/>
    </row>
    <row r="647" spans="1:4">
      <c r="A647" s="194">
        <v>40357</v>
      </c>
      <c r="B647" s="154">
        <v>230</v>
      </c>
      <c r="C647" s="154">
        <v>157.07</v>
      </c>
      <c r="D647" s="154"/>
    </row>
    <row r="648" spans="1:4">
      <c r="A648" s="194">
        <v>40358</v>
      </c>
      <c r="B648" s="154">
        <v>230</v>
      </c>
      <c r="C648" s="154">
        <v>156.62</v>
      </c>
      <c r="D648" s="154"/>
    </row>
    <row r="649" spans="1:4">
      <c r="A649" s="194">
        <v>40359</v>
      </c>
      <c r="B649" s="154">
        <v>230</v>
      </c>
      <c r="C649" s="154">
        <v>156.36000000000001</v>
      </c>
      <c r="D649" s="154"/>
    </row>
    <row r="650" spans="1:4">
      <c r="A650" s="194">
        <v>40360</v>
      </c>
      <c r="B650" s="154">
        <v>230</v>
      </c>
      <c r="C650" s="154">
        <v>156.25</v>
      </c>
      <c r="D650" s="154"/>
    </row>
    <row r="651" spans="1:4">
      <c r="A651" s="194">
        <v>40361</v>
      </c>
      <c r="B651" s="154">
        <v>230</v>
      </c>
      <c r="C651" s="154">
        <v>156.71</v>
      </c>
      <c r="D651" s="154"/>
    </row>
    <row r="652" spans="1:4">
      <c r="A652" s="194">
        <v>40364</v>
      </c>
      <c r="B652" s="154">
        <v>230</v>
      </c>
      <c r="C652" s="154">
        <v>156.41999999999999</v>
      </c>
      <c r="D652" s="154"/>
    </row>
    <row r="653" spans="1:4">
      <c r="A653" s="194">
        <v>40365</v>
      </c>
      <c r="B653" s="154">
        <v>230</v>
      </c>
      <c r="C653" s="154">
        <v>156.37</v>
      </c>
      <c r="D653" s="154"/>
    </row>
    <row r="654" spans="1:4">
      <c r="A654" s="194">
        <v>40366</v>
      </c>
      <c r="B654" s="154">
        <v>233</v>
      </c>
      <c r="C654" s="154">
        <v>157.21</v>
      </c>
      <c r="D654" s="154"/>
    </row>
    <row r="655" spans="1:4">
      <c r="A655" s="194">
        <v>40367</v>
      </c>
      <c r="B655" s="154">
        <v>233</v>
      </c>
      <c r="C655" s="154">
        <v>157.36000000000001</v>
      </c>
      <c r="D655" s="154"/>
    </row>
    <row r="656" spans="1:4">
      <c r="A656" s="194">
        <v>40368</v>
      </c>
      <c r="B656" s="154">
        <v>233</v>
      </c>
      <c r="C656" s="154">
        <v>157</v>
      </c>
      <c r="D656" s="154"/>
    </row>
    <row r="657" spans="1:4">
      <c r="A657" s="194">
        <v>40371</v>
      </c>
      <c r="B657" s="154">
        <v>233</v>
      </c>
      <c r="C657" s="154">
        <v>157.4</v>
      </c>
      <c r="D657" s="154"/>
    </row>
    <row r="658" spans="1:4">
      <c r="A658" s="194">
        <v>40372</v>
      </c>
      <c r="B658" s="154">
        <v>233</v>
      </c>
      <c r="C658" s="154">
        <v>157.13</v>
      </c>
      <c r="D658" s="154"/>
    </row>
    <row r="659" spans="1:4">
      <c r="A659" s="194">
        <v>40373</v>
      </c>
      <c r="B659" s="154">
        <v>233</v>
      </c>
      <c r="C659" s="154">
        <v>157.44999999999999</v>
      </c>
      <c r="D659" s="154"/>
    </row>
    <row r="660" spans="1:4">
      <c r="A660" s="194">
        <v>40374</v>
      </c>
      <c r="B660" s="154">
        <v>233</v>
      </c>
      <c r="C660" s="154">
        <v>157.35</v>
      </c>
      <c r="D660" s="154"/>
    </row>
    <row r="661" spans="1:4">
      <c r="A661" s="194">
        <v>40375</v>
      </c>
      <c r="B661" s="154">
        <v>233</v>
      </c>
      <c r="C661" s="154">
        <v>157.80000000000001</v>
      </c>
      <c r="D661" s="154"/>
    </row>
    <row r="662" spans="1:4">
      <c r="A662" s="194">
        <v>40378</v>
      </c>
      <c r="B662" s="154">
        <v>222</v>
      </c>
      <c r="C662" s="154">
        <v>158.15</v>
      </c>
      <c r="D662" s="154"/>
    </row>
    <row r="663" spans="1:4">
      <c r="A663" s="194">
        <v>40379</v>
      </c>
      <c r="B663" s="154">
        <v>222</v>
      </c>
      <c r="C663" s="154">
        <v>158.74</v>
      </c>
      <c r="D663" s="154"/>
    </row>
    <row r="664" spans="1:4">
      <c r="A664" s="194">
        <v>40380</v>
      </c>
      <c r="B664" s="154">
        <v>222</v>
      </c>
      <c r="C664" s="154">
        <v>158.15</v>
      </c>
      <c r="D664" s="154"/>
    </row>
    <row r="665" spans="1:4">
      <c r="A665" s="194">
        <v>40381</v>
      </c>
      <c r="B665" s="154">
        <v>222</v>
      </c>
      <c r="C665" s="154">
        <v>157.19999999999999</v>
      </c>
      <c r="D665" s="154"/>
    </row>
    <row r="666" spans="1:4">
      <c r="A666" s="194">
        <v>40382</v>
      </c>
      <c r="B666" s="154">
        <v>215</v>
      </c>
      <c r="C666" s="154">
        <v>157.74</v>
      </c>
      <c r="D666" s="154"/>
    </row>
    <row r="667" spans="1:4">
      <c r="A667" s="194">
        <v>40385</v>
      </c>
      <c r="B667" s="154">
        <v>215</v>
      </c>
      <c r="C667" s="154">
        <v>157.30000000000001</v>
      </c>
      <c r="D667" s="154"/>
    </row>
    <row r="668" spans="1:4">
      <c r="A668" s="194">
        <v>40386</v>
      </c>
      <c r="B668" s="154">
        <v>215</v>
      </c>
      <c r="C668" s="154">
        <v>157</v>
      </c>
      <c r="D668" s="154"/>
    </row>
    <row r="669" spans="1:4">
      <c r="A669" s="194">
        <v>40387</v>
      </c>
      <c r="B669" s="154">
        <v>215</v>
      </c>
      <c r="C669" s="154">
        <v>157.01</v>
      </c>
      <c r="D669" s="154"/>
    </row>
    <row r="670" spans="1:4">
      <c r="A670" s="194">
        <v>40388</v>
      </c>
      <c r="B670" s="154">
        <v>215</v>
      </c>
      <c r="C670" s="154">
        <v>156.63</v>
      </c>
      <c r="D670" s="154"/>
    </row>
    <row r="671" spans="1:4">
      <c r="A671" s="194">
        <v>40389</v>
      </c>
      <c r="B671" s="154">
        <v>215</v>
      </c>
      <c r="C671" s="154">
        <v>156.59</v>
      </c>
      <c r="D671" s="154"/>
    </row>
    <row r="672" spans="1:4">
      <c r="A672" s="194">
        <v>40393</v>
      </c>
      <c r="B672" s="154">
        <v>221</v>
      </c>
      <c r="C672" s="154">
        <v>156.1</v>
      </c>
      <c r="D672" s="154"/>
    </row>
    <row r="673" spans="1:4">
      <c r="A673" s="194">
        <v>40394</v>
      </c>
      <c r="B673" s="154">
        <v>210</v>
      </c>
      <c r="C673" s="154">
        <v>156.62</v>
      </c>
      <c r="D673" s="154"/>
    </row>
    <row r="674" spans="1:4">
      <c r="A674" s="194">
        <v>40395</v>
      </c>
      <c r="B674" s="154">
        <v>210</v>
      </c>
      <c r="C674" s="154">
        <v>156.37</v>
      </c>
      <c r="D674" s="154"/>
    </row>
    <row r="675" spans="1:4">
      <c r="A675" s="194">
        <v>40396</v>
      </c>
      <c r="B675" s="154">
        <v>216</v>
      </c>
      <c r="C675" s="154">
        <v>154.99</v>
      </c>
      <c r="D675" s="154"/>
    </row>
    <row r="676" spans="1:4">
      <c r="A676" s="194">
        <v>40399</v>
      </c>
      <c r="B676" s="154">
        <v>216</v>
      </c>
      <c r="C676" s="154">
        <v>155.38999999999999</v>
      </c>
      <c r="D676" s="154"/>
    </row>
    <row r="677" spans="1:4">
      <c r="A677" s="194">
        <v>40400</v>
      </c>
      <c r="B677" s="154">
        <v>218.5</v>
      </c>
      <c r="C677" s="154">
        <v>154.4</v>
      </c>
      <c r="D677" s="154"/>
    </row>
    <row r="678" spans="1:4">
      <c r="A678" s="194">
        <v>40401</v>
      </c>
      <c r="B678" s="154">
        <v>218.5</v>
      </c>
      <c r="C678" s="154">
        <v>154.26</v>
      </c>
      <c r="D678" s="154"/>
    </row>
    <row r="679" spans="1:4">
      <c r="A679" s="194">
        <v>40402</v>
      </c>
      <c r="B679" s="154">
        <v>218.5</v>
      </c>
      <c r="C679" s="154">
        <v>152.93</v>
      </c>
      <c r="D679" s="154"/>
    </row>
    <row r="680" spans="1:4">
      <c r="A680" s="194">
        <v>40403</v>
      </c>
      <c r="B680" s="154">
        <v>218.5</v>
      </c>
      <c r="C680" s="154">
        <v>152.9</v>
      </c>
      <c r="D680" s="154"/>
    </row>
    <row r="681" spans="1:4">
      <c r="A681" s="194">
        <v>40406</v>
      </c>
      <c r="B681" s="154">
        <v>218.5</v>
      </c>
      <c r="C681" s="154">
        <v>152.63</v>
      </c>
      <c r="D681" s="154"/>
    </row>
    <row r="682" spans="1:4">
      <c r="A682" s="194">
        <v>40407</v>
      </c>
      <c r="B682" s="154">
        <v>220</v>
      </c>
      <c r="C682" s="154">
        <v>152.74</v>
      </c>
      <c r="D682" s="154"/>
    </row>
    <row r="683" spans="1:4">
      <c r="A683" s="194">
        <v>40408</v>
      </c>
      <c r="B683" s="154">
        <v>220</v>
      </c>
      <c r="C683" s="154">
        <v>153.09</v>
      </c>
      <c r="D683" s="154"/>
    </row>
    <row r="684" spans="1:4">
      <c r="A684" s="194">
        <v>40409</v>
      </c>
      <c r="B684" s="154">
        <v>220</v>
      </c>
      <c r="C684" s="154">
        <v>153.5</v>
      </c>
      <c r="D684" s="154"/>
    </row>
    <row r="685" spans="1:4">
      <c r="A685" s="194">
        <v>40410</v>
      </c>
      <c r="B685" s="154">
        <v>220</v>
      </c>
      <c r="C685" s="154">
        <v>152.80000000000001</v>
      </c>
      <c r="D685" s="154"/>
    </row>
    <row r="686" spans="1:4">
      <c r="A686" s="194">
        <v>40413</v>
      </c>
      <c r="B686" s="154">
        <v>220</v>
      </c>
      <c r="C686" s="154">
        <v>152.4</v>
      </c>
      <c r="D686" s="154"/>
    </row>
    <row r="687" spans="1:4">
      <c r="A687" s="194">
        <v>40414</v>
      </c>
      <c r="B687" s="154">
        <v>220</v>
      </c>
      <c r="C687" s="154">
        <v>152.66</v>
      </c>
      <c r="D687" s="154"/>
    </row>
    <row r="688" spans="1:4">
      <c r="A688" s="194">
        <v>40415</v>
      </c>
      <c r="B688" s="154">
        <v>220</v>
      </c>
      <c r="C688" s="154">
        <v>152.28</v>
      </c>
      <c r="D688" s="154"/>
    </row>
    <row r="689" spans="1:4">
      <c r="A689" s="194">
        <v>40416</v>
      </c>
      <c r="B689" s="154">
        <v>220</v>
      </c>
      <c r="C689" s="154">
        <v>152.19999999999999</v>
      </c>
      <c r="D689" s="154"/>
    </row>
    <row r="690" spans="1:4">
      <c r="A690" s="194">
        <v>40417</v>
      </c>
      <c r="B690" s="154">
        <v>220</v>
      </c>
      <c r="C690" s="154">
        <v>152.31</v>
      </c>
      <c r="D690" s="154"/>
    </row>
    <row r="691" spans="1:4">
      <c r="A691" s="194">
        <v>40420</v>
      </c>
      <c r="B691" s="154">
        <v>220</v>
      </c>
      <c r="C691" s="154">
        <v>153.01</v>
      </c>
      <c r="D691" s="154"/>
    </row>
    <row r="692" spans="1:4">
      <c r="A692" s="194">
        <v>40421</v>
      </c>
      <c r="B692" s="154">
        <v>220</v>
      </c>
      <c r="C692" s="154">
        <v>152.69</v>
      </c>
      <c r="D692" s="154"/>
    </row>
    <row r="693" spans="1:4">
      <c r="A693" s="194">
        <v>40422</v>
      </c>
      <c r="B693" s="154">
        <v>220</v>
      </c>
      <c r="C693" s="154">
        <v>152.80000000000001</v>
      </c>
      <c r="D693" s="154"/>
    </row>
    <row r="694" spans="1:4">
      <c r="A694" s="194">
        <v>40423</v>
      </c>
      <c r="B694" s="154">
        <v>200</v>
      </c>
      <c r="C694" s="154">
        <v>153</v>
      </c>
      <c r="D694" s="154"/>
    </row>
    <row r="695" spans="1:4">
      <c r="A695" s="194">
        <v>40424</v>
      </c>
      <c r="B695" s="154">
        <v>200</v>
      </c>
      <c r="C695" s="154">
        <v>152.02000000000001</v>
      </c>
      <c r="D695" s="154"/>
    </row>
    <row r="696" spans="1:4">
      <c r="A696" s="194">
        <v>40427</v>
      </c>
      <c r="B696" s="154">
        <v>200</v>
      </c>
      <c r="C696" s="154">
        <v>150.69999999999999</v>
      </c>
      <c r="D696" s="154"/>
    </row>
    <row r="697" spans="1:4">
      <c r="A697" s="194">
        <v>40428</v>
      </c>
      <c r="B697" s="154">
        <v>200</v>
      </c>
      <c r="C697" s="154">
        <v>150.57</v>
      </c>
      <c r="D697" s="154"/>
    </row>
    <row r="698" spans="1:4">
      <c r="A698" s="194">
        <v>40429</v>
      </c>
      <c r="B698" s="154">
        <v>200</v>
      </c>
      <c r="C698" s="154">
        <v>149.78</v>
      </c>
      <c r="D698" s="154"/>
    </row>
    <row r="699" spans="1:4">
      <c r="A699" s="194">
        <v>40430</v>
      </c>
      <c r="B699" s="154">
        <v>200</v>
      </c>
      <c r="C699" s="154">
        <v>150.19999999999999</v>
      </c>
      <c r="D699" s="154"/>
    </row>
    <row r="700" spans="1:4">
      <c r="A700" s="194">
        <v>40431</v>
      </c>
      <c r="B700" s="154">
        <v>200</v>
      </c>
      <c r="C700" s="154">
        <v>149.94999999999999</v>
      </c>
      <c r="D700" s="154"/>
    </row>
    <row r="701" spans="1:4">
      <c r="A701" s="194">
        <v>40434</v>
      </c>
      <c r="B701" s="154">
        <v>200</v>
      </c>
      <c r="C701" s="154">
        <v>150.30000000000001</v>
      </c>
      <c r="D701" s="154"/>
    </row>
    <row r="702" spans="1:4">
      <c r="A702" s="194">
        <v>40435</v>
      </c>
      <c r="B702" s="154">
        <v>230</v>
      </c>
      <c r="C702" s="154">
        <v>150.76</v>
      </c>
      <c r="D702" s="154"/>
    </row>
    <row r="703" spans="1:4">
      <c r="A703" s="194">
        <v>40436</v>
      </c>
      <c r="B703" s="154">
        <v>230</v>
      </c>
      <c r="C703" s="154">
        <v>151.09</v>
      </c>
      <c r="D703" s="154"/>
    </row>
    <row r="704" spans="1:4">
      <c r="A704" s="194">
        <v>40437</v>
      </c>
      <c r="B704" s="154">
        <v>235</v>
      </c>
      <c r="C704" s="154">
        <v>151.38</v>
      </c>
      <c r="D704" s="154"/>
    </row>
    <row r="705" spans="1:4">
      <c r="A705" s="194">
        <v>40438</v>
      </c>
      <c r="B705" s="154">
        <v>235</v>
      </c>
      <c r="C705" s="154">
        <v>151.9</v>
      </c>
      <c r="D705" s="154"/>
    </row>
    <row r="706" spans="1:4">
      <c r="A706" s="194">
        <v>40441</v>
      </c>
      <c r="B706" s="154">
        <v>235</v>
      </c>
      <c r="C706" s="154">
        <v>152.54</v>
      </c>
      <c r="D706" s="154"/>
    </row>
    <row r="707" spans="1:4">
      <c r="A707" s="194">
        <v>40442</v>
      </c>
      <c r="B707" s="154">
        <v>235</v>
      </c>
      <c r="C707" s="154">
        <v>152.5</v>
      </c>
      <c r="D707" s="154"/>
    </row>
    <row r="708" spans="1:4">
      <c r="A708" s="194">
        <v>40443</v>
      </c>
      <c r="B708" s="154">
        <v>235</v>
      </c>
      <c r="C708" s="154">
        <v>152.9</v>
      </c>
      <c r="D708" s="154"/>
    </row>
    <row r="709" spans="1:4">
      <c r="A709" s="194">
        <v>40444</v>
      </c>
      <c r="B709" s="154">
        <v>235</v>
      </c>
      <c r="C709" s="154">
        <v>153.91</v>
      </c>
      <c r="D709" s="154"/>
    </row>
    <row r="710" spans="1:4">
      <c r="A710" s="194">
        <v>40445</v>
      </c>
      <c r="B710" s="154">
        <v>242</v>
      </c>
      <c r="C710" s="154">
        <v>153.30000000000001</v>
      </c>
      <c r="D710" s="154"/>
    </row>
    <row r="711" spans="1:4">
      <c r="A711" s="194">
        <v>40448</v>
      </c>
      <c r="B711" s="154">
        <v>242</v>
      </c>
      <c r="C711" s="154">
        <v>153.6</v>
      </c>
      <c r="D711" s="154"/>
    </row>
    <row r="712" spans="1:4">
      <c r="A712" s="194">
        <v>40449</v>
      </c>
      <c r="B712" s="154">
        <v>242</v>
      </c>
      <c r="C712" s="154">
        <v>153.72</v>
      </c>
      <c r="D712" s="154"/>
    </row>
    <row r="713" spans="1:4">
      <c r="A713" s="194">
        <v>40450</v>
      </c>
      <c r="B713" s="154">
        <v>242</v>
      </c>
      <c r="C713" s="154">
        <v>154</v>
      </c>
      <c r="D713" s="154"/>
    </row>
    <row r="714" spans="1:4">
      <c r="A714" s="194">
        <v>40451</v>
      </c>
      <c r="B714" s="154">
        <v>242</v>
      </c>
      <c r="C714" s="154">
        <v>154.1</v>
      </c>
      <c r="D714" s="154"/>
    </row>
    <row r="715" spans="1:4">
      <c r="A715" s="194">
        <v>40452</v>
      </c>
      <c r="B715" s="154">
        <v>242</v>
      </c>
      <c r="C715" s="154">
        <v>154.06</v>
      </c>
      <c r="D715" s="154"/>
    </row>
    <row r="716" spans="1:4">
      <c r="A716" s="194">
        <v>40455</v>
      </c>
      <c r="B716" s="154">
        <v>242</v>
      </c>
      <c r="C716" s="154">
        <v>154.09</v>
      </c>
      <c r="D716" s="154"/>
    </row>
    <row r="717" spans="1:4">
      <c r="A717" s="194">
        <v>40456</v>
      </c>
      <c r="B717" s="154">
        <v>242</v>
      </c>
      <c r="C717" s="154">
        <v>153.69999999999999</v>
      </c>
      <c r="D717" s="154"/>
    </row>
    <row r="718" spans="1:4">
      <c r="A718" s="194">
        <v>40457</v>
      </c>
      <c r="B718" s="154">
        <v>242</v>
      </c>
      <c r="C718" s="154">
        <v>153.83000000000001</v>
      </c>
      <c r="D718" s="154"/>
    </row>
    <row r="719" spans="1:4">
      <c r="A719" s="194">
        <v>40458</v>
      </c>
      <c r="B719" s="154">
        <v>242</v>
      </c>
      <c r="C719" s="154">
        <v>153.6</v>
      </c>
      <c r="D719" s="154"/>
    </row>
    <row r="720" spans="1:4">
      <c r="A720" s="194">
        <v>40459</v>
      </c>
      <c r="B720" s="154">
        <v>242</v>
      </c>
      <c r="C720" s="154">
        <v>153.97999999999999</v>
      </c>
      <c r="D720" s="154"/>
    </row>
    <row r="721" spans="1:4">
      <c r="A721" s="194">
        <v>40462</v>
      </c>
      <c r="B721" s="154">
        <v>242</v>
      </c>
      <c r="C721" s="154">
        <v>154.16999999999999</v>
      </c>
      <c r="D721" s="154"/>
    </row>
    <row r="722" spans="1:4">
      <c r="A722" s="194">
        <v>40463</v>
      </c>
      <c r="B722" s="154">
        <v>242</v>
      </c>
      <c r="C722" s="154">
        <v>153.80000000000001</v>
      </c>
      <c r="D722" s="154"/>
    </row>
    <row r="723" spans="1:4">
      <c r="A723" s="194">
        <v>40464</v>
      </c>
      <c r="B723" s="154">
        <v>242</v>
      </c>
      <c r="C723" s="154">
        <v>154.30000000000001</v>
      </c>
      <c r="D723" s="154"/>
    </row>
    <row r="724" spans="1:4">
      <c r="A724" s="194">
        <v>40465</v>
      </c>
      <c r="B724" s="154">
        <v>228</v>
      </c>
      <c r="C724" s="154">
        <v>154.5</v>
      </c>
      <c r="D724" s="154"/>
    </row>
    <row r="725" spans="1:4">
      <c r="A725" s="194">
        <v>40466</v>
      </c>
      <c r="B725" s="154">
        <v>228</v>
      </c>
      <c r="C725" s="154">
        <v>154.87</v>
      </c>
      <c r="D725" s="154"/>
    </row>
    <row r="726" spans="1:4">
      <c r="A726" s="194">
        <v>40469</v>
      </c>
      <c r="B726" s="154">
        <v>228</v>
      </c>
      <c r="C726" s="154">
        <v>155</v>
      </c>
      <c r="D726" s="154"/>
    </row>
    <row r="727" spans="1:4">
      <c r="A727" s="194">
        <v>40470</v>
      </c>
      <c r="B727" s="154">
        <v>228</v>
      </c>
      <c r="C727" s="154">
        <v>155.26</v>
      </c>
      <c r="D727" s="154"/>
    </row>
    <row r="728" spans="1:4">
      <c r="A728" s="194">
        <v>40471</v>
      </c>
      <c r="B728" s="154">
        <v>228</v>
      </c>
      <c r="C728" s="154">
        <v>155.30000000000001</v>
      </c>
      <c r="D728" s="154"/>
    </row>
    <row r="729" spans="1:4">
      <c r="A729" s="194">
        <v>40472</v>
      </c>
      <c r="B729" s="154">
        <v>228</v>
      </c>
      <c r="C729" s="154">
        <v>155.57</v>
      </c>
      <c r="D729" s="154"/>
    </row>
    <row r="730" spans="1:4">
      <c r="A730" s="194">
        <v>40473</v>
      </c>
      <c r="B730" s="154">
        <v>228</v>
      </c>
      <c r="C730" s="154">
        <v>155.80000000000001</v>
      </c>
      <c r="D730" s="154"/>
    </row>
    <row r="731" spans="1:4">
      <c r="A731" s="194">
        <v>40476</v>
      </c>
      <c r="B731" s="154">
        <v>228</v>
      </c>
      <c r="C731" s="154">
        <v>155.6</v>
      </c>
      <c r="D731" s="154"/>
    </row>
    <row r="732" spans="1:4">
      <c r="A732" s="194">
        <v>40477</v>
      </c>
      <c r="B732" s="154">
        <v>228</v>
      </c>
      <c r="C732" s="154">
        <v>155.5</v>
      </c>
      <c r="D732" s="154"/>
    </row>
    <row r="733" spans="1:4">
      <c r="A733" s="194">
        <v>40478</v>
      </c>
      <c r="B733" s="154">
        <v>228</v>
      </c>
      <c r="C733" s="154">
        <v>155.19999999999999</v>
      </c>
      <c r="D733" s="154"/>
    </row>
    <row r="734" spans="1:4">
      <c r="A734" s="194">
        <v>40479</v>
      </c>
      <c r="B734" s="154">
        <v>228</v>
      </c>
      <c r="C734" s="154">
        <v>154.69999999999999</v>
      </c>
      <c r="D734" s="154"/>
    </row>
    <row r="735" spans="1:4">
      <c r="A735" s="194">
        <v>40480</v>
      </c>
      <c r="B735" s="154">
        <v>228</v>
      </c>
      <c r="C735" s="154">
        <v>154.69999999999999</v>
      </c>
      <c r="D735" s="154"/>
    </row>
    <row r="736" spans="1:4">
      <c r="A736" s="194">
        <v>40483</v>
      </c>
      <c r="B736" s="154">
        <v>239</v>
      </c>
      <c r="C736" s="154">
        <v>154.5</v>
      </c>
      <c r="D736" s="154"/>
    </row>
    <row r="737" spans="1:4">
      <c r="A737" s="194">
        <v>40484</v>
      </c>
      <c r="B737" s="154">
        <v>230</v>
      </c>
      <c r="C737" s="154">
        <v>154.4</v>
      </c>
      <c r="D737" s="154"/>
    </row>
    <row r="738" spans="1:4">
      <c r="A738" s="194">
        <v>40485</v>
      </c>
      <c r="B738" s="154">
        <v>230</v>
      </c>
      <c r="C738" s="154">
        <v>154.37</v>
      </c>
      <c r="D738" s="154"/>
    </row>
    <row r="739" spans="1:4">
      <c r="A739" s="194">
        <v>40486</v>
      </c>
      <c r="B739" s="154">
        <v>230</v>
      </c>
      <c r="C739" s="154">
        <v>154.30000000000001</v>
      </c>
      <c r="D739" s="154"/>
    </row>
    <row r="740" spans="1:4">
      <c r="A740" s="194">
        <v>40487</v>
      </c>
      <c r="B740" s="154">
        <v>230</v>
      </c>
      <c r="C740" s="154">
        <v>154.1</v>
      </c>
      <c r="D740" s="154"/>
    </row>
    <row r="741" spans="1:4">
      <c r="A741" s="194">
        <v>40490</v>
      </c>
      <c r="B741" s="154">
        <v>230</v>
      </c>
      <c r="C741" s="154">
        <v>153.82</v>
      </c>
      <c r="D741" s="154"/>
    </row>
    <row r="742" spans="1:4">
      <c r="A742" s="194">
        <v>40491</v>
      </c>
      <c r="B742" s="154">
        <v>232</v>
      </c>
      <c r="C742" s="154">
        <v>153.5</v>
      </c>
      <c r="D742" s="154"/>
    </row>
    <row r="743" spans="1:4">
      <c r="A743" s="194">
        <v>40492</v>
      </c>
      <c r="B743" s="154">
        <v>232</v>
      </c>
      <c r="C743" s="154">
        <v>153.5</v>
      </c>
      <c r="D743" s="154"/>
    </row>
    <row r="744" spans="1:4">
      <c r="A744" s="194">
        <v>40493</v>
      </c>
      <c r="B744" s="154">
        <v>232</v>
      </c>
      <c r="C744" s="154">
        <v>152.88</v>
      </c>
      <c r="D744" s="154"/>
    </row>
    <row r="745" spans="1:4">
      <c r="A745" s="194">
        <v>40494</v>
      </c>
      <c r="B745" s="154">
        <v>235</v>
      </c>
      <c r="C745" s="154">
        <v>152.69999999999999</v>
      </c>
      <c r="D745" s="154"/>
    </row>
    <row r="746" spans="1:4">
      <c r="A746" s="194">
        <v>40497</v>
      </c>
      <c r="B746" s="154">
        <v>235</v>
      </c>
      <c r="C746" s="154">
        <v>152.9</v>
      </c>
      <c r="D746" s="154"/>
    </row>
    <row r="747" spans="1:4">
      <c r="A747" s="194">
        <v>40498</v>
      </c>
      <c r="B747" s="154">
        <v>235</v>
      </c>
      <c r="C747" s="154">
        <v>152.52000000000001</v>
      </c>
      <c r="D747" s="154"/>
    </row>
    <row r="748" spans="1:4">
      <c r="A748" s="194">
        <v>40499</v>
      </c>
      <c r="B748" s="154">
        <v>241.5</v>
      </c>
      <c r="C748" s="154">
        <v>152.80000000000001</v>
      </c>
      <c r="D748" s="154"/>
    </row>
    <row r="749" spans="1:4">
      <c r="A749" s="194">
        <v>40500</v>
      </c>
      <c r="B749" s="154">
        <v>241.5</v>
      </c>
      <c r="C749" s="154">
        <v>152.74</v>
      </c>
      <c r="D749" s="154"/>
    </row>
    <row r="750" spans="1:4">
      <c r="A750" s="194">
        <v>40501</v>
      </c>
      <c r="B750" s="154">
        <v>241.5</v>
      </c>
      <c r="C750" s="154">
        <v>153.09</v>
      </c>
      <c r="D750" s="154"/>
    </row>
    <row r="751" spans="1:4">
      <c r="A751" s="194">
        <v>40504</v>
      </c>
      <c r="B751" s="154">
        <v>240.5</v>
      </c>
      <c r="C751" s="154">
        <v>153.4</v>
      </c>
      <c r="D751" s="154"/>
    </row>
    <row r="752" spans="1:4">
      <c r="A752" s="194">
        <v>40505</v>
      </c>
      <c r="B752" s="130">
        <v>240.5</v>
      </c>
      <c r="C752" s="130">
        <v>152.93</v>
      </c>
    </row>
    <row r="753" spans="1:4">
      <c r="A753" s="194">
        <v>40506</v>
      </c>
      <c r="B753" s="130">
        <v>240.5</v>
      </c>
      <c r="C753" s="130">
        <v>152.30000000000001</v>
      </c>
    </row>
    <row r="754" spans="1:4">
      <c r="A754" s="194">
        <v>40507</v>
      </c>
      <c r="B754" s="130">
        <v>240.5</v>
      </c>
      <c r="C754" s="130">
        <v>152.32</v>
      </c>
    </row>
    <row r="755" spans="1:4">
      <c r="A755" s="194">
        <v>40508</v>
      </c>
      <c r="B755" s="154">
        <v>240.5</v>
      </c>
      <c r="C755" s="154">
        <v>152.6</v>
      </c>
      <c r="D755" s="154"/>
    </row>
    <row r="756" spans="1:4">
      <c r="A756" s="194">
        <v>40511</v>
      </c>
      <c r="B756" s="154">
        <v>240.5</v>
      </c>
      <c r="C756" s="154">
        <v>152.6</v>
      </c>
      <c r="D756" s="154"/>
    </row>
    <row r="757" spans="1:4">
      <c r="A757" s="194">
        <v>40512</v>
      </c>
      <c r="B757" s="154">
        <v>240.5</v>
      </c>
      <c r="C757" s="154">
        <v>152.63999999999999</v>
      </c>
      <c r="D757" s="154"/>
    </row>
    <row r="758" spans="1:4">
      <c r="A758" s="194">
        <v>40513</v>
      </c>
      <c r="B758" s="154">
        <v>240.5</v>
      </c>
      <c r="C758" s="154">
        <v>151.72999999999999</v>
      </c>
      <c r="D758" s="154"/>
    </row>
    <row r="759" spans="1:4">
      <c r="A759" s="194">
        <v>40514</v>
      </c>
      <c r="B759" s="154">
        <v>240.5</v>
      </c>
      <c r="C759" s="154">
        <v>152.37</v>
      </c>
      <c r="D759" s="154"/>
    </row>
    <row r="760" spans="1:4">
      <c r="A760" s="194">
        <v>40515</v>
      </c>
      <c r="B760" s="154">
        <v>240.5</v>
      </c>
      <c r="C760" s="154">
        <v>152.38</v>
      </c>
      <c r="D760" s="154"/>
    </row>
    <row r="761" spans="1:4">
      <c r="A761" s="194">
        <v>40518</v>
      </c>
      <c r="B761" s="154">
        <v>240.5</v>
      </c>
      <c r="C761" s="154">
        <v>152</v>
      </c>
      <c r="D761" s="154"/>
    </row>
    <row r="762" spans="1:4">
      <c r="A762" s="194">
        <v>40519</v>
      </c>
      <c r="B762" s="154">
        <v>240.5</v>
      </c>
      <c r="C762" s="154">
        <v>151.56</v>
      </c>
      <c r="D762" s="154"/>
    </row>
    <row r="763" spans="1:4">
      <c r="A763" s="194">
        <v>40520</v>
      </c>
      <c r="B763" s="154">
        <v>240.5</v>
      </c>
      <c r="C763" s="154">
        <v>151.04</v>
      </c>
      <c r="D763" s="154"/>
    </row>
    <row r="764" spans="1:4">
      <c r="A764" s="194">
        <v>40521</v>
      </c>
      <c r="B764" s="154">
        <v>240.5</v>
      </c>
      <c r="C764" s="154">
        <v>151.58000000000001</v>
      </c>
      <c r="D764" s="154"/>
    </row>
    <row r="765" spans="1:4">
      <c r="A765" s="194">
        <v>40522</v>
      </c>
      <c r="B765" s="154">
        <v>240.5</v>
      </c>
      <c r="C765" s="154">
        <v>151.72999999999999</v>
      </c>
      <c r="D765" s="154"/>
    </row>
    <row r="766" spans="1:4">
      <c r="A766" s="194">
        <v>40525</v>
      </c>
      <c r="B766" s="154">
        <v>240.5</v>
      </c>
      <c r="C766" s="154">
        <v>152.1</v>
      </c>
      <c r="D766" s="154"/>
    </row>
    <row r="767" spans="1:4">
      <c r="A767" s="194">
        <v>40526</v>
      </c>
      <c r="B767" s="154">
        <v>240.5</v>
      </c>
      <c r="C767" s="154">
        <v>152.88999999999999</v>
      </c>
      <c r="D767" s="154"/>
    </row>
    <row r="768" spans="1:4">
      <c r="A768" s="194">
        <v>40527</v>
      </c>
      <c r="B768" s="154">
        <v>240.5</v>
      </c>
      <c r="C768" s="154">
        <v>153.87</v>
      </c>
      <c r="D768" s="154"/>
    </row>
    <row r="769" spans="1:4">
      <c r="A769" s="194">
        <v>40528</v>
      </c>
      <c r="B769" s="154">
        <v>240.5</v>
      </c>
      <c r="C769" s="154">
        <v>153.69999999999999</v>
      </c>
      <c r="D769" s="154"/>
    </row>
    <row r="770" spans="1:4">
      <c r="A770" s="194">
        <v>40529</v>
      </c>
      <c r="B770" s="154">
        <v>240.5</v>
      </c>
      <c r="C770" s="154">
        <v>153.47999999999999</v>
      </c>
      <c r="D770" s="154"/>
    </row>
    <row r="771" spans="1:4">
      <c r="A771" s="194">
        <v>40532</v>
      </c>
      <c r="B771" s="154">
        <v>255</v>
      </c>
      <c r="C771" s="154">
        <v>153.5</v>
      </c>
      <c r="D771" s="154"/>
    </row>
    <row r="772" spans="1:4">
      <c r="A772" s="194">
        <v>40533</v>
      </c>
      <c r="B772" s="154">
        <v>255</v>
      </c>
      <c r="C772" s="154">
        <v>153.15</v>
      </c>
      <c r="D772" s="154"/>
    </row>
    <row r="773" spans="1:4">
      <c r="A773" s="194">
        <v>40534</v>
      </c>
      <c r="B773" s="154">
        <v>255</v>
      </c>
      <c r="C773" s="154">
        <v>153.1</v>
      </c>
      <c r="D773" s="154"/>
    </row>
    <row r="774" spans="1:4">
      <c r="A774" s="194">
        <v>40535</v>
      </c>
      <c r="B774" s="154">
        <v>255</v>
      </c>
      <c r="C774" s="154">
        <v>153</v>
      </c>
      <c r="D774" s="154"/>
    </row>
    <row r="775" spans="1:4">
      <c r="A775" s="194">
        <v>40539</v>
      </c>
      <c r="B775" s="154">
        <v>255</v>
      </c>
      <c r="C775" s="154">
        <v>152.69999999999999</v>
      </c>
      <c r="D775" s="154"/>
    </row>
    <row r="776" spans="1:4">
      <c r="A776" s="194">
        <v>40540</v>
      </c>
      <c r="B776" s="154">
        <v>255</v>
      </c>
      <c r="C776" s="154">
        <v>152.63999999999999</v>
      </c>
      <c r="D776" s="154"/>
    </row>
    <row r="777" spans="1:4">
      <c r="A777" s="194">
        <v>40541</v>
      </c>
      <c r="B777" s="154">
        <v>255</v>
      </c>
      <c r="C777" s="154">
        <v>152.6</v>
      </c>
      <c r="D777" s="154"/>
    </row>
    <row r="778" spans="1:4">
      <c r="A778" s="194">
        <v>40542</v>
      </c>
      <c r="B778" s="154">
        <v>256</v>
      </c>
      <c r="C778" s="154">
        <v>152.6</v>
      </c>
      <c r="D778" s="154"/>
    </row>
    <row r="779" spans="1:4">
      <c r="A779" s="194">
        <v>40543</v>
      </c>
      <c r="B779" s="154">
        <v>256</v>
      </c>
      <c r="C779" s="154">
        <v>153.21</v>
      </c>
      <c r="D779" s="154"/>
    </row>
    <row r="780" spans="1:4">
      <c r="A780" s="194">
        <v>40546</v>
      </c>
      <c r="B780" s="154">
        <v>256</v>
      </c>
      <c r="C780" s="154">
        <v>153.09</v>
      </c>
      <c r="D780" s="154"/>
    </row>
    <row r="781" spans="1:4">
      <c r="A781" s="194">
        <v>40547</v>
      </c>
      <c r="B781" s="154">
        <v>256</v>
      </c>
      <c r="C781" s="154">
        <v>153.30000000000001</v>
      </c>
      <c r="D781" s="154"/>
    </row>
    <row r="782" spans="1:4">
      <c r="A782" s="194">
        <v>40548</v>
      </c>
      <c r="B782" s="154">
        <v>256</v>
      </c>
      <c r="C782" s="154">
        <v>153.13</v>
      </c>
      <c r="D782" s="154"/>
    </row>
    <row r="783" spans="1:4">
      <c r="A783" s="194">
        <v>40549</v>
      </c>
      <c r="B783" s="154">
        <v>256</v>
      </c>
      <c r="C783" s="154">
        <v>152.80000000000001</v>
      </c>
      <c r="D783" s="154"/>
    </row>
    <row r="784" spans="1:4">
      <c r="A784" s="194">
        <v>40550</v>
      </c>
      <c r="B784" s="154">
        <v>256</v>
      </c>
      <c r="C784" s="154">
        <v>152.13</v>
      </c>
      <c r="D784" s="154"/>
    </row>
    <row r="785" spans="1:4">
      <c r="A785" s="194">
        <v>40553</v>
      </c>
      <c r="B785" s="154">
        <v>256</v>
      </c>
      <c r="C785" s="154">
        <v>152.19999999999999</v>
      </c>
      <c r="D785" s="154"/>
    </row>
    <row r="786" spans="1:4">
      <c r="A786" s="194">
        <v>40554</v>
      </c>
      <c r="B786" s="154">
        <v>256</v>
      </c>
      <c r="C786" s="154">
        <v>152.5</v>
      </c>
      <c r="D786" s="154"/>
    </row>
    <row r="787" spans="1:4">
      <c r="A787" s="194">
        <v>40555</v>
      </c>
      <c r="B787" s="154">
        <v>256</v>
      </c>
      <c r="C787" s="154">
        <v>153.6</v>
      </c>
      <c r="D787" s="154"/>
    </row>
    <row r="788" spans="1:4">
      <c r="A788" s="194">
        <v>40556</v>
      </c>
      <c r="B788" s="154">
        <v>256</v>
      </c>
      <c r="C788" s="154">
        <v>153.69999999999999</v>
      </c>
      <c r="D788" s="154"/>
    </row>
    <row r="789" spans="1:4">
      <c r="A789" s="194">
        <v>40557</v>
      </c>
      <c r="B789" s="154">
        <v>256</v>
      </c>
      <c r="C789" s="154">
        <v>155.32</v>
      </c>
      <c r="D789" s="154"/>
    </row>
    <row r="790" spans="1:4">
      <c r="A790" s="194">
        <v>40560</v>
      </c>
      <c r="B790" s="154">
        <v>256</v>
      </c>
      <c r="C790" s="154">
        <v>155</v>
      </c>
      <c r="D790" s="154"/>
    </row>
    <row r="791" spans="1:4">
      <c r="A791" s="194">
        <v>40561</v>
      </c>
      <c r="B791" s="154">
        <v>256</v>
      </c>
      <c r="C791" s="154">
        <v>155.52000000000001</v>
      </c>
      <c r="D791" s="154"/>
    </row>
    <row r="792" spans="1:4">
      <c r="A792" s="194">
        <v>40562</v>
      </c>
      <c r="B792" s="154">
        <v>256</v>
      </c>
      <c r="C792" s="154">
        <v>157</v>
      </c>
      <c r="D792" s="154"/>
    </row>
    <row r="793" spans="1:4">
      <c r="A793" s="194">
        <v>40563</v>
      </c>
      <c r="B793" s="154">
        <v>255</v>
      </c>
      <c r="C793" s="154">
        <v>157.24</v>
      </c>
      <c r="D793" s="154"/>
    </row>
    <row r="794" spans="1:4">
      <c r="A794" s="194">
        <v>40564</v>
      </c>
      <c r="B794" s="154">
        <v>255</v>
      </c>
      <c r="C794" s="154">
        <v>157.5</v>
      </c>
      <c r="D794" s="154"/>
    </row>
    <row r="795" spans="1:4">
      <c r="A795" s="194">
        <v>40567</v>
      </c>
      <c r="B795" s="154">
        <v>255</v>
      </c>
      <c r="C795" s="154">
        <v>158.69999999999999</v>
      </c>
      <c r="D795" s="154"/>
    </row>
    <row r="796" spans="1:4">
      <c r="A796" s="194">
        <v>40568</v>
      </c>
      <c r="B796" s="154">
        <v>255</v>
      </c>
      <c r="C796" s="154">
        <v>158.69</v>
      </c>
      <c r="D796" s="154"/>
    </row>
    <row r="797" spans="1:4">
      <c r="A797" s="194">
        <v>40569</v>
      </c>
      <c r="B797" s="130">
        <v>255</v>
      </c>
      <c r="C797" s="130">
        <v>158.4</v>
      </c>
    </row>
    <row r="798" spans="1:4">
      <c r="A798" s="194">
        <v>40570</v>
      </c>
      <c r="B798" s="130">
        <v>260</v>
      </c>
      <c r="C798" s="130">
        <v>158.53</v>
      </c>
    </row>
    <row r="799" spans="1:4">
      <c r="A799" s="194">
        <v>40571</v>
      </c>
      <c r="B799" s="130">
        <v>260</v>
      </c>
      <c r="C799" s="130">
        <v>158.19999999999999</v>
      </c>
    </row>
    <row r="800" spans="1:4">
      <c r="A800" s="194">
        <v>40574</v>
      </c>
      <c r="B800" s="154">
        <v>260</v>
      </c>
      <c r="C800" s="154">
        <v>158</v>
      </c>
      <c r="D800" s="154"/>
    </row>
    <row r="801" spans="1:4">
      <c r="A801" s="194">
        <v>40575</v>
      </c>
      <c r="B801" s="154">
        <v>260</v>
      </c>
      <c r="C801" s="154">
        <v>158.19999999999999</v>
      </c>
      <c r="D801" s="154"/>
    </row>
    <row r="802" spans="1:4">
      <c r="A802" s="194">
        <v>40576</v>
      </c>
      <c r="B802" s="154">
        <v>260</v>
      </c>
      <c r="C802" s="154">
        <v>158.65</v>
      </c>
      <c r="D802" s="154"/>
    </row>
    <row r="803" spans="1:4">
      <c r="A803" s="194">
        <v>40577</v>
      </c>
      <c r="B803" s="154">
        <v>262</v>
      </c>
      <c r="C803" s="154">
        <v>158.30000000000001</v>
      </c>
      <c r="D803" s="154"/>
    </row>
    <row r="804" spans="1:4">
      <c r="A804" s="194">
        <v>40578</v>
      </c>
      <c r="B804" s="154">
        <v>262</v>
      </c>
      <c r="C804" s="154">
        <v>157.6</v>
      </c>
      <c r="D804" s="154"/>
    </row>
    <row r="805" spans="1:4">
      <c r="A805" s="194">
        <v>40581</v>
      </c>
      <c r="B805" s="154">
        <v>262</v>
      </c>
      <c r="C805" s="154">
        <v>157.4</v>
      </c>
      <c r="D805" s="154"/>
    </row>
    <row r="806" spans="1:4">
      <c r="A806" s="194">
        <v>40582</v>
      </c>
      <c r="B806" s="154">
        <v>271</v>
      </c>
      <c r="C806" s="154">
        <v>157.4</v>
      </c>
      <c r="D806" s="154"/>
    </row>
    <row r="807" spans="1:4">
      <c r="A807" s="194">
        <v>40583</v>
      </c>
      <c r="B807" s="154">
        <v>271</v>
      </c>
      <c r="C807" s="154">
        <v>158</v>
      </c>
      <c r="D807" s="154"/>
    </row>
    <row r="808" spans="1:4">
      <c r="A808" s="194">
        <v>40584</v>
      </c>
      <c r="B808" s="154">
        <v>271</v>
      </c>
      <c r="C808" s="154">
        <v>158.69999999999999</v>
      </c>
      <c r="D808" s="154"/>
    </row>
    <row r="809" spans="1:4">
      <c r="A809" s="194">
        <v>40585</v>
      </c>
      <c r="B809" s="154">
        <v>271</v>
      </c>
      <c r="C809" s="154">
        <v>158.85</v>
      </c>
      <c r="D809" s="154"/>
    </row>
    <row r="810" spans="1:4">
      <c r="A810" s="194">
        <v>40588</v>
      </c>
      <c r="B810" s="154">
        <v>271</v>
      </c>
      <c r="C810" s="154">
        <v>158.75</v>
      </c>
      <c r="D810" s="154"/>
    </row>
    <row r="811" spans="1:4">
      <c r="A811" s="194">
        <v>40589</v>
      </c>
      <c r="B811" s="154">
        <v>271</v>
      </c>
      <c r="C811" s="154">
        <v>158.33000000000001</v>
      </c>
      <c r="D811" s="154"/>
    </row>
    <row r="812" spans="1:4">
      <c r="A812" s="194">
        <v>40590</v>
      </c>
      <c r="B812" s="154">
        <v>271</v>
      </c>
      <c r="C812" s="154">
        <v>158.69999999999999</v>
      </c>
      <c r="D812" s="154"/>
    </row>
    <row r="813" spans="1:4">
      <c r="A813" s="194">
        <v>40591</v>
      </c>
      <c r="B813" s="154">
        <v>271</v>
      </c>
      <c r="C813" s="154">
        <v>159</v>
      </c>
      <c r="D813" s="154"/>
    </row>
    <row r="814" spans="1:4">
      <c r="A814" s="194">
        <v>40592</v>
      </c>
      <c r="B814" s="154">
        <v>271</v>
      </c>
      <c r="C814" s="154">
        <v>159.1</v>
      </c>
      <c r="D814" s="154"/>
    </row>
    <row r="815" spans="1:4">
      <c r="A815" s="194">
        <v>40595</v>
      </c>
      <c r="B815" s="154">
        <v>271</v>
      </c>
      <c r="C815" s="154">
        <v>159.25</v>
      </c>
      <c r="D815" s="154"/>
    </row>
    <row r="816" spans="1:4">
      <c r="A816" s="194">
        <v>40596</v>
      </c>
      <c r="B816" s="154">
        <v>271</v>
      </c>
      <c r="C816" s="154">
        <v>159.75</v>
      </c>
      <c r="D816" s="154"/>
    </row>
    <row r="817" spans="1:4">
      <c r="A817" s="194">
        <v>40597</v>
      </c>
      <c r="B817" s="130">
        <v>271</v>
      </c>
      <c r="C817" s="130">
        <v>160.15</v>
      </c>
    </row>
    <row r="818" spans="1:4">
      <c r="A818" s="194">
        <v>40598</v>
      </c>
      <c r="B818" s="130">
        <v>271</v>
      </c>
      <c r="C818" s="130">
        <v>160.15</v>
      </c>
    </row>
    <row r="819" spans="1:4">
      <c r="A819" s="194">
        <v>40599</v>
      </c>
      <c r="B819" s="130">
        <v>271</v>
      </c>
      <c r="C819" s="130">
        <v>160</v>
      </c>
    </row>
    <row r="820" spans="1:4">
      <c r="A820" s="194">
        <v>40602</v>
      </c>
      <c r="B820" s="154">
        <v>271</v>
      </c>
      <c r="C820" s="154">
        <v>160</v>
      </c>
      <c r="D820" s="154"/>
    </row>
    <row r="821" spans="1:4">
      <c r="A821" s="194">
        <v>40603</v>
      </c>
      <c r="B821" s="154">
        <v>271</v>
      </c>
      <c r="C821" s="154">
        <v>160</v>
      </c>
      <c r="D821" s="154"/>
    </row>
    <row r="822" spans="1:4">
      <c r="A822" s="194">
        <v>40604</v>
      </c>
      <c r="B822" s="154">
        <v>271</v>
      </c>
      <c r="C822" s="154">
        <v>159.9</v>
      </c>
      <c r="D822" s="154"/>
    </row>
    <row r="823" spans="1:4">
      <c r="A823" s="194">
        <v>40605</v>
      </c>
      <c r="B823" s="154">
        <v>271</v>
      </c>
      <c r="C823" s="154">
        <v>160.1</v>
      </c>
      <c r="D823" s="154"/>
    </row>
    <row r="824" spans="1:4">
      <c r="A824" s="194">
        <v>40606</v>
      </c>
      <c r="B824" s="154">
        <v>271</v>
      </c>
      <c r="C824" s="154">
        <v>160.44999999999999</v>
      </c>
      <c r="D824" s="154"/>
    </row>
    <row r="825" spans="1:4">
      <c r="A825" s="194">
        <v>40609</v>
      </c>
      <c r="B825" s="154">
        <v>271</v>
      </c>
      <c r="C825" s="154">
        <v>160.91</v>
      </c>
      <c r="D825" s="154"/>
    </row>
    <row r="826" spans="1:4">
      <c r="A826" s="194">
        <v>40610</v>
      </c>
      <c r="B826" s="154">
        <v>271</v>
      </c>
      <c r="C826" s="154">
        <v>161.05000000000001</v>
      </c>
      <c r="D826" s="154"/>
    </row>
    <row r="827" spans="1:4">
      <c r="A827" s="194">
        <v>40611</v>
      </c>
      <c r="B827" s="154">
        <v>271</v>
      </c>
      <c r="C827" s="154">
        <v>161.1</v>
      </c>
      <c r="D827" s="154"/>
    </row>
    <row r="828" spans="1:4">
      <c r="A828" s="194">
        <v>40612</v>
      </c>
      <c r="B828" s="154">
        <v>267</v>
      </c>
      <c r="C828" s="154">
        <v>161.1</v>
      </c>
      <c r="D828" s="154"/>
    </row>
    <row r="829" spans="1:4">
      <c r="A829" s="194">
        <v>40613</v>
      </c>
      <c r="B829" s="154">
        <v>267</v>
      </c>
      <c r="C829" s="154">
        <v>161.03</v>
      </c>
      <c r="D829" s="154"/>
    </row>
    <row r="830" spans="1:4">
      <c r="A830" s="194">
        <v>40616</v>
      </c>
      <c r="B830" s="154">
        <v>267</v>
      </c>
      <c r="C830" s="154">
        <v>160.94999999999999</v>
      </c>
      <c r="D830" s="154"/>
    </row>
    <row r="831" spans="1:4">
      <c r="A831" s="194">
        <v>40617</v>
      </c>
      <c r="B831" s="154">
        <v>267</v>
      </c>
      <c r="C831" s="154">
        <v>161.05000000000001</v>
      </c>
      <c r="D831" s="154"/>
    </row>
    <row r="832" spans="1:4">
      <c r="A832" s="194">
        <v>40618</v>
      </c>
      <c r="B832" s="154">
        <v>267</v>
      </c>
      <c r="C832" s="154">
        <v>161</v>
      </c>
      <c r="D832" s="154"/>
    </row>
    <row r="833" spans="1:4">
      <c r="A833" s="194">
        <v>40619</v>
      </c>
      <c r="B833" s="154">
        <v>267</v>
      </c>
      <c r="C833" s="154">
        <v>160.88</v>
      </c>
      <c r="D833" s="154"/>
    </row>
    <row r="834" spans="1:4">
      <c r="A834" s="194">
        <v>40620</v>
      </c>
      <c r="B834" s="154">
        <v>267</v>
      </c>
      <c r="C834" s="154">
        <v>161.30000000000001</v>
      </c>
      <c r="D834" s="154"/>
    </row>
    <row r="835" spans="1:4">
      <c r="A835" s="194">
        <v>40623</v>
      </c>
      <c r="B835" s="154">
        <v>267</v>
      </c>
      <c r="C835" s="154">
        <v>161.5</v>
      </c>
      <c r="D835" s="154"/>
    </row>
    <row r="836" spans="1:4">
      <c r="A836" s="194">
        <v>40624</v>
      </c>
      <c r="B836" s="154">
        <v>267</v>
      </c>
      <c r="C836" s="154">
        <v>161.77000000000001</v>
      </c>
      <c r="D836" s="154"/>
    </row>
    <row r="837" spans="1:4">
      <c r="A837" s="194">
        <v>40625</v>
      </c>
      <c r="B837" s="154">
        <v>267</v>
      </c>
      <c r="C837" s="154">
        <v>161.52000000000001</v>
      </c>
      <c r="D837" s="154"/>
    </row>
    <row r="838" spans="1:4">
      <c r="A838" s="194">
        <v>40626</v>
      </c>
      <c r="B838" s="154">
        <v>267</v>
      </c>
      <c r="C838" s="154">
        <v>161.24</v>
      </c>
      <c r="D838" s="154"/>
    </row>
    <row r="839" spans="1:4">
      <c r="A839" s="194">
        <v>40627</v>
      </c>
      <c r="B839" s="154">
        <v>267</v>
      </c>
      <c r="C839" s="154">
        <v>161.72</v>
      </c>
      <c r="D839" s="154"/>
    </row>
    <row r="840" spans="1:4">
      <c r="A840" s="194"/>
      <c r="B840" s="154"/>
      <c r="C840" s="154"/>
      <c r="D840" s="154"/>
    </row>
    <row r="841" spans="1:4">
      <c r="A841" s="194"/>
      <c r="B841" s="154"/>
      <c r="C841" s="154"/>
      <c r="D841" s="154"/>
    </row>
    <row r="842" spans="1:4">
      <c r="A842" s="194"/>
      <c r="B842" s="114" t="s">
        <v>99</v>
      </c>
      <c r="C842" s="56"/>
      <c r="D842" s="56"/>
    </row>
    <row r="843" spans="1:4">
      <c r="A843" s="194"/>
      <c r="B843" s="199" t="s">
        <v>162</v>
      </c>
      <c r="C843" s="200"/>
      <c r="D843" s="200"/>
    </row>
    <row r="844" spans="1:4">
      <c r="A844" s="194"/>
      <c r="B844" s="200"/>
      <c r="C844" s="200"/>
      <c r="D844" s="200"/>
    </row>
    <row r="845" spans="1:4">
      <c r="A845" s="194"/>
      <c r="B845" s="154"/>
      <c r="C845" s="154"/>
      <c r="D845" s="154"/>
    </row>
    <row r="846" spans="1:4">
      <c r="A846" s="194"/>
      <c r="B846" s="154"/>
      <c r="C846" s="154"/>
      <c r="D846" s="154"/>
    </row>
    <row r="847" spans="1:4">
      <c r="A847" s="194"/>
      <c r="B847" s="154"/>
      <c r="C847" s="154"/>
      <c r="D847" s="154"/>
    </row>
    <row r="848" spans="1:4">
      <c r="A848" s="194"/>
      <c r="B848" s="154"/>
      <c r="C848" s="154"/>
      <c r="D848" s="154"/>
    </row>
    <row r="849" spans="1:4">
      <c r="A849" s="194"/>
      <c r="B849" s="154"/>
      <c r="C849" s="154"/>
      <c r="D849" s="154"/>
    </row>
    <row r="850" spans="1:4">
      <c r="A850" s="194"/>
      <c r="B850" s="154"/>
      <c r="C850" s="154"/>
      <c r="D850" s="154"/>
    </row>
    <row r="851" spans="1:4">
      <c r="A851" s="194"/>
      <c r="B851" s="154"/>
      <c r="C851" s="154"/>
      <c r="D851" s="154"/>
    </row>
    <row r="852" spans="1:4">
      <c r="A852" s="194"/>
      <c r="B852" s="154"/>
      <c r="C852" s="154"/>
      <c r="D852" s="154"/>
    </row>
    <row r="853" spans="1:4">
      <c r="A853" s="194"/>
      <c r="B853" s="154"/>
      <c r="C853" s="154"/>
      <c r="D853" s="154"/>
    </row>
    <row r="854" spans="1:4">
      <c r="A854" s="194"/>
      <c r="B854" s="154"/>
      <c r="C854" s="154"/>
      <c r="D854" s="154"/>
    </row>
    <row r="855" spans="1:4">
      <c r="A855" s="194"/>
      <c r="B855" s="154"/>
      <c r="C855" s="154"/>
      <c r="D855" s="154"/>
    </row>
    <row r="856" spans="1:4">
      <c r="A856" s="194"/>
      <c r="B856" s="154"/>
      <c r="C856" s="154"/>
      <c r="D856" s="154"/>
    </row>
    <row r="857" spans="1:4">
      <c r="A857" s="194"/>
      <c r="B857" s="154"/>
      <c r="C857" s="154"/>
      <c r="D857" s="154"/>
    </row>
    <row r="858" spans="1:4">
      <c r="A858" s="194"/>
      <c r="B858" s="154"/>
      <c r="C858" s="154"/>
      <c r="D858" s="154"/>
    </row>
    <row r="859" spans="1:4">
      <c r="A859" s="194"/>
      <c r="B859" s="154"/>
      <c r="C859" s="154"/>
      <c r="D859" s="154"/>
    </row>
    <row r="860" spans="1:4">
      <c r="A860" s="194"/>
      <c r="B860" s="154"/>
      <c r="C860" s="154"/>
      <c r="D860" s="154"/>
    </row>
    <row r="861" spans="1:4">
      <c r="A861" s="194"/>
      <c r="B861" s="154"/>
      <c r="C861" s="154"/>
      <c r="D861" s="154"/>
    </row>
    <row r="862" spans="1:4">
      <c r="A862" s="194"/>
      <c r="B862" s="154"/>
      <c r="C862" s="154"/>
      <c r="D862" s="154"/>
    </row>
    <row r="863" spans="1:4">
      <c r="A863" s="194"/>
      <c r="B863" s="154"/>
      <c r="C863" s="154"/>
      <c r="D863" s="154"/>
    </row>
    <row r="864" spans="1:4">
      <c r="A864" s="194"/>
      <c r="B864" s="154"/>
      <c r="C864" s="154"/>
      <c r="D864" s="154"/>
    </row>
    <row r="865" spans="1:4">
      <c r="A865" s="194"/>
      <c r="B865" s="154"/>
      <c r="C865" s="154"/>
      <c r="D865" s="154"/>
    </row>
    <row r="866" spans="1:4">
      <c r="A866" s="194"/>
      <c r="B866" s="154"/>
      <c r="C866" s="154"/>
      <c r="D866" s="154"/>
    </row>
    <row r="867" spans="1:4">
      <c r="A867" s="194"/>
      <c r="B867" s="154"/>
      <c r="C867" s="154"/>
      <c r="D867" s="154"/>
    </row>
    <row r="868" spans="1:4">
      <c r="A868" s="194"/>
      <c r="B868" s="154"/>
      <c r="C868" s="154"/>
      <c r="D868" s="154"/>
    </row>
    <row r="869" spans="1:4">
      <c r="A869" s="194"/>
      <c r="B869" s="154"/>
      <c r="C869" s="154"/>
      <c r="D869" s="154"/>
    </row>
    <row r="870" spans="1:4">
      <c r="A870" s="194"/>
      <c r="B870" s="154"/>
      <c r="C870" s="154"/>
      <c r="D870" s="154"/>
    </row>
    <row r="871" spans="1:4">
      <c r="A871" s="194"/>
      <c r="B871" s="154"/>
      <c r="C871" s="154"/>
      <c r="D871" s="154"/>
    </row>
    <row r="872" spans="1:4">
      <c r="A872" s="194"/>
      <c r="B872" s="154"/>
      <c r="C872" s="154"/>
      <c r="D872" s="154"/>
    </row>
    <row r="873" spans="1:4">
      <c r="A873" s="194"/>
      <c r="B873" s="154"/>
      <c r="C873" s="154"/>
      <c r="D873" s="154"/>
    </row>
    <row r="874" spans="1:4">
      <c r="A874" s="194"/>
      <c r="B874" s="154"/>
      <c r="C874" s="154"/>
      <c r="D874" s="154"/>
    </row>
    <row r="875" spans="1:4">
      <c r="A875" s="194"/>
      <c r="B875" s="154"/>
      <c r="C875" s="154"/>
      <c r="D875" s="154"/>
    </row>
    <row r="876" spans="1:4">
      <c r="A876" s="194"/>
      <c r="B876" s="154"/>
      <c r="C876" s="154"/>
      <c r="D876" s="154"/>
    </row>
    <row r="877" spans="1:4">
      <c r="A877" s="194"/>
      <c r="B877" s="154"/>
      <c r="C877" s="154"/>
      <c r="D877" s="154"/>
    </row>
    <row r="878" spans="1:4">
      <c r="A878" s="194"/>
      <c r="B878" s="154"/>
      <c r="C878" s="154"/>
      <c r="D878" s="154"/>
    </row>
    <row r="879" spans="1:4">
      <c r="A879" s="194"/>
      <c r="B879" s="154"/>
      <c r="C879" s="154"/>
      <c r="D879" s="154"/>
    </row>
    <row r="880" spans="1:4">
      <c r="A880" s="194"/>
      <c r="B880" s="154"/>
      <c r="C880" s="154"/>
      <c r="D880" s="154"/>
    </row>
    <row r="881" spans="1:4">
      <c r="A881" s="194"/>
      <c r="B881" s="154"/>
      <c r="C881" s="154"/>
      <c r="D881" s="154"/>
    </row>
    <row r="882" spans="1:4">
      <c r="A882" s="194"/>
      <c r="B882" s="154"/>
      <c r="C882" s="154"/>
      <c r="D882" s="154"/>
    </row>
    <row r="883" spans="1:4">
      <c r="A883" s="194"/>
      <c r="B883" s="154"/>
      <c r="C883" s="154"/>
      <c r="D883" s="154"/>
    </row>
    <row r="884" spans="1:4">
      <c r="A884" s="194"/>
      <c r="B884" s="154"/>
      <c r="C884" s="154"/>
      <c r="D884" s="154"/>
    </row>
    <row r="885" spans="1:4">
      <c r="A885" s="194"/>
      <c r="B885" s="154"/>
      <c r="C885" s="154"/>
      <c r="D885" s="154"/>
    </row>
    <row r="886" spans="1:4">
      <c r="A886" s="194"/>
      <c r="B886" s="154"/>
      <c r="C886" s="154"/>
      <c r="D886" s="154"/>
    </row>
    <row r="887" spans="1:4">
      <c r="A887" s="194"/>
      <c r="B887" s="154"/>
      <c r="C887" s="154"/>
      <c r="D887" s="154"/>
    </row>
    <row r="888" spans="1:4">
      <c r="A888" s="194"/>
      <c r="B888" s="154"/>
      <c r="C888" s="154"/>
      <c r="D888" s="154"/>
    </row>
    <row r="889" spans="1:4">
      <c r="A889" s="194"/>
      <c r="B889" s="154"/>
      <c r="C889" s="154"/>
      <c r="D889" s="154"/>
    </row>
    <row r="890" spans="1:4">
      <c r="A890" s="194"/>
      <c r="B890" s="154"/>
      <c r="C890" s="154"/>
      <c r="D890" s="154"/>
    </row>
    <row r="891" spans="1:4">
      <c r="A891" s="194"/>
      <c r="B891" s="154"/>
      <c r="C891" s="154"/>
      <c r="D891" s="154"/>
    </row>
    <row r="892" spans="1:4">
      <c r="A892" s="194"/>
      <c r="B892" s="154"/>
      <c r="C892" s="154"/>
      <c r="D892" s="154"/>
    </row>
    <row r="893" spans="1:4">
      <c r="A893" s="194"/>
      <c r="B893" s="154"/>
      <c r="C893" s="154"/>
      <c r="D893" s="154"/>
    </row>
    <row r="894" spans="1:4">
      <c r="A894" s="194"/>
      <c r="B894" s="154"/>
      <c r="C894" s="154"/>
      <c r="D894" s="154"/>
    </row>
    <row r="895" spans="1:4">
      <c r="A895" s="194"/>
      <c r="B895" s="154"/>
      <c r="C895" s="154"/>
      <c r="D895" s="154"/>
    </row>
    <row r="896" spans="1:4">
      <c r="A896" s="194"/>
      <c r="B896" s="154"/>
      <c r="C896" s="154"/>
      <c r="D896" s="154"/>
    </row>
    <row r="897" spans="1:4">
      <c r="A897" s="27"/>
      <c r="B897" s="154"/>
      <c r="C897" s="154"/>
      <c r="D897" s="154"/>
    </row>
    <row r="898" spans="1:4">
      <c r="A898" s="27"/>
      <c r="B898" s="154"/>
      <c r="C898" s="154"/>
      <c r="D898" s="154"/>
    </row>
    <row r="899" spans="1:4">
      <c r="A899" s="27"/>
      <c r="B899" s="154"/>
      <c r="C899" s="154"/>
      <c r="D899" s="154"/>
    </row>
    <row r="900" spans="1:4">
      <c r="A900" s="27"/>
      <c r="B900" s="154"/>
      <c r="C900" s="154"/>
      <c r="D900" s="154"/>
    </row>
    <row r="901" spans="1:4">
      <c r="A901" s="27"/>
      <c r="B901" s="154"/>
      <c r="C901" s="154"/>
      <c r="D901" s="154"/>
    </row>
    <row r="902" spans="1:4">
      <c r="A902" s="27"/>
      <c r="B902" s="154"/>
      <c r="C902" s="154"/>
      <c r="D902" s="154"/>
    </row>
    <row r="903" spans="1:4">
      <c r="A903" s="27"/>
      <c r="B903" s="154"/>
      <c r="C903" s="154"/>
      <c r="D903" s="154"/>
    </row>
    <row r="904" spans="1:4">
      <c r="A904" s="27"/>
      <c r="B904" s="154"/>
      <c r="C904" s="154"/>
      <c r="D904" s="154"/>
    </row>
    <row r="905" spans="1:4">
      <c r="A905" s="27"/>
      <c r="B905" s="154"/>
      <c r="C905" s="154"/>
      <c r="D905" s="154"/>
    </row>
    <row r="906" spans="1:4">
      <c r="A906" s="27"/>
      <c r="B906" s="154"/>
      <c r="C906" s="154"/>
      <c r="D906" s="154"/>
    </row>
    <row r="907" spans="1:4">
      <c r="A907" s="27"/>
      <c r="B907" s="154"/>
      <c r="C907" s="154"/>
      <c r="D907" s="154"/>
    </row>
    <row r="908" spans="1:4">
      <c r="A908" s="27"/>
      <c r="B908" s="154"/>
      <c r="C908" s="154"/>
      <c r="D908" s="154"/>
    </row>
    <row r="909" spans="1:4">
      <c r="A909" s="27"/>
      <c r="B909" s="154"/>
      <c r="C909" s="154"/>
      <c r="D909" s="154"/>
    </row>
    <row r="910" spans="1:4">
      <c r="A910" s="27"/>
      <c r="B910" s="154"/>
      <c r="C910" s="154"/>
      <c r="D910" s="154"/>
    </row>
    <row r="911" spans="1:4">
      <c r="A911" s="27"/>
      <c r="B911" s="154"/>
      <c r="C911" s="154"/>
      <c r="D911" s="154"/>
    </row>
    <row r="912" spans="1:4">
      <c r="A912" s="27"/>
      <c r="B912" s="154"/>
      <c r="C912" s="154"/>
      <c r="D912" s="154"/>
    </row>
    <row r="913" spans="1:4">
      <c r="A913" s="27"/>
      <c r="B913" s="154"/>
      <c r="C913" s="154"/>
      <c r="D913" s="154"/>
    </row>
    <row r="914" spans="1:4">
      <c r="A914" s="27"/>
      <c r="B914" s="154"/>
      <c r="C914" s="154"/>
      <c r="D914" s="154"/>
    </row>
    <row r="915" spans="1:4">
      <c r="A915" s="27"/>
      <c r="B915" s="154"/>
      <c r="C915" s="154"/>
      <c r="D915" s="154"/>
    </row>
    <row r="916" spans="1:4">
      <c r="A916" s="27"/>
      <c r="B916" s="154"/>
      <c r="C916" s="154"/>
      <c r="D916" s="154"/>
    </row>
    <row r="917" spans="1:4">
      <c r="A917" s="27"/>
      <c r="B917" s="154"/>
      <c r="C917" s="154"/>
      <c r="D917" s="154"/>
    </row>
    <row r="918" spans="1:4">
      <c r="A918" s="27"/>
      <c r="B918" s="154"/>
      <c r="C918" s="154"/>
      <c r="D918" s="154"/>
    </row>
    <row r="919" spans="1:4">
      <c r="A919" s="27"/>
      <c r="B919" s="154"/>
      <c r="C919" s="154"/>
      <c r="D919" s="154"/>
    </row>
    <row r="920" spans="1:4">
      <c r="A920" s="27"/>
      <c r="B920" s="154"/>
      <c r="C920" s="154"/>
      <c r="D920" s="154"/>
    </row>
    <row r="921" spans="1:4">
      <c r="A921" s="27"/>
      <c r="B921" s="154"/>
      <c r="C921" s="154"/>
      <c r="D921" s="154"/>
    </row>
    <row r="922" spans="1:4">
      <c r="A922" s="27"/>
      <c r="B922" s="154"/>
      <c r="C922" s="154"/>
      <c r="D922" s="154"/>
    </row>
    <row r="923" spans="1:4">
      <c r="A923" s="27"/>
      <c r="B923" s="154"/>
      <c r="C923" s="154"/>
      <c r="D923" s="154"/>
    </row>
    <row r="924" spans="1:4">
      <c r="A924" s="27"/>
      <c r="B924" s="154"/>
      <c r="C924" s="154"/>
      <c r="D924" s="154"/>
    </row>
    <row r="925" spans="1:4">
      <c r="A925" s="27"/>
      <c r="B925" s="154"/>
      <c r="C925" s="154"/>
      <c r="D925" s="154"/>
    </row>
    <row r="926" spans="1:4">
      <c r="A926" s="27"/>
      <c r="B926" s="154"/>
      <c r="C926" s="154"/>
      <c r="D926" s="154"/>
    </row>
    <row r="927" spans="1:4">
      <c r="A927" s="27"/>
      <c r="B927" s="154"/>
      <c r="C927" s="154"/>
      <c r="D927" s="154"/>
    </row>
    <row r="928" spans="1:4">
      <c r="A928" s="27"/>
      <c r="B928" s="154"/>
      <c r="C928" s="154"/>
      <c r="D928" s="154"/>
    </row>
    <row r="929" spans="1:4">
      <c r="A929" s="27"/>
      <c r="B929" s="154"/>
      <c r="C929" s="154"/>
      <c r="D929" s="154"/>
    </row>
    <row r="930" spans="1:4">
      <c r="A930" s="27"/>
      <c r="B930" s="154"/>
      <c r="C930" s="154"/>
      <c r="D930" s="154"/>
    </row>
    <row r="931" spans="1:4">
      <c r="A931" s="27"/>
      <c r="B931" s="154"/>
      <c r="C931" s="154"/>
      <c r="D931" s="154"/>
    </row>
    <row r="932" spans="1:4">
      <c r="A932" s="27"/>
      <c r="B932" s="154"/>
      <c r="C932" s="154"/>
      <c r="D932" s="154"/>
    </row>
    <row r="933" spans="1:4">
      <c r="A933" s="27"/>
      <c r="B933" s="154"/>
      <c r="C933" s="154"/>
      <c r="D933" s="154"/>
    </row>
    <row r="934" spans="1:4">
      <c r="A934" s="27"/>
      <c r="B934" s="154"/>
      <c r="C934" s="154"/>
      <c r="D934" s="154"/>
    </row>
    <row r="935" spans="1:4">
      <c r="A935" s="27"/>
      <c r="B935" s="154"/>
      <c r="C935" s="154"/>
      <c r="D935" s="154"/>
    </row>
    <row r="936" spans="1:4">
      <c r="A936" s="27"/>
      <c r="B936" s="154"/>
      <c r="C936" s="154"/>
      <c r="D936" s="154"/>
    </row>
    <row r="937" spans="1:4">
      <c r="A937" s="27"/>
      <c r="B937" s="154"/>
      <c r="C937" s="154"/>
      <c r="D937" s="154"/>
    </row>
    <row r="938" spans="1:4">
      <c r="A938" s="27"/>
      <c r="B938" s="154"/>
      <c r="C938" s="154"/>
      <c r="D938" s="154"/>
    </row>
    <row r="939" spans="1:4">
      <c r="A939" s="27"/>
      <c r="B939" s="154"/>
      <c r="C939" s="154"/>
      <c r="D939" s="154"/>
    </row>
    <row r="940" spans="1:4">
      <c r="A940" s="27"/>
      <c r="B940" s="154"/>
      <c r="C940" s="154"/>
      <c r="D940" s="154"/>
    </row>
    <row r="941" spans="1:4">
      <c r="A941" s="27"/>
      <c r="B941" s="154"/>
      <c r="C941" s="154"/>
      <c r="D941" s="154"/>
    </row>
    <row r="942" spans="1:4">
      <c r="A942" s="27"/>
      <c r="B942" s="154"/>
      <c r="C942" s="154"/>
      <c r="D942" s="154"/>
    </row>
    <row r="943" spans="1:4">
      <c r="A943" s="27"/>
      <c r="B943" s="154"/>
      <c r="C943" s="154"/>
      <c r="D943" s="154"/>
    </row>
    <row r="944" spans="1:4">
      <c r="A944" s="27"/>
      <c r="B944" s="154"/>
      <c r="C944" s="154"/>
      <c r="D944" s="154"/>
    </row>
    <row r="945" spans="1:4">
      <c r="A945" s="27"/>
      <c r="B945" s="154"/>
      <c r="C945" s="154"/>
      <c r="D945" s="154"/>
    </row>
    <row r="946" spans="1:4">
      <c r="A946" s="27"/>
      <c r="B946" s="154"/>
      <c r="C946" s="154"/>
      <c r="D946" s="154"/>
    </row>
    <row r="947" spans="1:4">
      <c r="A947" s="27"/>
      <c r="B947" s="154"/>
      <c r="C947" s="154"/>
      <c r="D947" s="154"/>
    </row>
    <row r="948" spans="1:4">
      <c r="A948" s="27"/>
      <c r="B948" s="154"/>
      <c r="C948" s="154"/>
      <c r="D948" s="154"/>
    </row>
    <row r="949" spans="1:4">
      <c r="A949" s="27"/>
      <c r="B949" s="154"/>
      <c r="C949" s="154"/>
      <c r="D949" s="154"/>
    </row>
    <row r="950" spans="1:4">
      <c r="A950" s="27"/>
      <c r="B950" s="154"/>
      <c r="C950" s="154"/>
      <c r="D950" s="154"/>
    </row>
    <row r="951" spans="1:4">
      <c r="A951" s="27"/>
      <c r="B951" s="154"/>
      <c r="C951" s="154"/>
      <c r="D951" s="154"/>
    </row>
    <row r="952" spans="1:4">
      <c r="A952" s="27"/>
      <c r="B952" s="154"/>
      <c r="C952" s="154"/>
      <c r="D952" s="154"/>
    </row>
    <row r="953" spans="1:4">
      <c r="A953" s="27"/>
      <c r="B953" s="154"/>
      <c r="C953" s="154"/>
      <c r="D953" s="154"/>
    </row>
    <row r="954" spans="1:4">
      <c r="A954" s="27"/>
      <c r="B954" s="154"/>
      <c r="C954" s="154"/>
      <c r="D954" s="154"/>
    </row>
    <row r="955" spans="1:4">
      <c r="A955" s="27"/>
      <c r="B955" s="154"/>
      <c r="C955" s="154"/>
      <c r="D955" s="154"/>
    </row>
    <row r="956" spans="1:4">
      <c r="A956" s="27"/>
      <c r="B956" s="154"/>
      <c r="C956" s="154"/>
      <c r="D956" s="154"/>
    </row>
    <row r="957" spans="1:4">
      <c r="A957" s="27"/>
      <c r="B957" s="154"/>
      <c r="C957" s="154"/>
      <c r="D957" s="154"/>
    </row>
    <row r="958" spans="1:4">
      <c r="A958" s="27"/>
      <c r="B958" s="154"/>
      <c r="C958" s="154"/>
      <c r="D958" s="154"/>
    </row>
    <row r="959" spans="1:4">
      <c r="A959" s="27"/>
      <c r="B959" s="154"/>
      <c r="C959" s="154"/>
      <c r="D959" s="154"/>
    </row>
    <row r="960" spans="1:4">
      <c r="A960" s="27"/>
      <c r="B960" s="154"/>
      <c r="C960" s="154"/>
      <c r="D960" s="154"/>
    </row>
    <row r="961" spans="1:4">
      <c r="A961" s="27"/>
      <c r="B961" s="154"/>
      <c r="C961" s="154"/>
      <c r="D961" s="154"/>
    </row>
    <row r="962" spans="1:4">
      <c r="A962" s="27"/>
      <c r="B962" s="154"/>
      <c r="C962" s="154"/>
      <c r="D962" s="154"/>
    </row>
    <row r="963" spans="1:4">
      <c r="A963" s="27"/>
      <c r="B963" s="154"/>
      <c r="C963" s="154"/>
      <c r="D963" s="154"/>
    </row>
    <row r="964" spans="1:4">
      <c r="A964" s="27"/>
      <c r="B964" s="154"/>
      <c r="C964" s="154"/>
      <c r="D964" s="154"/>
    </row>
    <row r="965" spans="1:4">
      <c r="A965" s="27"/>
      <c r="B965" s="154"/>
      <c r="C965" s="154"/>
      <c r="D965" s="154"/>
    </row>
    <row r="966" spans="1:4">
      <c r="A966" s="27"/>
      <c r="B966" s="154"/>
      <c r="C966" s="154"/>
      <c r="D966" s="154"/>
    </row>
    <row r="967" spans="1:4">
      <c r="A967" s="27"/>
      <c r="B967" s="154"/>
      <c r="C967" s="154"/>
      <c r="D967" s="154"/>
    </row>
    <row r="968" spans="1:4">
      <c r="A968" s="27"/>
      <c r="B968" s="154"/>
      <c r="C968" s="154"/>
      <c r="D968" s="154"/>
    </row>
    <row r="969" spans="1:4">
      <c r="A969" s="27"/>
      <c r="B969" s="154"/>
      <c r="C969" s="154"/>
      <c r="D969" s="154"/>
    </row>
    <row r="970" spans="1:4">
      <c r="A970" s="27"/>
      <c r="B970" s="154"/>
      <c r="C970" s="154"/>
      <c r="D970" s="154"/>
    </row>
    <row r="971" spans="1:4">
      <c r="A971" s="27"/>
      <c r="B971" s="154"/>
      <c r="C971" s="154"/>
      <c r="D971" s="154"/>
    </row>
    <row r="972" spans="1:4">
      <c r="A972" s="27"/>
      <c r="B972" s="154"/>
      <c r="C972" s="154"/>
      <c r="D972" s="154"/>
    </row>
    <row r="973" spans="1:4">
      <c r="A973" s="27"/>
      <c r="B973" s="154"/>
      <c r="C973" s="154"/>
      <c r="D973" s="154"/>
    </row>
    <row r="974" spans="1:4">
      <c r="A974" s="27"/>
      <c r="B974" s="154"/>
      <c r="C974" s="154"/>
      <c r="D974" s="154"/>
    </row>
    <row r="975" spans="1:4">
      <c r="A975" s="27"/>
      <c r="B975" s="154"/>
      <c r="C975" s="154"/>
      <c r="D975" s="154"/>
    </row>
    <row r="976" spans="1:4">
      <c r="A976" s="27"/>
      <c r="B976" s="154"/>
      <c r="C976" s="154"/>
      <c r="D976" s="154"/>
    </row>
    <row r="977" spans="1:4">
      <c r="A977" s="27"/>
      <c r="B977" s="154"/>
      <c r="C977" s="154"/>
      <c r="D977" s="154"/>
    </row>
    <row r="978" spans="1:4">
      <c r="A978" s="27"/>
      <c r="B978" s="154"/>
      <c r="C978" s="154"/>
      <c r="D978" s="154"/>
    </row>
    <row r="979" spans="1:4">
      <c r="A979" s="27"/>
      <c r="B979" s="154"/>
      <c r="C979" s="154"/>
      <c r="D979" s="154"/>
    </row>
    <row r="980" spans="1:4">
      <c r="A980" s="27"/>
      <c r="B980" s="154"/>
      <c r="C980" s="154"/>
      <c r="D980" s="154"/>
    </row>
    <row r="981" spans="1:4">
      <c r="A981" s="27"/>
      <c r="B981" s="154"/>
      <c r="C981" s="154"/>
      <c r="D981" s="154"/>
    </row>
    <row r="982" spans="1:4">
      <c r="A982" s="27"/>
      <c r="B982" s="154"/>
      <c r="C982" s="154"/>
      <c r="D982" s="154"/>
    </row>
    <row r="983" spans="1:4">
      <c r="A983" s="27"/>
      <c r="B983" s="154"/>
      <c r="C983" s="154"/>
      <c r="D983" s="154"/>
    </row>
    <row r="984" spans="1:4">
      <c r="A984" s="27"/>
      <c r="B984" s="154"/>
      <c r="C984" s="154"/>
      <c r="D984" s="154"/>
    </row>
    <row r="985" spans="1:4">
      <c r="A985" s="27"/>
      <c r="B985" s="154"/>
      <c r="C985" s="154"/>
      <c r="D985" s="154"/>
    </row>
    <row r="986" spans="1:4">
      <c r="A986" s="27"/>
      <c r="B986" s="154"/>
      <c r="C986" s="154"/>
      <c r="D986" s="154"/>
    </row>
    <row r="987" spans="1:4">
      <c r="A987" s="27"/>
      <c r="B987" s="154"/>
      <c r="C987" s="154"/>
      <c r="D987" s="154"/>
    </row>
    <row r="988" spans="1:4">
      <c r="A988" s="27"/>
      <c r="B988" s="154"/>
      <c r="C988" s="154"/>
      <c r="D988" s="154"/>
    </row>
    <row r="989" spans="1:4">
      <c r="A989" s="27"/>
      <c r="B989" s="154"/>
      <c r="C989" s="154"/>
      <c r="D989" s="154"/>
    </row>
    <row r="990" spans="1:4">
      <c r="A990" s="27"/>
      <c r="B990" s="154"/>
      <c r="C990" s="154"/>
      <c r="D990" s="154"/>
    </row>
    <row r="991" spans="1:4">
      <c r="A991" s="27"/>
      <c r="B991" s="154"/>
      <c r="C991" s="154"/>
      <c r="D991" s="154"/>
    </row>
    <row r="992" spans="1:4">
      <c r="A992" s="27"/>
      <c r="B992" s="154"/>
      <c r="C992" s="154"/>
      <c r="D992" s="154"/>
    </row>
    <row r="993" spans="1:4">
      <c r="A993" s="27"/>
      <c r="B993" s="154"/>
      <c r="C993" s="154"/>
      <c r="D993" s="154"/>
    </row>
    <row r="994" spans="1:4">
      <c r="A994" s="27"/>
      <c r="B994" s="154"/>
      <c r="C994" s="154"/>
      <c r="D994" s="154"/>
    </row>
    <row r="995" spans="1:4">
      <c r="A995" s="27"/>
      <c r="B995" s="154"/>
      <c r="C995" s="154"/>
      <c r="D995" s="154"/>
    </row>
    <row r="996" spans="1:4">
      <c r="A996" s="27"/>
      <c r="B996" s="154"/>
      <c r="C996" s="154"/>
      <c r="D996" s="154"/>
    </row>
    <row r="997" spans="1:4">
      <c r="A997" s="27"/>
      <c r="B997" s="154"/>
      <c r="C997" s="154"/>
      <c r="D997" s="154"/>
    </row>
    <row r="998" spans="1:4">
      <c r="A998" s="27"/>
      <c r="B998" s="154"/>
      <c r="C998" s="154"/>
      <c r="D998" s="154"/>
    </row>
    <row r="999" spans="1:4">
      <c r="A999" s="27"/>
      <c r="B999" s="154"/>
      <c r="C999" s="154"/>
      <c r="D999" s="154"/>
    </row>
    <row r="1000" spans="1:4">
      <c r="A1000" s="27"/>
      <c r="B1000" s="154"/>
      <c r="C1000" s="154"/>
      <c r="D1000" s="154"/>
    </row>
    <row r="1001" spans="1:4">
      <c r="A1001" s="27"/>
      <c r="B1001" s="154"/>
      <c r="C1001" s="154"/>
      <c r="D1001" s="154"/>
    </row>
    <row r="1002" spans="1:4">
      <c r="A1002" s="27"/>
      <c r="B1002" s="154"/>
      <c r="C1002" s="154"/>
      <c r="D1002" s="154"/>
    </row>
    <row r="1003" spans="1:4">
      <c r="A1003" s="27"/>
      <c r="B1003" s="154"/>
      <c r="C1003" s="154"/>
      <c r="D1003" s="154"/>
    </row>
    <row r="1004" spans="1:4">
      <c r="A1004" s="27"/>
      <c r="B1004" s="154"/>
      <c r="C1004" s="154"/>
      <c r="D1004" s="154"/>
    </row>
    <row r="1005" spans="1:4">
      <c r="A1005" s="27"/>
      <c r="B1005" s="154"/>
      <c r="C1005" s="154"/>
      <c r="D1005" s="154"/>
    </row>
    <row r="1006" spans="1:4">
      <c r="A1006" s="27"/>
      <c r="B1006" s="154"/>
      <c r="C1006" s="154"/>
      <c r="D1006" s="154"/>
    </row>
    <row r="1007" spans="1:4">
      <c r="A1007" s="27"/>
      <c r="B1007" s="154"/>
      <c r="C1007" s="154"/>
      <c r="D1007" s="154"/>
    </row>
    <row r="1008" spans="1:4">
      <c r="A1008" s="27"/>
      <c r="B1008" s="154"/>
      <c r="C1008" s="154"/>
      <c r="D1008" s="154"/>
    </row>
    <row r="1009" spans="1:4">
      <c r="A1009" s="27"/>
      <c r="B1009" s="154"/>
      <c r="C1009" s="154"/>
      <c r="D1009" s="154"/>
    </row>
    <row r="1010" spans="1:4">
      <c r="A1010" s="27"/>
      <c r="B1010" s="154"/>
      <c r="C1010" s="154"/>
      <c r="D1010" s="154"/>
    </row>
    <row r="1011" spans="1:4">
      <c r="A1011" s="27"/>
      <c r="B1011" s="154"/>
      <c r="C1011" s="154"/>
      <c r="D1011" s="154"/>
    </row>
    <row r="1012" spans="1:4">
      <c r="A1012" s="27"/>
      <c r="B1012" s="154"/>
      <c r="C1012" s="154"/>
      <c r="D1012" s="154"/>
    </row>
    <row r="1013" spans="1:4">
      <c r="A1013" s="27"/>
      <c r="B1013" s="154"/>
      <c r="C1013" s="154"/>
      <c r="D1013" s="154"/>
    </row>
    <row r="1014" spans="1:4">
      <c r="A1014" s="27"/>
      <c r="B1014" s="154"/>
      <c r="C1014" s="154"/>
      <c r="D1014" s="154"/>
    </row>
    <row r="1015" spans="1:4">
      <c r="A1015" s="27"/>
      <c r="B1015" s="154"/>
      <c r="C1015" s="154"/>
      <c r="D1015" s="154"/>
    </row>
    <row r="1016" spans="1:4">
      <c r="A1016" s="27"/>
      <c r="B1016" s="154"/>
      <c r="C1016" s="154"/>
      <c r="D1016" s="154"/>
    </row>
    <row r="1017" spans="1:4">
      <c r="A1017" s="27"/>
      <c r="B1017" s="154"/>
      <c r="C1017" s="154"/>
      <c r="D1017" s="154"/>
    </row>
    <row r="1018" spans="1:4">
      <c r="A1018" s="27"/>
      <c r="B1018" s="154"/>
      <c r="C1018" s="154"/>
      <c r="D1018" s="154"/>
    </row>
    <row r="1019" spans="1:4">
      <c r="A1019" s="27"/>
      <c r="B1019" s="154"/>
      <c r="C1019" s="154"/>
      <c r="D1019" s="154"/>
    </row>
    <row r="1020" spans="1:4">
      <c r="A1020" s="27"/>
      <c r="B1020" s="154"/>
      <c r="C1020" s="154"/>
      <c r="D1020" s="154"/>
    </row>
    <row r="1021" spans="1:4">
      <c r="A1021" s="27"/>
      <c r="B1021" s="154"/>
      <c r="C1021" s="154"/>
      <c r="D1021" s="154"/>
    </row>
    <row r="1022" spans="1:4">
      <c r="A1022" s="27"/>
      <c r="B1022" s="154"/>
      <c r="C1022" s="154"/>
      <c r="D1022" s="154"/>
    </row>
    <row r="1023" spans="1:4">
      <c r="A1023" s="27"/>
      <c r="B1023" s="154"/>
      <c r="C1023" s="154"/>
      <c r="D1023" s="154"/>
    </row>
    <row r="1024" spans="1:4">
      <c r="A1024" s="27"/>
      <c r="B1024" s="154"/>
      <c r="C1024" s="154"/>
      <c r="D1024" s="154"/>
    </row>
    <row r="1025" spans="1:4">
      <c r="A1025" s="27"/>
      <c r="B1025" s="154"/>
      <c r="C1025" s="154"/>
      <c r="D1025" s="154"/>
    </row>
    <row r="1026" spans="1:4">
      <c r="A1026" s="27"/>
      <c r="B1026" s="154"/>
      <c r="C1026" s="154"/>
      <c r="D1026" s="154"/>
    </row>
    <row r="1027" spans="1:4">
      <c r="A1027" s="27"/>
      <c r="B1027" s="154"/>
      <c r="C1027" s="154"/>
      <c r="D1027" s="154"/>
    </row>
    <row r="1028" spans="1:4">
      <c r="A1028" s="27"/>
      <c r="B1028" s="154"/>
      <c r="C1028" s="154"/>
      <c r="D1028" s="154"/>
    </row>
    <row r="1029" spans="1:4">
      <c r="A1029" s="27"/>
      <c r="B1029" s="154"/>
      <c r="C1029" s="154"/>
      <c r="D1029" s="154"/>
    </row>
    <row r="1030" spans="1:4">
      <c r="A1030" s="27"/>
      <c r="B1030" s="154"/>
      <c r="C1030" s="154"/>
      <c r="D1030" s="154"/>
    </row>
    <row r="1031" spans="1:4">
      <c r="A1031" s="27"/>
      <c r="B1031" s="154"/>
      <c r="C1031" s="154"/>
      <c r="D1031" s="154"/>
    </row>
    <row r="1032" spans="1:4">
      <c r="A1032" s="27"/>
      <c r="B1032" s="154"/>
      <c r="C1032" s="154"/>
      <c r="D1032" s="154"/>
    </row>
    <row r="1033" spans="1:4">
      <c r="A1033" s="27"/>
      <c r="B1033" s="154"/>
      <c r="C1033" s="154"/>
      <c r="D1033" s="154"/>
    </row>
    <row r="1034" spans="1:4">
      <c r="A1034" s="27"/>
      <c r="B1034" s="154"/>
      <c r="C1034" s="154"/>
      <c r="D1034" s="154"/>
    </row>
    <row r="1035" spans="1:4">
      <c r="A1035" s="27"/>
      <c r="B1035" s="154"/>
      <c r="C1035" s="154"/>
      <c r="D1035" s="154"/>
    </row>
    <row r="1036" spans="1:4">
      <c r="A1036" s="27"/>
      <c r="B1036" s="154"/>
      <c r="C1036" s="154"/>
      <c r="D1036" s="154"/>
    </row>
    <row r="1037" spans="1:4">
      <c r="A1037" s="27"/>
      <c r="B1037" s="154"/>
      <c r="C1037" s="154"/>
      <c r="D1037" s="154"/>
    </row>
    <row r="1038" spans="1:4">
      <c r="A1038" s="27"/>
      <c r="B1038" s="154"/>
      <c r="C1038" s="154"/>
      <c r="D1038" s="154"/>
    </row>
    <row r="1039" spans="1:4">
      <c r="A1039" s="27"/>
      <c r="B1039" s="154"/>
      <c r="C1039" s="154"/>
      <c r="D1039" s="154"/>
    </row>
    <row r="1040" spans="1:4">
      <c r="A1040" s="27"/>
      <c r="B1040" s="154"/>
      <c r="C1040" s="154"/>
      <c r="D1040" s="154"/>
    </row>
    <row r="1041" spans="1:4">
      <c r="A1041" s="27"/>
      <c r="B1041" s="154"/>
      <c r="C1041" s="154"/>
      <c r="D1041" s="154"/>
    </row>
    <row r="1042" spans="1:4">
      <c r="A1042" s="27"/>
      <c r="B1042" s="154"/>
      <c r="C1042" s="154"/>
      <c r="D1042" s="154"/>
    </row>
    <row r="1043" spans="1:4">
      <c r="A1043" s="27"/>
      <c r="B1043" s="154"/>
      <c r="C1043" s="154"/>
      <c r="D1043" s="154"/>
    </row>
    <row r="1044" spans="1:4">
      <c r="A1044" s="27"/>
      <c r="B1044" s="154"/>
      <c r="C1044" s="154"/>
      <c r="D1044" s="154"/>
    </row>
    <row r="1045" spans="1:4">
      <c r="A1045" s="27"/>
      <c r="B1045" s="154"/>
      <c r="C1045" s="154"/>
      <c r="D1045" s="154"/>
    </row>
    <row r="1046" spans="1:4">
      <c r="A1046" s="27"/>
      <c r="B1046" s="154"/>
      <c r="C1046" s="154"/>
      <c r="D1046" s="154"/>
    </row>
    <row r="1047" spans="1:4">
      <c r="A1047" s="27"/>
      <c r="B1047" s="154"/>
      <c r="C1047" s="154"/>
      <c r="D1047" s="154"/>
    </row>
    <row r="1048" spans="1:4">
      <c r="A1048" s="27"/>
      <c r="B1048" s="154"/>
      <c r="C1048" s="154"/>
      <c r="D1048" s="154"/>
    </row>
    <row r="1049" spans="1:4">
      <c r="A1049" s="27"/>
      <c r="B1049" s="154"/>
      <c r="C1049" s="154"/>
      <c r="D1049" s="154"/>
    </row>
    <row r="1050" spans="1:4">
      <c r="A1050" s="27"/>
      <c r="B1050" s="154"/>
      <c r="C1050" s="154"/>
      <c r="D1050" s="154"/>
    </row>
    <row r="1051" spans="1:4">
      <c r="A1051" s="27"/>
      <c r="B1051" s="154"/>
      <c r="C1051" s="154"/>
      <c r="D1051" s="154"/>
    </row>
    <row r="1052" spans="1:4">
      <c r="A1052" s="27"/>
      <c r="B1052" s="154"/>
      <c r="C1052" s="154"/>
      <c r="D1052" s="154"/>
    </row>
    <row r="1053" spans="1:4">
      <c r="A1053" s="27"/>
      <c r="B1053" s="154"/>
      <c r="C1053" s="154"/>
      <c r="D1053" s="154"/>
    </row>
    <row r="1054" spans="1:4">
      <c r="A1054" s="27"/>
      <c r="B1054" s="154"/>
      <c r="C1054" s="154"/>
      <c r="D1054" s="154"/>
    </row>
    <row r="1055" spans="1:4">
      <c r="A1055" s="27"/>
      <c r="B1055" s="154"/>
      <c r="C1055" s="154"/>
      <c r="D1055" s="154"/>
    </row>
    <row r="1056" spans="1:4">
      <c r="A1056" s="27"/>
      <c r="B1056" s="154"/>
      <c r="C1056" s="154"/>
      <c r="D1056" s="154"/>
    </row>
    <row r="1057" spans="1:4">
      <c r="A1057" s="27"/>
      <c r="B1057" s="154"/>
      <c r="C1057" s="154"/>
      <c r="D1057" s="154"/>
    </row>
    <row r="1058" spans="1:4">
      <c r="A1058" s="27"/>
      <c r="B1058" s="154"/>
      <c r="C1058" s="154"/>
      <c r="D1058" s="154"/>
    </row>
    <row r="1059" spans="1:4">
      <c r="A1059" s="27"/>
      <c r="B1059" s="154"/>
      <c r="C1059" s="154"/>
      <c r="D1059" s="154"/>
    </row>
    <row r="1060" spans="1:4">
      <c r="A1060" s="27"/>
      <c r="B1060" s="154"/>
      <c r="C1060" s="154"/>
      <c r="D1060" s="154"/>
    </row>
    <row r="1061" spans="1:4">
      <c r="A1061" s="27"/>
      <c r="B1061" s="154"/>
      <c r="C1061" s="154"/>
      <c r="D1061" s="154"/>
    </row>
    <row r="1062" spans="1:4">
      <c r="A1062" s="27"/>
      <c r="B1062" s="154"/>
      <c r="C1062" s="154"/>
      <c r="D1062" s="154"/>
    </row>
    <row r="1063" spans="1:4">
      <c r="A1063" s="27"/>
      <c r="B1063" s="154"/>
      <c r="C1063" s="154"/>
      <c r="D1063" s="154"/>
    </row>
    <row r="1064" spans="1:4">
      <c r="A1064" s="27"/>
      <c r="B1064" s="154"/>
      <c r="C1064" s="154"/>
      <c r="D1064" s="154"/>
    </row>
    <row r="1065" spans="1:4">
      <c r="A1065" s="27"/>
      <c r="B1065" s="154"/>
      <c r="C1065" s="154"/>
      <c r="D1065" s="154"/>
    </row>
    <row r="1066" spans="1:4">
      <c r="A1066" s="27"/>
      <c r="B1066" s="154"/>
      <c r="C1066" s="154"/>
      <c r="D1066" s="154"/>
    </row>
    <row r="1067" spans="1:4">
      <c r="A1067" s="27"/>
      <c r="B1067" s="154"/>
      <c r="C1067" s="154"/>
      <c r="D1067" s="154"/>
    </row>
    <row r="1068" spans="1:4">
      <c r="A1068" s="27"/>
      <c r="B1068" s="154"/>
      <c r="C1068" s="154"/>
      <c r="D1068" s="154"/>
    </row>
    <row r="1069" spans="1:4">
      <c r="A1069" s="27"/>
      <c r="B1069" s="154"/>
      <c r="C1069" s="154"/>
      <c r="D1069" s="154"/>
    </row>
    <row r="1070" spans="1:4">
      <c r="A1070" s="27"/>
      <c r="B1070" s="154"/>
      <c r="C1070" s="154"/>
      <c r="D1070" s="154"/>
    </row>
    <row r="1071" spans="1:4">
      <c r="A1071" s="27"/>
      <c r="B1071" s="154"/>
      <c r="C1071" s="154"/>
      <c r="D1071" s="154"/>
    </row>
    <row r="1072" spans="1:4">
      <c r="A1072" s="27"/>
      <c r="B1072" s="154"/>
      <c r="C1072" s="154"/>
      <c r="D1072" s="154"/>
    </row>
    <row r="1073" spans="1:4">
      <c r="A1073" s="27"/>
      <c r="B1073" s="154"/>
      <c r="C1073" s="154"/>
      <c r="D1073" s="154"/>
    </row>
    <row r="1074" spans="1:4">
      <c r="A1074" s="27"/>
      <c r="B1074" s="154"/>
      <c r="C1074" s="154"/>
      <c r="D1074" s="154"/>
    </row>
    <row r="1075" spans="1:4">
      <c r="A1075" s="27"/>
      <c r="B1075" s="154"/>
      <c r="C1075" s="154"/>
      <c r="D1075" s="154"/>
    </row>
    <row r="1076" spans="1:4">
      <c r="A1076" s="27"/>
      <c r="B1076" s="154"/>
      <c r="C1076" s="154"/>
      <c r="D1076" s="154"/>
    </row>
    <row r="1077" spans="1:4">
      <c r="A1077" s="27"/>
      <c r="B1077" s="154"/>
      <c r="C1077" s="154"/>
      <c r="D1077" s="154"/>
    </row>
    <row r="1078" spans="1:4">
      <c r="A1078" s="27"/>
      <c r="B1078" s="154"/>
      <c r="C1078" s="154"/>
      <c r="D1078" s="154"/>
    </row>
    <row r="1079" spans="1:4">
      <c r="A1079" s="27"/>
      <c r="B1079" s="154"/>
      <c r="C1079" s="154"/>
      <c r="D1079" s="154"/>
    </row>
    <row r="1080" spans="1:4">
      <c r="A1080" s="27"/>
      <c r="B1080" s="154"/>
      <c r="C1080" s="154"/>
      <c r="D1080" s="154"/>
    </row>
    <row r="1081" spans="1:4">
      <c r="A1081" s="27"/>
      <c r="B1081" s="154"/>
      <c r="C1081" s="154"/>
      <c r="D1081" s="154"/>
    </row>
    <row r="1082" spans="1:4">
      <c r="A1082" s="27"/>
      <c r="B1082" s="154"/>
      <c r="C1082" s="154"/>
      <c r="D1082" s="154"/>
    </row>
    <row r="1083" spans="1:4">
      <c r="A1083" s="27"/>
      <c r="B1083" s="154"/>
      <c r="C1083" s="154"/>
      <c r="D1083" s="154"/>
    </row>
    <row r="1084" spans="1:4">
      <c r="A1084" s="27"/>
      <c r="B1084" s="154"/>
      <c r="C1084" s="154"/>
      <c r="D1084" s="154"/>
    </row>
    <row r="1085" spans="1:4">
      <c r="A1085" s="27"/>
      <c r="B1085" s="154"/>
      <c r="C1085" s="154"/>
      <c r="D1085" s="154"/>
    </row>
    <row r="1086" spans="1:4">
      <c r="A1086" s="27"/>
      <c r="B1086" s="154"/>
      <c r="C1086" s="154"/>
      <c r="D1086" s="154"/>
    </row>
    <row r="1087" spans="1:4">
      <c r="A1087" s="27"/>
      <c r="B1087" s="154"/>
      <c r="C1087" s="154"/>
      <c r="D1087" s="154"/>
    </row>
    <row r="1088" spans="1:4">
      <c r="A1088" s="27"/>
      <c r="B1088" s="154"/>
      <c r="C1088" s="154"/>
      <c r="D1088" s="154"/>
    </row>
    <row r="1089" spans="1:4">
      <c r="A1089" s="27"/>
      <c r="B1089" s="154"/>
      <c r="C1089" s="154"/>
      <c r="D1089" s="154"/>
    </row>
    <row r="1090" spans="1:4">
      <c r="A1090" s="27"/>
      <c r="B1090" s="154"/>
      <c r="C1090" s="154"/>
      <c r="D1090" s="154"/>
    </row>
    <row r="1091" spans="1:4">
      <c r="A1091" s="27"/>
      <c r="B1091" s="154"/>
      <c r="C1091" s="154"/>
      <c r="D1091" s="154"/>
    </row>
    <row r="1092" spans="1:4">
      <c r="A1092" s="27"/>
      <c r="B1092" s="154"/>
      <c r="C1092" s="154"/>
      <c r="D1092" s="154"/>
    </row>
    <row r="1093" spans="1:4">
      <c r="A1093" s="27"/>
      <c r="B1093" s="154"/>
      <c r="C1093" s="154"/>
      <c r="D1093" s="154"/>
    </row>
    <row r="1094" spans="1:4">
      <c r="A1094" s="27"/>
      <c r="B1094" s="154"/>
      <c r="C1094" s="154"/>
      <c r="D1094" s="154"/>
    </row>
    <row r="1095" spans="1:4">
      <c r="A1095" s="27"/>
      <c r="B1095" s="154"/>
      <c r="C1095" s="154"/>
      <c r="D1095" s="154"/>
    </row>
    <row r="1096" spans="1:4">
      <c r="A1096" s="27"/>
      <c r="B1096" s="154"/>
      <c r="C1096" s="154"/>
      <c r="D1096" s="154"/>
    </row>
    <row r="1097" spans="1:4">
      <c r="A1097" s="27"/>
      <c r="B1097" s="154"/>
      <c r="C1097" s="154"/>
      <c r="D1097" s="154"/>
    </row>
    <row r="1098" spans="1:4">
      <c r="A1098" s="27"/>
      <c r="B1098" s="154"/>
      <c r="C1098" s="154"/>
      <c r="D1098" s="154"/>
    </row>
    <row r="1099" spans="1:4">
      <c r="A1099" s="27"/>
      <c r="B1099" s="154"/>
      <c r="C1099" s="154"/>
      <c r="D1099" s="154"/>
    </row>
    <row r="1100" spans="1:4">
      <c r="A1100" s="27"/>
      <c r="B1100" s="154"/>
      <c r="C1100" s="154"/>
      <c r="D1100" s="154"/>
    </row>
    <row r="1101" spans="1:4">
      <c r="A1101" s="27"/>
      <c r="B1101" s="154"/>
      <c r="C1101" s="154"/>
      <c r="D1101" s="154"/>
    </row>
    <row r="1102" spans="1:4">
      <c r="A1102" s="27"/>
      <c r="B1102" s="154"/>
      <c r="C1102" s="154"/>
      <c r="D1102" s="154"/>
    </row>
    <row r="1103" spans="1:4">
      <c r="A1103" s="27"/>
      <c r="B1103" s="154"/>
      <c r="C1103" s="154"/>
      <c r="D1103" s="154"/>
    </row>
    <row r="1104" spans="1:4">
      <c r="A1104" s="27"/>
      <c r="B1104" s="154"/>
      <c r="C1104" s="154"/>
      <c r="D1104" s="154"/>
    </row>
    <row r="1105" spans="1:4">
      <c r="A1105" s="27"/>
      <c r="B1105" s="154"/>
      <c r="C1105" s="154"/>
      <c r="D1105" s="154"/>
    </row>
    <row r="1106" spans="1:4">
      <c r="A1106" s="27"/>
      <c r="B1106" s="154"/>
      <c r="C1106" s="154"/>
      <c r="D1106" s="154"/>
    </row>
    <row r="1107" spans="1:4">
      <c r="A1107" s="27"/>
      <c r="B1107" s="154"/>
      <c r="C1107" s="154"/>
      <c r="D1107" s="154"/>
    </row>
    <row r="1108" spans="1:4">
      <c r="A1108" s="27"/>
      <c r="B1108" s="154"/>
      <c r="C1108" s="154"/>
      <c r="D1108" s="154"/>
    </row>
    <row r="1109" spans="1:4">
      <c r="A1109" s="27"/>
      <c r="B1109" s="154"/>
      <c r="C1109" s="154"/>
      <c r="D1109" s="154"/>
    </row>
    <row r="1110" spans="1:4">
      <c r="A1110" s="27"/>
      <c r="B1110" s="154"/>
      <c r="C1110" s="154"/>
      <c r="D1110" s="154"/>
    </row>
    <row r="1111" spans="1:4">
      <c r="A1111" s="27"/>
      <c r="B1111" s="154"/>
      <c r="C1111" s="154"/>
      <c r="D1111" s="154"/>
    </row>
    <row r="1112" spans="1:4">
      <c r="A1112" s="27"/>
      <c r="B1112" s="154"/>
      <c r="C1112" s="154"/>
      <c r="D1112" s="154"/>
    </row>
    <row r="1113" spans="1:4">
      <c r="A1113" s="27"/>
      <c r="B1113" s="154"/>
      <c r="C1113" s="154"/>
      <c r="D1113" s="154"/>
    </row>
    <row r="1114" spans="1:4">
      <c r="A1114" s="27"/>
      <c r="B1114" s="154"/>
      <c r="C1114" s="154"/>
      <c r="D1114" s="154"/>
    </row>
    <row r="1115" spans="1:4">
      <c r="A1115" s="27"/>
      <c r="B1115" s="154"/>
      <c r="C1115" s="154"/>
      <c r="D1115" s="154"/>
    </row>
    <row r="1116" spans="1:4">
      <c r="A1116" s="27"/>
      <c r="B1116" s="154"/>
      <c r="C1116" s="154"/>
      <c r="D1116" s="154"/>
    </row>
    <row r="1117" spans="1:4">
      <c r="A1117" s="27"/>
      <c r="B1117" s="154"/>
      <c r="C1117" s="154"/>
      <c r="D1117" s="154"/>
    </row>
    <row r="1118" spans="1:4">
      <c r="A1118" s="27"/>
      <c r="B1118" s="154"/>
      <c r="C1118" s="154"/>
      <c r="D1118" s="154"/>
    </row>
    <row r="1119" spans="1:4">
      <c r="A1119" s="27"/>
      <c r="B1119" s="154"/>
      <c r="C1119" s="154"/>
      <c r="D1119" s="154"/>
    </row>
    <row r="1120" spans="1:4">
      <c r="A1120" s="27"/>
      <c r="B1120" s="154"/>
      <c r="C1120" s="154"/>
      <c r="D1120" s="154"/>
    </row>
    <row r="1121" spans="1:4">
      <c r="A1121" s="27"/>
      <c r="B1121" s="154"/>
      <c r="C1121" s="154"/>
      <c r="D1121" s="154"/>
    </row>
    <row r="1122" spans="1:4">
      <c r="A1122" s="27"/>
      <c r="B1122" s="154"/>
      <c r="C1122" s="154"/>
      <c r="D1122" s="154"/>
    </row>
    <row r="1123" spans="1:4">
      <c r="A1123" s="27"/>
      <c r="B1123" s="154"/>
      <c r="C1123" s="154"/>
      <c r="D1123" s="154"/>
    </row>
    <row r="1124" spans="1:4">
      <c r="A1124" s="27"/>
      <c r="B1124" s="154"/>
      <c r="C1124" s="154"/>
      <c r="D1124" s="154"/>
    </row>
    <row r="1125" spans="1:4">
      <c r="A1125" s="27"/>
      <c r="B1125" s="154"/>
      <c r="C1125" s="154"/>
      <c r="D1125" s="154"/>
    </row>
    <row r="1126" spans="1:4">
      <c r="A1126" s="27"/>
      <c r="B1126" s="154"/>
      <c r="C1126" s="154"/>
      <c r="D1126" s="154"/>
    </row>
    <row r="1127" spans="1:4">
      <c r="A1127" s="27"/>
      <c r="B1127" s="154"/>
      <c r="C1127" s="154"/>
      <c r="D1127" s="154"/>
    </row>
    <row r="1128" spans="1:4">
      <c r="A1128" s="27"/>
      <c r="B1128" s="154"/>
      <c r="C1128" s="154"/>
      <c r="D1128" s="154"/>
    </row>
    <row r="1129" spans="1:4">
      <c r="A1129" s="27"/>
      <c r="B1129" s="154"/>
      <c r="C1129" s="154"/>
      <c r="D1129" s="154"/>
    </row>
    <row r="1130" spans="1:4">
      <c r="A1130" s="27"/>
      <c r="B1130" s="154"/>
      <c r="C1130" s="154"/>
      <c r="D1130" s="154"/>
    </row>
    <row r="1131" spans="1:4">
      <c r="A1131" s="27"/>
      <c r="B1131" s="154"/>
      <c r="C1131" s="154"/>
      <c r="D1131" s="154"/>
    </row>
    <row r="1132" spans="1:4">
      <c r="A1132" s="27"/>
      <c r="B1132" s="154"/>
      <c r="C1132" s="154"/>
      <c r="D1132" s="154"/>
    </row>
    <row r="1133" spans="1:4">
      <c r="A1133" s="27"/>
      <c r="B1133" s="154"/>
      <c r="C1133" s="154"/>
      <c r="D1133" s="154"/>
    </row>
    <row r="1134" spans="1:4">
      <c r="A1134" s="27"/>
      <c r="B1134" s="154"/>
      <c r="C1134" s="154"/>
      <c r="D1134" s="154"/>
    </row>
    <row r="1135" spans="1:4">
      <c r="A1135" s="27"/>
      <c r="B1135" s="154"/>
      <c r="C1135" s="154"/>
      <c r="D1135" s="154"/>
    </row>
    <row r="1136" spans="1:4">
      <c r="A1136" s="27"/>
      <c r="B1136" s="154"/>
      <c r="C1136" s="154"/>
      <c r="D1136" s="154"/>
    </row>
    <row r="1137" spans="1:4">
      <c r="A1137" s="27"/>
      <c r="B1137" s="154"/>
      <c r="C1137" s="154"/>
      <c r="D1137" s="154"/>
    </row>
    <row r="1138" spans="1:4">
      <c r="A1138" s="27"/>
      <c r="B1138" s="154"/>
      <c r="C1138" s="154"/>
      <c r="D1138" s="154"/>
    </row>
    <row r="1139" spans="1:4">
      <c r="A1139" s="27"/>
      <c r="B1139" s="154"/>
      <c r="C1139" s="154"/>
      <c r="D1139" s="154"/>
    </row>
    <row r="1140" spans="1:4">
      <c r="A1140" s="27"/>
      <c r="B1140" s="154"/>
      <c r="C1140" s="154"/>
      <c r="D1140" s="154"/>
    </row>
    <row r="1141" spans="1:4">
      <c r="A1141" s="27"/>
      <c r="B1141" s="154"/>
      <c r="C1141" s="154"/>
      <c r="D1141" s="154"/>
    </row>
    <row r="1142" spans="1:4">
      <c r="A1142" s="27"/>
      <c r="B1142" s="154"/>
      <c r="C1142" s="154"/>
      <c r="D1142" s="154"/>
    </row>
    <row r="1143" spans="1:4">
      <c r="A1143" s="27"/>
      <c r="B1143" s="154"/>
      <c r="C1143" s="154"/>
      <c r="D1143" s="154"/>
    </row>
    <row r="1144" spans="1:4">
      <c r="A1144" s="27"/>
      <c r="B1144" s="154"/>
      <c r="C1144" s="154"/>
      <c r="D1144" s="154"/>
    </row>
    <row r="1145" spans="1:4">
      <c r="A1145" s="27"/>
      <c r="B1145" s="154"/>
      <c r="C1145" s="154"/>
      <c r="D1145" s="154"/>
    </row>
    <row r="1146" spans="1:4">
      <c r="A1146" s="27"/>
      <c r="B1146" s="154"/>
      <c r="C1146" s="154"/>
      <c r="D1146" s="154"/>
    </row>
    <row r="1147" spans="1:4">
      <c r="A1147" s="27"/>
      <c r="B1147" s="154"/>
      <c r="C1147" s="154"/>
      <c r="D1147" s="154"/>
    </row>
    <row r="1148" spans="1:4">
      <c r="A1148" s="27"/>
      <c r="B1148" s="154"/>
      <c r="C1148" s="154"/>
      <c r="D1148" s="154"/>
    </row>
    <row r="1149" spans="1:4">
      <c r="A1149" s="27"/>
      <c r="B1149" s="154"/>
      <c r="C1149" s="154"/>
      <c r="D1149" s="154"/>
    </row>
    <row r="1150" spans="1:4">
      <c r="A1150" s="27"/>
      <c r="B1150" s="154"/>
      <c r="C1150" s="154"/>
      <c r="D1150" s="154"/>
    </row>
    <row r="1151" spans="1:4">
      <c r="A1151" s="27"/>
      <c r="B1151" s="154"/>
      <c r="C1151" s="154"/>
      <c r="D1151" s="154"/>
    </row>
    <row r="1152" spans="1:4">
      <c r="A1152" s="27"/>
      <c r="B1152" s="154"/>
      <c r="C1152" s="154"/>
      <c r="D1152" s="154"/>
    </row>
    <row r="1153" spans="1:4">
      <c r="A1153" s="27"/>
      <c r="B1153" s="154"/>
      <c r="C1153" s="154"/>
      <c r="D1153" s="154"/>
    </row>
    <row r="1154" spans="1:4">
      <c r="A1154" s="27"/>
      <c r="B1154" s="154"/>
      <c r="C1154" s="154"/>
      <c r="D1154" s="154"/>
    </row>
    <row r="1155" spans="1:4">
      <c r="A1155" s="27"/>
      <c r="B1155" s="154"/>
      <c r="C1155" s="154"/>
      <c r="D1155" s="154"/>
    </row>
    <row r="1156" spans="1:4">
      <c r="A1156" s="27"/>
      <c r="B1156" s="154"/>
      <c r="C1156" s="154"/>
      <c r="D1156" s="154"/>
    </row>
    <row r="1157" spans="1:4">
      <c r="A1157" s="27"/>
      <c r="B1157" s="154"/>
      <c r="C1157" s="154"/>
      <c r="D1157" s="154"/>
    </row>
    <row r="1158" spans="1:4">
      <c r="A1158" s="27"/>
      <c r="B1158" s="154"/>
      <c r="C1158" s="154"/>
      <c r="D1158" s="154"/>
    </row>
    <row r="1159" spans="1:4">
      <c r="A1159" s="27"/>
      <c r="B1159" s="154"/>
      <c r="C1159" s="154"/>
      <c r="D1159" s="154"/>
    </row>
    <row r="1160" spans="1:4">
      <c r="A1160" s="27"/>
      <c r="B1160" s="154"/>
      <c r="C1160" s="154"/>
      <c r="D1160" s="154"/>
    </row>
    <row r="1161" spans="1:4">
      <c r="A1161" s="27"/>
      <c r="B1161" s="154"/>
      <c r="C1161" s="154"/>
      <c r="D1161" s="154"/>
    </row>
    <row r="1162" spans="1:4">
      <c r="A1162" s="27"/>
      <c r="B1162" s="154"/>
      <c r="C1162" s="154"/>
      <c r="D1162" s="154"/>
    </row>
    <row r="1163" spans="1:4">
      <c r="A1163" s="27"/>
      <c r="B1163" s="154"/>
      <c r="C1163" s="154"/>
      <c r="D1163" s="154"/>
    </row>
    <row r="1164" spans="1:4">
      <c r="A1164" s="27"/>
      <c r="B1164" s="154"/>
      <c r="C1164" s="154"/>
      <c r="D1164" s="154"/>
    </row>
    <row r="1165" spans="1:4">
      <c r="A1165" s="27"/>
      <c r="B1165" s="154"/>
      <c r="C1165" s="154"/>
      <c r="D1165" s="154"/>
    </row>
    <row r="1166" spans="1:4">
      <c r="A1166" s="27"/>
      <c r="B1166" s="154"/>
      <c r="C1166" s="154"/>
      <c r="D1166" s="154"/>
    </row>
    <row r="1167" spans="1:4">
      <c r="A1167" s="27"/>
      <c r="B1167" s="154"/>
      <c r="C1167" s="154"/>
      <c r="D1167" s="154"/>
    </row>
    <row r="1168" spans="1:4">
      <c r="A1168" s="27"/>
      <c r="B1168" s="154"/>
      <c r="C1168" s="154"/>
      <c r="D1168" s="154"/>
    </row>
    <row r="1169" spans="1:4">
      <c r="A1169" s="27"/>
      <c r="B1169" s="154"/>
      <c r="C1169" s="154"/>
      <c r="D1169" s="154"/>
    </row>
    <row r="1170" spans="1:4">
      <c r="A1170" s="27"/>
      <c r="B1170" s="154"/>
      <c r="C1170" s="154"/>
      <c r="D1170" s="154"/>
    </row>
    <row r="1171" spans="1:4">
      <c r="A1171" s="27"/>
      <c r="B1171" s="154"/>
      <c r="C1171" s="154"/>
      <c r="D1171" s="154"/>
    </row>
    <row r="1172" spans="1:4">
      <c r="A1172" s="27"/>
      <c r="B1172" s="154"/>
      <c r="C1172" s="154"/>
      <c r="D1172" s="154"/>
    </row>
    <row r="1173" spans="1:4">
      <c r="A1173" s="27"/>
      <c r="B1173" s="154"/>
      <c r="C1173" s="154"/>
      <c r="D1173" s="154"/>
    </row>
    <row r="1174" spans="1:4">
      <c r="A1174" s="27"/>
      <c r="B1174" s="154"/>
      <c r="C1174" s="154"/>
      <c r="D1174" s="154"/>
    </row>
    <row r="1175" spans="1:4">
      <c r="A1175" s="27"/>
      <c r="B1175" s="154"/>
      <c r="C1175" s="154"/>
      <c r="D1175" s="154"/>
    </row>
    <row r="1176" spans="1:4">
      <c r="A1176" s="27"/>
      <c r="B1176" s="154"/>
      <c r="C1176" s="154"/>
      <c r="D1176" s="154"/>
    </row>
    <row r="1177" spans="1:4">
      <c r="A1177" s="27"/>
      <c r="B1177" s="154"/>
      <c r="C1177" s="154"/>
      <c r="D1177" s="154"/>
    </row>
    <row r="1178" spans="1:4">
      <c r="A1178" s="27"/>
      <c r="B1178" s="154"/>
      <c r="C1178" s="154"/>
      <c r="D1178" s="154"/>
    </row>
    <row r="1179" spans="1:4">
      <c r="A1179" s="27"/>
      <c r="B1179" s="154"/>
      <c r="C1179" s="154"/>
      <c r="D1179" s="154"/>
    </row>
    <row r="1180" spans="1:4">
      <c r="A1180" s="27"/>
      <c r="B1180" s="154"/>
      <c r="C1180" s="154"/>
      <c r="D1180" s="154"/>
    </row>
    <row r="1181" spans="1:4">
      <c r="A1181" s="27"/>
      <c r="B1181" s="154"/>
      <c r="C1181" s="154"/>
      <c r="D1181" s="154"/>
    </row>
    <row r="1182" spans="1:4">
      <c r="A1182" s="27"/>
      <c r="B1182" s="154"/>
      <c r="C1182" s="154"/>
      <c r="D1182" s="154"/>
    </row>
    <row r="1183" spans="1:4">
      <c r="A1183" s="27"/>
      <c r="B1183" s="154"/>
      <c r="C1183" s="154"/>
      <c r="D1183" s="154"/>
    </row>
    <row r="1184" spans="1:4">
      <c r="A1184" s="27"/>
      <c r="B1184" s="154"/>
      <c r="C1184" s="154"/>
      <c r="D1184" s="154"/>
    </row>
    <row r="1185" spans="1:4">
      <c r="A1185" s="27"/>
      <c r="B1185" s="154"/>
      <c r="C1185" s="154"/>
      <c r="D1185" s="154"/>
    </row>
    <row r="1186" spans="1:4">
      <c r="A1186" s="27"/>
      <c r="B1186" s="154"/>
      <c r="C1186" s="154"/>
      <c r="D1186" s="154"/>
    </row>
    <row r="1187" spans="1:4">
      <c r="A1187" s="27"/>
      <c r="B1187" s="154"/>
      <c r="C1187" s="154"/>
      <c r="D1187" s="154"/>
    </row>
    <row r="1188" spans="1:4">
      <c r="A1188" s="27"/>
      <c r="B1188" s="154"/>
      <c r="C1188" s="154"/>
      <c r="D1188" s="154"/>
    </row>
    <row r="1189" spans="1:4">
      <c r="A1189" s="27"/>
      <c r="B1189" s="154"/>
      <c r="C1189" s="154"/>
      <c r="D1189" s="154"/>
    </row>
    <row r="1190" spans="1:4">
      <c r="A1190" s="27"/>
      <c r="B1190" s="154"/>
      <c r="C1190" s="154"/>
      <c r="D1190" s="154"/>
    </row>
    <row r="1191" spans="1:4">
      <c r="A1191" s="27"/>
      <c r="B1191" s="154"/>
      <c r="C1191" s="154"/>
      <c r="D1191" s="154"/>
    </row>
    <row r="1192" spans="1:4">
      <c r="A1192" s="27"/>
      <c r="B1192" s="154"/>
      <c r="C1192" s="154"/>
      <c r="D1192" s="154"/>
    </row>
    <row r="1193" spans="1:4">
      <c r="A1193" s="27"/>
      <c r="B1193" s="154"/>
      <c r="C1193" s="154"/>
      <c r="D1193" s="154"/>
    </row>
    <row r="1194" spans="1:4">
      <c r="A1194" s="27"/>
      <c r="B1194" s="154"/>
      <c r="C1194" s="154"/>
      <c r="D1194" s="154"/>
    </row>
    <row r="1195" spans="1:4">
      <c r="A1195" s="27"/>
      <c r="B1195" s="154"/>
      <c r="C1195" s="154"/>
      <c r="D1195" s="154"/>
    </row>
    <row r="1196" spans="1:4">
      <c r="A1196" s="27"/>
      <c r="B1196" s="154"/>
      <c r="C1196" s="154"/>
      <c r="D1196" s="154"/>
    </row>
    <row r="1197" spans="1:4">
      <c r="A1197" s="27"/>
      <c r="B1197" s="154"/>
      <c r="C1197" s="154"/>
      <c r="D1197" s="154"/>
    </row>
    <row r="1198" spans="1:4">
      <c r="A1198" s="27"/>
      <c r="B1198" s="154"/>
      <c r="C1198" s="154"/>
      <c r="D1198" s="154"/>
    </row>
    <row r="1199" spans="1:4">
      <c r="A1199" s="27"/>
      <c r="B1199" s="154"/>
      <c r="C1199" s="154"/>
      <c r="D1199" s="154"/>
    </row>
    <row r="1200" spans="1:4">
      <c r="A1200" s="27"/>
      <c r="B1200" s="154"/>
      <c r="C1200" s="154"/>
      <c r="D1200" s="154"/>
    </row>
    <row r="1201" spans="1:4">
      <c r="A1201" s="27"/>
      <c r="B1201" s="154"/>
      <c r="C1201" s="154"/>
      <c r="D1201" s="154"/>
    </row>
    <row r="1202" spans="1:4">
      <c r="A1202" s="27"/>
      <c r="B1202" s="154"/>
      <c r="C1202" s="154"/>
      <c r="D1202" s="154"/>
    </row>
    <row r="1203" spans="1:4">
      <c r="A1203" s="27"/>
      <c r="B1203" s="154"/>
      <c r="C1203" s="154"/>
      <c r="D1203" s="154"/>
    </row>
    <row r="1204" spans="1:4">
      <c r="A1204" s="27"/>
      <c r="B1204" s="154"/>
      <c r="C1204" s="154"/>
      <c r="D1204" s="154"/>
    </row>
    <row r="1205" spans="1:4">
      <c r="A1205" s="27"/>
      <c r="B1205" s="154"/>
      <c r="C1205" s="154"/>
      <c r="D1205" s="154"/>
    </row>
    <row r="1206" spans="1:4">
      <c r="A1206" s="27"/>
      <c r="B1206" s="154"/>
      <c r="C1206" s="154"/>
      <c r="D1206" s="154"/>
    </row>
    <row r="1207" spans="1:4">
      <c r="A1207" s="27"/>
      <c r="B1207" s="154"/>
      <c r="C1207" s="154"/>
      <c r="D1207" s="154"/>
    </row>
    <row r="1208" spans="1:4">
      <c r="A1208" s="27"/>
      <c r="B1208" s="154"/>
      <c r="C1208" s="154"/>
      <c r="D1208" s="154"/>
    </row>
    <row r="1209" spans="1:4">
      <c r="A1209" s="27"/>
      <c r="B1209" s="154"/>
      <c r="C1209" s="154"/>
      <c r="D1209" s="154"/>
    </row>
    <row r="1210" spans="1:4">
      <c r="A1210" s="27"/>
      <c r="B1210" s="154"/>
      <c r="C1210" s="154"/>
      <c r="D1210" s="154"/>
    </row>
    <row r="1211" spans="1:4">
      <c r="A1211" s="27"/>
      <c r="B1211" s="154"/>
      <c r="C1211" s="154"/>
      <c r="D1211" s="154"/>
    </row>
    <row r="1212" spans="1:4">
      <c r="A1212" s="27"/>
      <c r="B1212" s="154"/>
      <c r="C1212" s="154"/>
      <c r="D1212" s="154"/>
    </row>
    <row r="1213" spans="1:4">
      <c r="A1213" s="27"/>
      <c r="B1213" s="154"/>
      <c r="C1213" s="154"/>
      <c r="D1213" s="154"/>
    </row>
    <row r="1214" spans="1:4">
      <c r="A1214" s="27"/>
      <c r="B1214" s="154"/>
      <c r="C1214" s="154"/>
      <c r="D1214" s="154"/>
    </row>
    <row r="1215" spans="1:4">
      <c r="A1215" s="27"/>
      <c r="B1215" s="154"/>
      <c r="C1215" s="154"/>
      <c r="D1215" s="154"/>
    </row>
    <row r="1216" spans="1:4">
      <c r="A1216" s="27"/>
      <c r="B1216" s="154"/>
      <c r="C1216" s="154"/>
      <c r="D1216" s="154"/>
    </row>
    <row r="1217" spans="1:4">
      <c r="A1217" s="27"/>
      <c r="B1217" s="154"/>
      <c r="C1217" s="154"/>
      <c r="D1217" s="154"/>
    </row>
    <row r="1218" spans="1:4">
      <c r="A1218" s="27"/>
      <c r="B1218" s="154"/>
      <c r="C1218" s="154"/>
      <c r="D1218" s="154"/>
    </row>
    <row r="1219" spans="1:4">
      <c r="A1219" s="27"/>
      <c r="B1219" s="154"/>
      <c r="C1219" s="154"/>
      <c r="D1219" s="154"/>
    </row>
    <row r="1220" spans="1:4">
      <c r="A1220" s="27"/>
      <c r="B1220" s="154"/>
      <c r="C1220" s="154"/>
      <c r="D1220" s="154"/>
    </row>
    <row r="1221" spans="1:4">
      <c r="A1221" s="27"/>
      <c r="B1221" s="154"/>
      <c r="C1221" s="154"/>
      <c r="D1221" s="154"/>
    </row>
    <row r="1222" spans="1:4">
      <c r="A1222" s="27"/>
      <c r="B1222" s="154"/>
      <c r="C1222" s="154"/>
      <c r="D1222" s="154"/>
    </row>
    <row r="1223" spans="1:4">
      <c r="A1223" s="27"/>
      <c r="B1223" s="154"/>
      <c r="C1223" s="154"/>
      <c r="D1223" s="154"/>
    </row>
    <row r="1224" spans="1:4">
      <c r="A1224" s="27"/>
      <c r="B1224" s="154"/>
      <c r="C1224" s="154"/>
      <c r="D1224" s="154"/>
    </row>
    <row r="1225" spans="1:4">
      <c r="A1225" s="27"/>
      <c r="B1225" s="154"/>
      <c r="C1225" s="154"/>
      <c r="D1225" s="154"/>
    </row>
    <row r="1226" spans="1:4">
      <c r="A1226" s="27"/>
      <c r="B1226" s="154"/>
      <c r="C1226" s="154"/>
      <c r="D1226" s="154"/>
    </row>
    <row r="1227" spans="1:4">
      <c r="A1227" s="27"/>
      <c r="B1227" s="154"/>
      <c r="C1227" s="154"/>
      <c r="D1227" s="154"/>
    </row>
    <row r="1228" spans="1:4">
      <c r="A1228" s="27"/>
      <c r="B1228" s="154"/>
      <c r="C1228" s="154"/>
      <c r="D1228" s="154"/>
    </row>
    <row r="1229" spans="1:4">
      <c r="A1229" s="27"/>
      <c r="B1229" s="154"/>
      <c r="C1229" s="154"/>
      <c r="D1229" s="154"/>
    </row>
    <row r="1230" spans="1:4">
      <c r="A1230" s="27"/>
      <c r="B1230" s="154"/>
      <c r="C1230" s="154"/>
      <c r="D1230" s="154"/>
    </row>
    <row r="1231" spans="1:4">
      <c r="A1231" s="27"/>
      <c r="B1231" s="154"/>
      <c r="C1231" s="154"/>
      <c r="D1231" s="154"/>
    </row>
    <row r="1232" spans="1:4">
      <c r="A1232" s="27"/>
      <c r="B1232" s="154"/>
      <c r="C1232" s="154"/>
      <c r="D1232" s="154"/>
    </row>
    <row r="1233" spans="1:4">
      <c r="A1233" s="27"/>
      <c r="B1233" s="154"/>
      <c r="C1233" s="154"/>
      <c r="D1233" s="154"/>
    </row>
    <row r="1234" spans="1:4">
      <c r="A1234" s="27"/>
      <c r="B1234" s="154"/>
      <c r="C1234" s="154"/>
      <c r="D1234" s="154"/>
    </row>
    <row r="1235" spans="1:4">
      <c r="A1235" s="27"/>
      <c r="B1235" s="154"/>
      <c r="C1235" s="154"/>
      <c r="D1235" s="154"/>
    </row>
    <row r="1236" spans="1:4">
      <c r="A1236" s="27"/>
      <c r="B1236" s="154"/>
      <c r="C1236" s="154"/>
      <c r="D1236" s="154"/>
    </row>
    <row r="1237" spans="1:4">
      <c r="A1237" s="27"/>
      <c r="B1237" s="154"/>
      <c r="C1237" s="154"/>
      <c r="D1237" s="154"/>
    </row>
    <row r="1238" spans="1:4">
      <c r="A1238" s="27"/>
      <c r="B1238" s="154"/>
      <c r="C1238" s="154"/>
      <c r="D1238" s="154"/>
    </row>
    <row r="1239" spans="1:4">
      <c r="A1239" s="27"/>
      <c r="B1239" s="154"/>
      <c r="C1239" s="154"/>
      <c r="D1239" s="154"/>
    </row>
    <row r="1240" spans="1:4">
      <c r="A1240" s="27"/>
      <c r="B1240" s="154"/>
      <c r="C1240" s="154"/>
      <c r="D1240" s="154"/>
    </row>
    <row r="1241" spans="1:4">
      <c r="A1241" s="27"/>
      <c r="B1241" s="154"/>
      <c r="C1241" s="154"/>
      <c r="D1241" s="154"/>
    </row>
    <row r="1242" spans="1:4">
      <c r="A1242" s="27"/>
      <c r="B1242" s="154"/>
      <c r="C1242" s="154"/>
      <c r="D1242" s="154"/>
    </row>
    <row r="1243" spans="1:4">
      <c r="A1243" s="27"/>
      <c r="B1243" s="154"/>
      <c r="C1243" s="154"/>
      <c r="D1243" s="154"/>
    </row>
    <row r="1244" spans="1:4">
      <c r="A1244" s="27"/>
      <c r="B1244" s="154"/>
      <c r="C1244" s="154"/>
      <c r="D1244" s="154"/>
    </row>
    <row r="1245" spans="1:4">
      <c r="A1245" s="27"/>
      <c r="B1245" s="154"/>
      <c r="C1245" s="154"/>
      <c r="D1245" s="154"/>
    </row>
    <row r="1246" spans="1:4">
      <c r="A1246" s="27"/>
      <c r="B1246" s="154"/>
      <c r="C1246" s="154"/>
      <c r="D1246" s="154"/>
    </row>
    <row r="1247" spans="1:4">
      <c r="A1247" s="27"/>
      <c r="B1247" s="154"/>
      <c r="C1247" s="154"/>
      <c r="D1247" s="154"/>
    </row>
    <row r="1248" spans="1:4">
      <c r="A1248" s="27"/>
      <c r="B1248" s="154"/>
      <c r="C1248" s="154"/>
      <c r="D1248" s="154"/>
    </row>
    <row r="1249" spans="1:4">
      <c r="A1249" s="27"/>
      <c r="B1249" s="154"/>
      <c r="C1249" s="154"/>
      <c r="D1249" s="154"/>
    </row>
    <row r="1250" spans="1:4">
      <c r="A1250" s="27"/>
      <c r="B1250" s="154"/>
      <c r="C1250" s="154"/>
      <c r="D1250" s="154"/>
    </row>
    <row r="1251" spans="1:4">
      <c r="A1251" s="27"/>
      <c r="B1251" s="154"/>
      <c r="C1251" s="154"/>
      <c r="D1251" s="154"/>
    </row>
    <row r="1252" spans="1:4">
      <c r="A1252" s="27"/>
      <c r="B1252" s="154"/>
      <c r="C1252" s="154"/>
      <c r="D1252" s="154"/>
    </row>
    <row r="1253" spans="1:4">
      <c r="A1253" s="27"/>
      <c r="B1253" s="154"/>
      <c r="C1253" s="154"/>
      <c r="D1253" s="154"/>
    </row>
    <row r="1254" spans="1:4">
      <c r="A1254" s="27"/>
      <c r="B1254" s="154"/>
      <c r="C1254" s="154"/>
      <c r="D1254" s="154"/>
    </row>
    <row r="1255" spans="1:4">
      <c r="A1255" s="27"/>
      <c r="B1255" s="154"/>
      <c r="C1255" s="154"/>
      <c r="D1255" s="154"/>
    </row>
    <row r="1256" spans="1:4">
      <c r="A1256" s="27"/>
      <c r="B1256" s="154"/>
      <c r="C1256" s="154"/>
      <c r="D1256" s="154"/>
    </row>
    <row r="1257" spans="1:4">
      <c r="A1257" s="27"/>
      <c r="B1257" s="154"/>
      <c r="C1257" s="154"/>
      <c r="D1257" s="154"/>
    </row>
    <row r="1258" spans="1:4">
      <c r="A1258" s="27"/>
      <c r="B1258" s="154"/>
      <c r="C1258" s="154"/>
      <c r="D1258" s="154"/>
    </row>
    <row r="1259" spans="1:4">
      <c r="A1259" s="27"/>
      <c r="B1259" s="154"/>
      <c r="C1259" s="154"/>
      <c r="D1259" s="154"/>
    </row>
    <row r="1260" spans="1:4">
      <c r="A1260" s="27"/>
      <c r="B1260" s="154"/>
      <c r="C1260" s="154"/>
      <c r="D1260" s="154"/>
    </row>
    <row r="1261" spans="1:4">
      <c r="A1261" s="27"/>
      <c r="B1261" s="154"/>
      <c r="C1261" s="154"/>
      <c r="D1261" s="154"/>
    </row>
    <row r="1262" spans="1:4">
      <c r="A1262" s="27"/>
      <c r="B1262" s="154"/>
      <c r="C1262" s="154"/>
      <c r="D1262" s="154"/>
    </row>
    <row r="1263" spans="1:4">
      <c r="A1263" s="27"/>
      <c r="B1263" s="154"/>
      <c r="C1263" s="154"/>
      <c r="D1263" s="154"/>
    </row>
    <row r="1264" spans="1:4">
      <c r="A1264" s="27"/>
      <c r="B1264" s="154"/>
      <c r="C1264" s="154"/>
      <c r="D1264" s="154"/>
    </row>
    <row r="1265" spans="1:4">
      <c r="A1265" s="27"/>
      <c r="B1265" s="154"/>
      <c r="C1265" s="154"/>
      <c r="D1265" s="154"/>
    </row>
    <row r="1266" spans="1:4">
      <c r="A1266" s="27"/>
      <c r="B1266" s="154"/>
      <c r="C1266" s="154"/>
      <c r="D1266" s="154"/>
    </row>
    <row r="1267" spans="1:4">
      <c r="A1267" s="27"/>
      <c r="B1267" s="154"/>
      <c r="C1267" s="154"/>
      <c r="D1267" s="154"/>
    </row>
    <row r="1268" spans="1:4">
      <c r="A1268" s="27"/>
      <c r="B1268" s="154"/>
      <c r="C1268" s="154"/>
      <c r="D1268" s="154"/>
    </row>
    <row r="1269" spans="1:4">
      <c r="A1269" s="27"/>
      <c r="B1269" s="154"/>
      <c r="C1269" s="154"/>
      <c r="D1269" s="154"/>
    </row>
    <row r="1270" spans="1:4">
      <c r="A1270" s="27"/>
      <c r="B1270" s="154"/>
      <c r="C1270" s="154"/>
      <c r="D1270" s="154"/>
    </row>
    <row r="1271" spans="1:4">
      <c r="A1271" s="27"/>
      <c r="B1271" s="154"/>
      <c r="C1271" s="154"/>
      <c r="D1271" s="154"/>
    </row>
    <row r="1272" spans="1:4">
      <c r="A1272" s="27"/>
      <c r="B1272" s="154"/>
      <c r="C1272" s="154"/>
      <c r="D1272" s="154"/>
    </row>
    <row r="1273" spans="1:4">
      <c r="A1273" s="27"/>
      <c r="B1273" s="154"/>
      <c r="C1273" s="154"/>
      <c r="D1273" s="154"/>
    </row>
    <row r="1274" spans="1:4">
      <c r="A1274" s="27"/>
      <c r="B1274" s="154"/>
      <c r="C1274" s="154"/>
      <c r="D1274" s="154"/>
    </row>
    <row r="1275" spans="1:4">
      <c r="A1275" s="27"/>
      <c r="B1275" s="154"/>
      <c r="C1275" s="154"/>
      <c r="D1275" s="154"/>
    </row>
    <row r="1276" spans="1:4">
      <c r="A1276" s="27"/>
      <c r="B1276" s="154"/>
      <c r="C1276" s="154"/>
      <c r="D1276" s="154"/>
    </row>
    <row r="1277" spans="1:4">
      <c r="A1277" s="27"/>
      <c r="B1277" s="154"/>
      <c r="C1277" s="154"/>
      <c r="D1277" s="154"/>
    </row>
    <row r="1278" spans="1:4">
      <c r="A1278" s="27"/>
      <c r="B1278" s="154"/>
      <c r="C1278" s="154"/>
      <c r="D1278" s="154"/>
    </row>
    <row r="1279" spans="1:4">
      <c r="A1279" s="27"/>
      <c r="B1279" s="154"/>
      <c r="C1279" s="154"/>
      <c r="D1279" s="154"/>
    </row>
    <row r="1280" spans="1:4">
      <c r="A1280" s="27"/>
      <c r="B1280" s="154"/>
      <c r="C1280" s="154"/>
      <c r="D1280" s="154"/>
    </row>
    <row r="1281" spans="1:4">
      <c r="A1281" s="27"/>
      <c r="B1281" s="154"/>
      <c r="C1281" s="154"/>
      <c r="D1281" s="154"/>
    </row>
    <row r="1282" spans="1:4">
      <c r="A1282" s="27"/>
      <c r="B1282" s="154"/>
      <c r="C1282" s="154"/>
      <c r="D1282" s="154"/>
    </row>
    <row r="1283" spans="1:4">
      <c r="A1283" s="27"/>
      <c r="B1283" s="154"/>
      <c r="C1283" s="154"/>
      <c r="D1283" s="154"/>
    </row>
    <row r="1284" spans="1:4">
      <c r="A1284" s="27"/>
      <c r="B1284" s="154"/>
      <c r="C1284" s="154"/>
      <c r="D1284" s="154"/>
    </row>
    <row r="1285" spans="1:4">
      <c r="A1285" s="27"/>
      <c r="B1285" s="154"/>
      <c r="C1285" s="154"/>
      <c r="D1285" s="154"/>
    </row>
    <row r="1286" spans="1:4">
      <c r="A1286" s="27"/>
      <c r="B1286" s="154"/>
      <c r="C1286" s="154"/>
      <c r="D1286" s="154"/>
    </row>
    <row r="1287" spans="1:4">
      <c r="A1287" s="27"/>
      <c r="B1287" s="154"/>
      <c r="C1287" s="154"/>
      <c r="D1287" s="154"/>
    </row>
    <row r="1288" spans="1:4">
      <c r="A1288" s="27"/>
      <c r="B1288" s="154"/>
      <c r="C1288" s="154"/>
      <c r="D1288" s="154"/>
    </row>
    <row r="1289" spans="1:4">
      <c r="A1289" s="27"/>
      <c r="B1289" s="154"/>
      <c r="C1289" s="154"/>
      <c r="D1289" s="154"/>
    </row>
    <row r="1290" spans="1:4">
      <c r="A1290" s="27"/>
      <c r="B1290" s="154"/>
      <c r="C1290" s="154"/>
      <c r="D1290" s="154"/>
    </row>
    <row r="1291" spans="1:4">
      <c r="A1291" s="27"/>
      <c r="B1291" s="154"/>
      <c r="C1291" s="154"/>
      <c r="D1291" s="154"/>
    </row>
    <row r="1292" spans="1:4">
      <c r="A1292" s="27"/>
      <c r="B1292" s="154"/>
      <c r="C1292" s="154"/>
      <c r="D1292" s="154"/>
    </row>
    <row r="1293" spans="1:4">
      <c r="A1293" s="27"/>
      <c r="B1293" s="154"/>
      <c r="C1293" s="154"/>
      <c r="D1293" s="154"/>
    </row>
    <row r="1294" spans="1:4">
      <c r="A1294" s="27"/>
      <c r="B1294" s="154"/>
      <c r="C1294" s="154"/>
      <c r="D1294" s="154"/>
    </row>
    <row r="1295" spans="1:4">
      <c r="A1295" s="27"/>
      <c r="B1295" s="154"/>
      <c r="C1295" s="154"/>
      <c r="D1295" s="154"/>
    </row>
    <row r="1296" spans="1:4">
      <c r="A1296" s="27"/>
      <c r="B1296" s="154"/>
      <c r="C1296" s="154"/>
      <c r="D1296" s="154"/>
    </row>
    <row r="1297" spans="1:4">
      <c r="A1297" s="27"/>
      <c r="B1297" s="154"/>
      <c r="C1297" s="154"/>
      <c r="D1297" s="154"/>
    </row>
    <row r="1298" spans="1:4">
      <c r="A1298" s="27"/>
      <c r="B1298" s="154"/>
      <c r="C1298" s="154"/>
      <c r="D1298" s="154"/>
    </row>
    <row r="1299" spans="1:4">
      <c r="A1299" s="27"/>
      <c r="B1299" s="154"/>
      <c r="C1299" s="154"/>
      <c r="D1299" s="154"/>
    </row>
    <row r="1300" spans="1:4">
      <c r="A1300" s="27"/>
      <c r="B1300" s="154"/>
      <c r="C1300" s="154"/>
      <c r="D1300" s="154"/>
    </row>
    <row r="1301" spans="1:4">
      <c r="A1301" s="27"/>
      <c r="B1301" s="154"/>
      <c r="C1301" s="154"/>
      <c r="D1301" s="154"/>
    </row>
    <row r="1302" spans="1:4">
      <c r="A1302" s="27"/>
      <c r="B1302" s="154"/>
      <c r="C1302" s="154"/>
      <c r="D1302" s="154"/>
    </row>
    <row r="1303" spans="1:4">
      <c r="A1303" s="27"/>
      <c r="B1303" s="154"/>
      <c r="C1303" s="154"/>
      <c r="D1303" s="154"/>
    </row>
    <row r="1304" spans="1:4">
      <c r="A1304" s="27"/>
      <c r="B1304" s="154"/>
      <c r="C1304" s="154"/>
      <c r="D1304" s="154"/>
    </row>
    <row r="1305" spans="1:4">
      <c r="A1305" s="27"/>
      <c r="B1305" s="154"/>
      <c r="C1305" s="154"/>
      <c r="D1305" s="154"/>
    </row>
    <row r="1306" spans="1:4">
      <c r="A1306" s="27"/>
      <c r="B1306" s="154"/>
      <c r="C1306" s="154"/>
      <c r="D1306" s="154"/>
    </row>
    <row r="1307" spans="1:4">
      <c r="A1307" s="27"/>
      <c r="B1307" s="154"/>
      <c r="C1307" s="154"/>
      <c r="D1307" s="154"/>
    </row>
    <row r="1308" spans="1:4">
      <c r="A1308" s="27"/>
      <c r="B1308" s="154"/>
      <c r="C1308" s="154"/>
      <c r="D1308" s="154"/>
    </row>
    <row r="1309" spans="1:4">
      <c r="A1309" s="27"/>
      <c r="B1309" s="154"/>
      <c r="C1309" s="154"/>
      <c r="D1309" s="154"/>
    </row>
    <row r="1310" spans="1:4">
      <c r="A1310" s="27"/>
      <c r="B1310" s="154"/>
      <c r="C1310" s="154"/>
      <c r="D1310" s="154"/>
    </row>
    <row r="1311" spans="1:4">
      <c r="A1311" s="27"/>
      <c r="B1311" s="154"/>
      <c r="C1311" s="154"/>
      <c r="D1311" s="154"/>
    </row>
    <row r="1312" spans="1:4">
      <c r="A1312" s="27"/>
      <c r="B1312" s="154"/>
      <c r="C1312" s="154"/>
      <c r="D1312" s="154"/>
    </row>
    <row r="1313" spans="1:4">
      <c r="A1313" s="27"/>
      <c r="B1313" s="154"/>
      <c r="C1313" s="154"/>
      <c r="D1313" s="154"/>
    </row>
    <row r="1314" spans="1:4">
      <c r="A1314" s="27"/>
      <c r="B1314" s="154"/>
      <c r="C1314" s="154"/>
      <c r="D1314" s="154"/>
    </row>
    <row r="1315" spans="1:4">
      <c r="A1315" s="27"/>
      <c r="B1315" s="154"/>
      <c r="C1315" s="154"/>
      <c r="D1315" s="154"/>
    </row>
    <row r="1316" spans="1:4">
      <c r="A1316" s="27"/>
      <c r="B1316" s="154"/>
      <c r="C1316" s="154"/>
      <c r="D1316" s="154"/>
    </row>
    <row r="1317" spans="1:4">
      <c r="A1317" s="27"/>
      <c r="B1317" s="154"/>
      <c r="C1317" s="154"/>
      <c r="D1317" s="154"/>
    </row>
    <row r="1318" spans="1:4">
      <c r="A1318" s="27"/>
      <c r="B1318" s="154"/>
      <c r="C1318" s="154"/>
      <c r="D1318" s="154"/>
    </row>
    <row r="1319" spans="1:4">
      <c r="A1319" s="27"/>
      <c r="B1319" s="154"/>
      <c r="C1319" s="154"/>
      <c r="D1319" s="154"/>
    </row>
    <row r="1320" spans="1:4">
      <c r="A1320" s="27"/>
      <c r="B1320" s="154"/>
      <c r="C1320" s="154"/>
      <c r="D1320" s="154"/>
    </row>
    <row r="1321" spans="1:4">
      <c r="A1321" s="27"/>
      <c r="B1321" s="154"/>
      <c r="C1321" s="154"/>
      <c r="D1321" s="154"/>
    </row>
    <row r="1322" spans="1:4">
      <c r="A1322" s="27"/>
      <c r="B1322" s="154"/>
      <c r="C1322" s="154"/>
      <c r="D1322" s="154"/>
    </row>
    <row r="1323" spans="1:4">
      <c r="A1323" s="27"/>
      <c r="B1323" s="154"/>
      <c r="C1323" s="154"/>
      <c r="D1323" s="154"/>
    </row>
    <row r="1324" spans="1:4">
      <c r="A1324" s="27"/>
      <c r="B1324" s="154"/>
      <c r="C1324" s="154"/>
      <c r="D1324" s="154"/>
    </row>
    <row r="1325" spans="1:4">
      <c r="A1325" s="27"/>
      <c r="B1325" s="154"/>
      <c r="C1325" s="154"/>
      <c r="D1325" s="154"/>
    </row>
    <row r="1326" spans="1:4">
      <c r="A1326" s="27"/>
      <c r="B1326" s="154"/>
      <c r="C1326" s="154"/>
      <c r="D1326" s="154"/>
    </row>
    <row r="1327" spans="1:4">
      <c r="A1327" s="27"/>
      <c r="B1327" s="154"/>
      <c r="C1327" s="154"/>
      <c r="D1327" s="154"/>
    </row>
    <row r="1328" spans="1:4">
      <c r="A1328" s="27"/>
      <c r="B1328" s="154"/>
      <c r="C1328" s="154"/>
      <c r="D1328" s="154"/>
    </row>
    <row r="1329" spans="1:4">
      <c r="A1329" s="27"/>
      <c r="B1329" s="154"/>
      <c r="C1329" s="154"/>
      <c r="D1329" s="154"/>
    </row>
    <row r="1330" spans="1:4">
      <c r="A1330" s="27"/>
      <c r="B1330" s="154"/>
      <c r="C1330" s="154"/>
      <c r="D1330" s="154"/>
    </row>
    <row r="1331" spans="1:4">
      <c r="A1331" s="27"/>
      <c r="B1331" s="154"/>
      <c r="C1331" s="154"/>
      <c r="D1331" s="154"/>
    </row>
    <row r="1332" spans="1:4">
      <c r="A1332" s="27"/>
      <c r="B1332" s="154"/>
      <c r="C1332" s="154"/>
      <c r="D1332" s="154"/>
    </row>
    <row r="1333" spans="1:4">
      <c r="A1333" s="27"/>
      <c r="B1333" s="154"/>
      <c r="C1333" s="154"/>
      <c r="D1333" s="154"/>
    </row>
    <row r="1334" spans="1:4">
      <c r="A1334" s="27"/>
      <c r="B1334" s="154"/>
      <c r="C1334" s="154"/>
      <c r="D1334" s="154"/>
    </row>
    <row r="1335" spans="1:4">
      <c r="A1335" s="27"/>
      <c r="B1335" s="154"/>
      <c r="C1335" s="154"/>
      <c r="D1335" s="154"/>
    </row>
    <row r="1336" spans="1:4">
      <c r="A1336" s="27"/>
      <c r="B1336" s="154"/>
      <c r="C1336" s="154"/>
      <c r="D1336" s="154"/>
    </row>
    <row r="1337" spans="1:4">
      <c r="A1337" s="27"/>
      <c r="B1337" s="154"/>
      <c r="C1337" s="154"/>
      <c r="D1337" s="154"/>
    </row>
    <row r="1338" spans="1:4">
      <c r="A1338" s="27"/>
      <c r="B1338" s="154"/>
      <c r="C1338" s="154"/>
      <c r="D1338" s="154"/>
    </row>
    <row r="1339" spans="1:4">
      <c r="A1339" s="27"/>
      <c r="B1339" s="154"/>
      <c r="C1339" s="154"/>
      <c r="D1339" s="154"/>
    </row>
    <row r="1340" spans="1:4">
      <c r="A1340" s="27"/>
      <c r="B1340" s="154"/>
      <c r="C1340" s="154"/>
      <c r="D1340" s="154"/>
    </row>
    <row r="1341" spans="1:4">
      <c r="A1341" s="27"/>
      <c r="B1341" s="154"/>
      <c r="C1341" s="154"/>
      <c r="D1341" s="154"/>
    </row>
    <row r="1342" spans="1:4">
      <c r="A1342" s="27"/>
      <c r="B1342" s="154"/>
      <c r="C1342" s="154"/>
      <c r="D1342" s="154"/>
    </row>
    <row r="1343" spans="1:4">
      <c r="A1343" s="27"/>
      <c r="B1343" s="154"/>
      <c r="C1343" s="154"/>
      <c r="D1343" s="154"/>
    </row>
    <row r="1344" spans="1:4">
      <c r="A1344" s="27"/>
      <c r="B1344" s="154"/>
      <c r="C1344" s="154"/>
      <c r="D1344" s="154"/>
    </row>
    <row r="1345" spans="1:4">
      <c r="A1345" s="27"/>
      <c r="B1345" s="154"/>
      <c r="C1345" s="154"/>
      <c r="D1345" s="154"/>
    </row>
    <row r="1346" spans="1:4">
      <c r="A1346" s="27"/>
      <c r="B1346" s="154"/>
      <c r="C1346" s="154"/>
      <c r="D1346" s="154"/>
    </row>
    <row r="1347" spans="1:4">
      <c r="A1347" s="27"/>
      <c r="B1347" s="154"/>
      <c r="C1347" s="154"/>
      <c r="D1347" s="154"/>
    </row>
    <row r="1348" spans="1:4">
      <c r="A1348" s="27"/>
      <c r="B1348" s="154"/>
      <c r="C1348" s="154"/>
      <c r="D1348" s="154"/>
    </row>
    <row r="1349" spans="1:4">
      <c r="A1349" s="27"/>
      <c r="B1349" s="154"/>
      <c r="C1349" s="154"/>
      <c r="D1349" s="154"/>
    </row>
    <row r="1350" spans="1:4">
      <c r="A1350" s="27"/>
      <c r="B1350" s="154"/>
      <c r="C1350" s="154"/>
      <c r="D1350" s="154"/>
    </row>
    <row r="1351" spans="1:4">
      <c r="A1351" s="27"/>
      <c r="B1351" s="154"/>
      <c r="C1351" s="154"/>
      <c r="D1351" s="154"/>
    </row>
    <row r="1352" spans="1:4">
      <c r="A1352" s="27"/>
      <c r="B1352" s="154"/>
      <c r="C1352" s="154"/>
      <c r="D1352" s="154"/>
    </row>
    <row r="1353" spans="1:4">
      <c r="A1353" s="27"/>
      <c r="B1353" s="154"/>
      <c r="C1353" s="154"/>
      <c r="D1353" s="154"/>
    </row>
    <row r="1354" spans="1:4">
      <c r="A1354" s="27"/>
      <c r="B1354" s="154"/>
      <c r="C1354" s="154"/>
      <c r="D1354" s="154"/>
    </row>
    <row r="1355" spans="1:4">
      <c r="A1355" s="27"/>
      <c r="B1355" s="154"/>
      <c r="C1355" s="154"/>
      <c r="D1355" s="154"/>
    </row>
    <row r="1356" spans="1:4">
      <c r="A1356" s="27"/>
      <c r="B1356" s="154"/>
      <c r="C1356" s="154"/>
      <c r="D1356" s="154"/>
    </row>
    <row r="1357" spans="1:4">
      <c r="A1357" s="27"/>
      <c r="B1357" s="154"/>
      <c r="C1357" s="154"/>
      <c r="D1357" s="154"/>
    </row>
    <row r="1358" spans="1:4">
      <c r="A1358" s="27"/>
      <c r="B1358" s="154"/>
      <c r="C1358" s="154"/>
      <c r="D1358" s="154"/>
    </row>
    <row r="1359" spans="1:4">
      <c r="A1359" s="27"/>
      <c r="B1359" s="154"/>
      <c r="C1359" s="154"/>
      <c r="D1359" s="154"/>
    </row>
    <row r="1360" spans="1:4">
      <c r="A1360" s="27"/>
      <c r="B1360" s="154"/>
      <c r="C1360" s="154"/>
      <c r="D1360" s="154"/>
    </row>
    <row r="1361" spans="1:4">
      <c r="A1361" s="27"/>
      <c r="B1361" s="154"/>
      <c r="C1361" s="154"/>
      <c r="D1361" s="154"/>
    </row>
    <row r="1362" spans="1:4">
      <c r="A1362" s="27"/>
      <c r="B1362" s="154"/>
      <c r="C1362" s="154"/>
      <c r="D1362" s="154"/>
    </row>
    <row r="1363" spans="1:4">
      <c r="A1363" s="27"/>
      <c r="B1363" s="154"/>
      <c r="C1363" s="154"/>
      <c r="D1363" s="154"/>
    </row>
    <row r="1364" spans="1:4">
      <c r="A1364" s="27"/>
      <c r="B1364" s="154"/>
      <c r="C1364" s="154"/>
      <c r="D1364" s="154"/>
    </row>
    <row r="1365" spans="1:4">
      <c r="A1365" s="27"/>
      <c r="B1365" s="154"/>
      <c r="C1365" s="154"/>
      <c r="D1365" s="154"/>
    </row>
    <row r="1366" spans="1:4">
      <c r="A1366" s="27"/>
      <c r="B1366" s="154"/>
      <c r="C1366" s="154"/>
      <c r="D1366" s="154"/>
    </row>
    <row r="1367" spans="1:4">
      <c r="A1367" s="27"/>
      <c r="B1367" s="154"/>
      <c r="C1367" s="154"/>
      <c r="D1367" s="154"/>
    </row>
    <row r="1368" spans="1:4">
      <c r="A1368" s="27"/>
      <c r="B1368" s="154"/>
      <c r="C1368" s="154"/>
      <c r="D1368" s="154"/>
    </row>
    <row r="1369" spans="1:4">
      <c r="A1369" s="27"/>
      <c r="B1369" s="154"/>
      <c r="C1369" s="154"/>
      <c r="D1369" s="154"/>
    </row>
    <row r="1370" spans="1:4">
      <c r="A1370" s="27"/>
      <c r="B1370" s="154"/>
      <c r="C1370" s="154"/>
      <c r="D1370" s="154"/>
    </row>
    <row r="1371" spans="1:4">
      <c r="A1371" s="27"/>
      <c r="B1371" s="154"/>
      <c r="C1371" s="154"/>
      <c r="D1371" s="154"/>
    </row>
    <row r="1372" spans="1:4">
      <c r="A1372" s="27"/>
      <c r="B1372" s="154"/>
      <c r="C1372" s="154"/>
      <c r="D1372" s="154"/>
    </row>
    <row r="1373" spans="1:4">
      <c r="A1373" s="27"/>
      <c r="B1373" s="154"/>
      <c r="C1373" s="154"/>
      <c r="D1373" s="154"/>
    </row>
    <row r="1374" spans="1:4">
      <c r="A1374" s="27"/>
      <c r="B1374" s="154"/>
      <c r="C1374" s="154"/>
      <c r="D1374" s="154"/>
    </row>
    <row r="1375" spans="1:4">
      <c r="A1375" s="27"/>
      <c r="B1375" s="154"/>
      <c r="C1375" s="154"/>
      <c r="D1375" s="154"/>
    </row>
    <row r="1376" spans="1:4">
      <c r="A1376" s="27"/>
      <c r="B1376" s="154"/>
      <c r="C1376" s="154"/>
      <c r="D1376" s="154"/>
    </row>
    <row r="1377" spans="1:4">
      <c r="A1377" s="27"/>
      <c r="B1377" s="154"/>
      <c r="C1377" s="154"/>
      <c r="D1377" s="154"/>
    </row>
    <row r="1378" spans="1:4">
      <c r="A1378" s="27"/>
      <c r="B1378" s="154"/>
      <c r="C1378" s="154"/>
      <c r="D1378" s="154"/>
    </row>
    <row r="1379" spans="1:4">
      <c r="A1379" s="27"/>
      <c r="B1379" s="154"/>
      <c r="C1379" s="154"/>
      <c r="D1379" s="154"/>
    </row>
    <row r="1380" spans="1:4">
      <c r="A1380" s="27"/>
      <c r="B1380" s="154"/>
      <c r="C1380" s="154"/>
      <c r="D1380" s="154"/>
    </row>
    <row r="1381" spans="1:4">
      <c r="A1381" s="27"/>
      <c r="B1381" s="154"/>
      <c r="C1381" s="154"/>
      <c r="D1381" s="154"/>
    </row>
    <row r="1382" spans="1:4">
      <c r="A1382" s="27"/>
      <c r="B1382" s="154"/>
      <c r="C1382" s="154"/>
      <c r="D1382" s="154"/>
    </row>
    <row r="1383" spans="1:4">
      <c r="A1383" s="27"/>
      <c r="B1383" s="154"/>
      <c r="C1383" s="154"/>
      <c r="D1383" s="154"/>
    </row>
    <row r="1384" spans="1:4">
      <c r="A1384" s="27"/>
      <c r="B1384" s="154"/>
      <c r="C1384" s="154"/>
      <c r="D1384" s="154"/>
    </row>
    <row r="1385" spans="1:4">
      <c r="A1385" s="27"/>
      <c r="B1385" s="154"/>
      <c r="C1385" s="154"/>
      <c r="D1385" s="154"/>
    </row>
    <row r="1386" spans="1:4">
      <c r="A1386" s="27"/>
      <c r="B1386" s="154"/>
      <c r="C1386" s="154"/>
      <c r="D1386" s="154"/>
    </row>
    <row r="1387" spans="1:4">
      <c r="A1387" s="27"/>
      <c r="B1387" s="154"/>
      <c r="C1387" s="154"/>
      <c r="D1387" s="154"/>
    </row>
    <row r="1388" spans="1:4">
      <c r="A1388" s="27"/>
      <c r="B1388" s="154"/>
      <c r="C1388" s="154"/>
      <c r="D1388" s="154"/>
    </row>
    <row r="1389" spans="1:4">
      <c r="A1389" s="27"/>
      <c r="B1389" s="154"/>
      <c r="C1389" s="154"/>
      <c r="D1389" s="154"/>
    </row>
    <row r="1390" spans="1:4">
      <c r="A1390" s="27"/>
      <c r="B1390" s="154"/>
      <c r="C1390" s="154"/>
      <c r="D1390" s="154"/>
    </row>
    <row r="1391" spans="1:4">
      <c r="A1391" s="27"/>
      <c r="B1391" s="154"/>
      <c r="C1391" s="154"/>
      <c r="D1391" s="154"/>
    </row>
    <row r="1392" spans="1:4">
      <c r="A1392" s="27"/>
      <c r="B1392" s="154"/>
      <c r="C1392" s="154"/>
      <c r="D1392" s="154"/>
    </row>
    <row r="1393" spans="1:4">
      <c r="A1393" s="27"/>
      <c r="B1393" s="154"/>
      <c r="C1393" s="154"/>
      <c r="D1393" s="154"/>
    </row>
    <row r="1394" spans="1:4">
      <c r="A1394" s="27"/>
      <c r="B1394" s="154"/>
      <c r="C1394" s="154"/>
      <c r="D1394" s="154"/>
    </row>
    <row r="1395" spans="1:4">
      <c r="A1395" s="27"/>
      <c r="B1395" s="154"/>
      <c r="C1395" s="154"/>
      <c r="D1395" s="154"/>
    </row>
    <row r="1396" spans="1:4">
      <c r="A1396" s="27"/>
      <c r="B1396" s="154"/>
      <c r="C1396" s="154"/>
      <c r="D1396" s="154"/>
    </row>
    <row r="1397" spans="1:4">
      <c r="A1397" s="27"/>
      <c r="B1397" s="154"/>
      <c r="C1397" s="154"/>
      <c r="D1397" s="154"/>
    </row>
    <row r="1398" spans="1:4">
      <c r="A1398" s="27"/>
      <c r="B1398" s="154"/>
      <c r="C1398" s="154"/>
      <c r="D1398" s="154"/>
    </row>
    <row r="1399" spans="1:4">
      <c r="A1399" s="27"/>
      <c r="B1399" s="154"/>
      <c r="C1399" s="154"/>
      <c r="D1399" s="154"/>
    </row>
    <row r="1400" spans="1:4">
      <c r="A1400" s="27"/>
      <c r="B1400" s="154"/>
      <c r="C1400" s="154"/>
      <c r="D1400" s="154"/>
    </row>
    <row r="1401" spans="1:4">
      <c r="A1401" s="27"/>
      <c r="B1401" s="154"/>
      <c r="C1401" s="154"/>
      <c r="D1401" s="154"/>
    </row>
    <row r="1402" spans="1:4">
      <c r="A1402" s="27"/>
      <c r="B1402" s="154"/>
      <c r="C1402" s="154"/>
      <c r="D1402" s="154"/>
    </row>
    <row r="1403" spans="1:4">
      <c r="A1403" s="27"/>
      <c r="B1403" s="154"/>
      <c r="C1403" s="154"/>
      <c r="D1403" s="154"/>
    </row>
    <row r="1404" spans="1:4">
      <c r="A1404" s="27"/>
      <c r="B1404" s="154"/>
      <c r="C1404" s="154"/>
      <c r="D1404" s="154"/>
    </row>
    <row r="1405" spans="1:4">
      <c r="A1405" s="27"/>
      <c r="B1405" s="154"/>
      <c r="C1405" s="154"/>
      <c r="D1405" s="154"/>
    </row>
    <row r="1406" spans="1:4">
      <c r="A1406" s="27"/>
      <c r="B1406" s="154"/>
      <c r="C1406" s="154"/>
      <c r="D1406" s="154"/>
    </row>
    <row r="1407" spans="1:4">
      <c r="A1407" s="27"/>
      <c r="B1407" s="154"/>
      <c r="C1407" s="154"/>
      <c r="D1407" s="154"/>
    </row>
    <row r="1408" spans="1:4">
      <c r="A1408" s="27"/>
      <c r="B1408" s="154"/>
      <c r="C1408" s="154"/>
      <c r="D1408" s="154"/>
    </row>
    <row r="1409" spans="1:4">
      <c r="A1409" s="27"/>
      <c r="B1409" s="154"/>
      <c r="C1409" s="154"/>
      <c r="D1409" s="154"/>
    </row>
    <row r="1410" spans="1:4">
      <c r="A1410" s="27"/>
      <c r="B1410" s="154"/>
      <c r="C1410" s="154"/>
      <c r="D1410" s="154"/>
    </row>
    <row r="1411" spans="1:4">
      <c r="A1411" s="27"/>
      <c r="B1411" s="154"/>
      <c r="C1411" s="154"/>
      <c r="D1411" s="154"/>
    </row>
    <row r="1412" spans="1:4">
      <c r="A1412" s="27"/>
      <c r="B1412" s="154"/>
      <c r="C1412" s="154"/>
      <c r="D1412" s="154"/>
    </row>
    <row r="1413" spans="1:4">
      <c r="A1413" s="27"/>
      <c r="B1413" s="154"/>
      <c r="C1413" s="154"/>
      <c r="D1413" s="154"/>
    </row>
    <row r="1414" spans="1:4">
      <c r="A1414" s="27"/>
      <c r="B1414" s="154"/>
      <c r="C1414" s="154"/>
      <c r="D1414" s="154"/>
    </row>
    <row r="1415" spans="1:4">
      <c r="A1415" s="27"/>
      <c r="B1415" s="154"/>
      <c r="C1415" s="154"/>
      <c r="D1415" s="154"/>
    </row>
    <row r="1416" spans="1:4">
      <c r="A1416" s="27"/>
      <c r="B1416" s="154"/>
      <c r="C1416" s="154"/>
      <c r="D1416" s="154"/>
    </row>
    <row r="1417" spans="1:4">
      <c r="A1417" s="27"/>
      <c r="B1417" s="154"/>
      <c r="C1417" s="154"/>
      <c r="D1417" s="154"/>
    </row>
    <row r="1418" spans="1:4">
      <c r="A1418" s="27"/>
      <c r="B1418" s="154"/>
      <c r="C1418" s="154"/>
      <c r="D1418" s="154"/>
    </row>
    <row r="1419" spans="1:4">
      <c r="A1419" s="27"/>
      <c r="B1419" s="154"/>
      <c r="C1419" s="154"/>
      <c r="D1419" s="154"/>
    </row>
    <row r="1420" spans="1:4">
      <c r="A1420" s="27"/>
      <c r="B1420" s="154"/>
      <c r="C1420" s="154"/>
      <c r="D1420" s="154"/>
    </row>
    <row r="1421" spans="1:4">
      <c r="A1421" s="27"/>
      <c r="B1421" s="154"/>
      <c r="C1421" s="154"/>
      <c r="D1421" s="154"/>
    </row>
    <row r="1422" spans="1:4">
      <c r="A1422" s="27"/>
      <c r="B1422" s="154"/>
      <c r="C1422" s="154"/>
      <c r="D1422" s="154"/>
    </row>
    <row r="1423" spans="1:4">
      <c r="A1423" s="27"/>
      <c r="B1423" s="154"/>
      <c r="C1423" s="154"/>
      <c r="D1423" s="154"/>
    </row>
    <row r="1424" spans="1:4">
      <c r="A1424" s="27"/>
      <c r="B1424" s="154"/>
      <c r="C1424" s="154"/>
      <c r="D1424" s="154"/>
    </row>
    <row r="1425" spans="1:4">
      <c r="A1425" s="27"/>
      <c r="B1425" s="154"/>
      <c r="C1425" s="154"/>
      <c r="D1425" s="154"/>
    </row>
    <row r="1426" spans="1:4">
      <c r="A1426" s="27"/>
      <c r="B1426" s="154"/>
      <c r="C1426" s="154"/>
      <c r="D1426" s="154"/>
    </row>
    <row r="1427" spans="1:4">
      <c r="A1427" s="27"/>
      <c r="B1427" s="154"/>
      <c r="C1427" s="154"/>
      <c r="D1427" s="154"/>
    </row>
    <row r="1428" spans="1:4">
      <c r="A1428" s="27"/>
      <c r="B1428" s="154"/>
      <c r="C1428" s="154"/>
      <c r="D1428" s="154"/>
    </row>
    <row r="1429" spans="1:4">
      <c r="A1429" s="27"/>
      <c r="B1429" s="154"/>
      <c r="C1429" s="154"/>
      <c r="D1429" s="154"/>
    </row>
    <row r="1430" spans="1:4">
      <c r="A1430" s="27"/>
      <c r="B1430" s="154"/>
      <c r="C1430" s="154"/>
      <c r="D1430" s="154"/>
    </row>
    <row r="1431" spans="1:4">
      <c r="A1431" s="27"/>
      <c r="B1431" s="154"/>
      <c r="C1431" s="154"/>
      <c r="D1431" s="154"/>
    </row>
    <row r="1432" spans="1:4">
      <c r="A1432" s="27"/>
      <c r="B1432" s="154"/>
      <c r="C1432" s="154"/>
      <c r="D1432" s="154"/>
    </row>
    <row r="1433" spans="1:4">
      <c r="A1433" s="27"/>
      <c r="B1433" s="154"/>
      <c r="C1433" s="154"/>
      <c r="D1433" s="154"/>
    </row>
    <row r="1434" spans="1:4">
      <c r="A1434" s="27"/>
      <c r="B1434" s="154"/>
      <c r="C1434" s="154"/>
      <c r="D1434" s="154"/>
    </row>
    <row r="1435" spans="1:4">
      <c r="A1435" s="27"/>
      <c r="B1435" s="154"/>
      <c r="C1435" s="154"/>
      <c r="D1435" s="154"/>
    </row>
    <row r="1436" spans="1:4">
      <c r="A1436" s="27"/>
      <c r="B1436" s="154"/>
      <c r="C1436" s="154"/>
      <c r="D1436" s="154"/>
    </row>
    <row r="1437" spans="1:4">
      <c r="A1437" s="27"/>
      <c r="B1437" s="154"/>
      <c r="C1437" s="154"/>
      <c r="D1437" s="154"/>
    </row>
    <row r="1438" spans="1:4">
      <c r="A1438" s="27"/>
      <c r="B1438" s="154"/>
      <c r="C1438" s="154"/>
      <c r="D1438" s="154"/>
    </row>
    <row r="1439" spans="1:4">
      <c r="A1439" s="27"/>
      <c r="B1439" s="154"/>
      <c r="C1439" s="154"/>
      <c r="D1439" s="154"/>
    </row>
    <row r="1440" spans="1:4">
      <c r="A1440" s="27"/>
      <c r="B1440" s="154"/>
      <c r="C1440" s="154"/>
      <c r="D1440" s="154"/>
    </row>
    <row r="1441" spans="1:4">
      <c r="A1441" s="27"/>
      <c r="B1441" s="154"/>
      <c r="C1441" s="154"/>
      <c r="D1441" s="154"/>
    </row>
    <row r="1442" spans="1:4">
      <c r="A1442" s="27"/>
      <c r="B1442" s="154"/>
      <c r="C1442" s="154"/>
      <c r="D1442" s="154"/>
    </row>
    <row r="1443" spans="1:4">
      <c r="A1443" s="27"/>
      <c r="B1443" s="154"/>
      <c r="C1443" s="154"/>
      <c r="D1443" s="154"/>
    </row>
    <row r="1444" spans="1:4">
      <c r="A1444" s="27"/>
      <c r="B1444" s="154"/>
      <c r="C1444" s="154"/>
      <c r="D1444" s="154"/>
    </row>
    <row r="1445" spans="1:4">
      <c r="A1445" s="27"/>
      <c r="B1445" s="154"/>
      <c r="C1445" s="154"/>
      <c r="D1445" s="154"/>
    </row>
    <row r="1446" spans="1:4">
      <c r="A1446" s="27"/>
      <c r="B1446" s="154"/>
      <c r="C1446" s="154"/>
      <c r="D1446" s="154"/>
    </row>
    <row r="1447" spans="1:4">
      <c r="A1447" s="27"/>
      <c r="B1447" s="154"/>
      <c r="C1447" s="154"/>
      <c r="D1447" s="154"/>
    </row>
    <row r="1448" spans="1:4">
      <c r="A1448" s="27"/>
      <c r="B1448" s="154"/>
      <c r="C1448" s="154"/>
      <c r="D1448" s="154"/>
    </row>
    <row r="1449" spans="1:4">
      <c r="A1449" s="27"/>
      <c r="B1449" s="154"/>
      <c r="C1449" s="154"/>
      <c r="D1449" s="154"/>
    </row>
    <row r="1450" spans="1:4">
      <c r="A1450" s="27"/>
      <c r="B1450" s="154"/>
      <c r="C1450" s="154"/>
      <c r="D1450" s="154"/>
    </row>
    <row r="1451" spans="1:4">
      <c r="A1451" s="27"/>
      <c r="B1451" s="154"/>
      <c r="C1451" s="154"/>
      <c r="D1451" s="154"/>
    </row>
    <row r="1452" spans="1:4">
      <c r="A1452" s="27"/>
      <c r="B1452" s="154"/>
      <c r="C1452" s="154"/>
      <c r="D1452" s="154"/>
    </row>
    <row r="1453" spans="1:4">
      <c r="A1453" s="27"/>
      <c r="B1453" s="154"/>
      <c r="C1453" s="154"/>
      <c r="D1453" s="154"/>
    </row>
    <row r="1454" spans="1:4">
      <c r="A1454" s="27"/>
      <c r="B1454" s="154"/>
      <c r="C1454" s="154"/>
      <c r="D1454" s="154"/>
    </row>
    <row r="1455" spans="1:4">
      <c r="A1455" s="27"/>
      <c r="B1455" s="154"/>
      <c r="C1455" s="154"/>
      <c r="D1455" s="154"/>
    </row>
    <row r="1456" spans="1:4">
      <c r="A1456" s="27"/>
      <c r="B1456" s="154"/>
      <c r="C1456" s="154"/>
      <c r="D1456" s="154"/>
    </row>
    <row r="1457" spans="1:4">
      <c r="A1457" s="27"/>
      <c r="B1457" s="154"/>
      <c r="C1457" s="154"/>
      <c r="D1457" s="154"/>
    </row>
    <row r="1458" spans="1:4">
      <c r="A1458" s="27"/>
      <c r="B1458" s="154"/>
      <c r="C1458" s="154"/>
      <c r="D1458" s="154"/>
    </row>
    <row r="1459" spans="1:4">
      <c r="A1459" s="27"/>
      <c r="B1459" s="154"/>
      <c r="C1459" s="154"/>
      <c r="D1459" s="154"/>
    </row>
    <row r="1460" spans="1:4">
      <c r="A1460" s="27"/>
      <c r="B1460" s="154"/>
      <c r="C1460" s="154"/>
      <c r="D1460" s="154"/>
    </row>
    <row r="1461" spans="1:4">
      <c r="A1461" s="27"/>
      <c r="B1461" s="154"/>
      <c r="C1461" s="154"/>
      <c r="D1461" s="154"/>
    </row>
    <row r="1462" spans="1:4">
      <c r="A1462" s="27"/>
      <c r="B1462" s="154"/>
      <c r="C1462" s="154"/>
      <c r="D1462" s="154"/>
    </row>
    <row r="1463" spans="1:4">
      <c r="A1463" s="27"/>
      <c r="B1463" s="154"/>
      <c r="C1463" s="154"/>
      <c r="D1463" s="154"/>
    </row>
    <row r="1464" spans="1:4">
      <c r="A1464" s="27"/>
      <c r="B1464" s="154"/>
      <c r="C1464" s="154"/>
      <c r="D1464" s="154"/>
    </row>
    <row r="1465" spans="1:4">
      <c r="A1465" s="27"/>
      <c r="B1465" s="154"/>
      <c r="C1465" s="154"/>
      <c r="D1465" s="154"/>
    </row>
    <row r="1466" spans="1:4">
      <c r="A1466" s="27"/>
      <c r="B1466" s="154"/>
      <c r="C1466" s="154"/>
      <c r="D1466" s="154"/>
    </row>
    <row r="1467" spans="1:4">
      <c r="A1467" s="27"/>
      <c r="B1467" s="154"/>
      <c r="C1467" s="154"/>
      <c r="D1467" s="154"/>
    </row>
    <row r="1468" spans="1:4">
      <c r="A1468" s="27"/>
      <c r="B1468" s="154"/>
      <c r="C1468" s="154"/>
      <c r="D1468" s="154"/>
    </row>
    <row r="1469" spans="1:4">
      <c r="A1469" s="27"/>
      <c r="B1469" s="154"/>
      <c r="C1469" s="154"/>
      <c r="D1469" s="154"/>
    </row>
    <row r="1470" spans="1:4">
      <c r="A1470" s="27"/>
      <c r="B1470" s="154"/>
      <c r="C1470" s="154"/>
      <c r="D1470" s="154"/>
    </row>
    <row r="1471" spans="1:4">
      <c r="A1471" s="27"/>
      <c r="B1471" s="154"/>
      <c r="C1471" s="154"/>
      <c r="D1471" s="154"/>
    </row>
    <row r="1472" spans="1:4">
      <c r="A1472" s="27"/>
      <c r="B1472" s="154"/>
      <c r="C1472" s="154"/>
      <c r="D1472" s="154"/>
    </row>
    <row r="1473" spans="1:4">
      <c r="A1473" s="27"/>
      <c r="B1473" s="154"/>
      <c r="C1473" s="154"/>
      <c r="D1473" s="154"/>
    </row>
    <row r="1474" spans="1:4">
      <c r="A1474" s="27"/>
      <c r="B1474" s="154"/>
      <c r="C1474" s="154"/>
      <c r="D1474" s="154"/>
    </row>
    <row r="1475" spans="1:4">
      <c r="A1475" s="27"/>
      <c r="B1475" s="154"/>
      <c r="C1475" s="154"/>
      <c r="D1475" s="154"/>
    </row>
    <row r="1476" spans="1:4">
      <c r="A1476" s="27"/>
      <c r="B1476" s="154"/>
      <c r="C1476" s="154"/>
      <c r="D1476" s="154"/>
    </row>
    <row r="1477" spans="1:4">
      <c r="A1477" s="27"/>
      <c r="B1477" s="154"/>
      <c r="C1477" s="154"/>
      <c r="D1477" s="154"/>
    </row>
    <row r="1478" spans="1:4">
      <c r="A1478" s="27"/>
      <c r="B1478" s="154"/>
      <c r="C1478" s="154"/>
      <c r="D1478" s="154"/>
    </row>
    <row r="1479" spans="1:4">
      <c r="A1479" s="27"/>
      <c r="B1479" s="154"/>
      <c r="C1479" s="154"/>
      <c r="D1479" s="154"/>
    </row>
    <row r="1480" spans="1:4">
      <c r="A1480" s="27"/>
      <c r="B1480" s="154"/>
      <c r="C1480" s="154"/>
      <c r="D1480" s="154"/>
    </row>
    <row r="1481" spans="1:4">
      <c r="A1481" s="27"/>
      <c r="B1481" s="154"/>
      <c r="C1481" s="154"/>
      <c r="D1481" s="154"/>
    </row>
    <row r="1482" spans="1:4">
      <c r="A1482" s="27"/>
      <c r="B1482" s="154"/>
      <c r="C1482" s="154"/>
      <c r="D1482" s="154"/>
    </row>
    <row r="1483" spans="1:4">
      <c r="A1483" s="27"/>
      <c r="B1483" s="154"/>
      <c r="C1483" s="154"/>
      <c r="D1483" s="154"/>
    </row>
    <row r="1484" spans="1:4">
      <c r="A1484" s="27"/>
      <c r="B1484" s="154"/>
      <c r="C1484" s="154"/>
      <c r="D1484" s="154"/>
    </row>
    <row r="1485" spans="1:4">
      <c r="A1485" s="27"/>
      <c r="B1485" s="154"/>
      <c r="C1485" s="154"/>
      <c r="D1485" s="154"/>
    </row>
    <row r="1486" spans="1:4">
      <c r="A1486" s="27"/>
      <c r="B1486" s="154"/>
      <c r="C1486" s="154"/>
      <c r="D1486" s="154"/>
    </row>
    <row r="1487" spans="1:4">
      <c r="A1487" s="27"/>
      <c r="B1487" s="154"/>
      <c r="C1487" s="154"/>
      <c r="D1487" s="154"/>
    </row>
    <row r="1488" spans="1:4">
      <c r="A1488" s="27"/>
      <c r="B1488" s="154"/>
      <c r="C1488" s="154"/>
      <c r="D1488" s="154"/>
    </row>
    <row r="1489" spans="1:4">
      <c r="A1489" s="27"/>
      <c r="B1489" s="154"/>
      <c r="C1489" s="154"/>
      <c r="D1489" s="154"/>
    </row>
    <row r="1490" spans="1:4">
      <c r="A1490" s="27"/>
      <c r="B1490" s="154"/>
      <c r="C1490" s="154"/>
      <c r="D1490" s="154"/>
    </row>
    <row r="1491" spans="1:4">
      <c r="A1491" s="27"/>
      <c r="B1491" s="154"/>
      <c r="C1491" s="154"/>
      <c r="D1491" s="154"/>
    </row>
    <row r="1492" spans="1:4">
      <c r="A1492" s="27"/>
      <c r="B1492" s="154"/>
      <c r="C1492" s="154"/>
      <c r="D1492" s="154"/>
    </row>
    <row r="1493" spans="1:4">
      <c r="A1493" s="27"/>
      <c r="B1493" s="154"/>
      <c r="C1493" s="154"/>
      <c r="D1493" s="154"/>
    </row>
    <row r="1494" spans="1:4">
      <c r="A1494" s="27"/>
      <c r="B1494" s="154"/>
      <c r="C1494" s="154"/>
      <c r="D1494" s="154"/>
    </row>
    <row r="1495" spans="1:4">
      <c r="A1495" s="27"/>
      <c r="B1495" s="154"/>
      <c r="C1495" s="154"/>
      <c r="D1495" s="154"/>
    </row>
    <row r="1496" spans="1:4">
      <c r="A1496" s="27"/>
      <c r="B1496" s="154"/>
      <c r="C1496" s="154"/>
      <c r="D1496" s="154"/>
    </row>
    <row r="1497" spans="1:4">
      <c r="A1497" s="27"/>
      <c r="B1497" s="154"/>
      <c r="C1497" s="154"/>
      <c r="D1497" s="154"/>
    </row>
    <row r="1498" spans="1:4">
      <c r="A1498" s="27"/>
      <c r="B1498" s="154"/>
      <c r="C1498" s="154"/>
      <c r="D1498" s="154"/>
    </row>
    <row r="1499" spans="1:4">
      <c r="A1499" s="27"/>
      <c r="B1499" s="154"/>
      <c r="C1499" s="154"/>
      <c r="D1499" s="154"/>
    </row>
    <row r="1500" spans="1:4">
      <c r="A1500" s="27"/>
      <c r="B1500" s="154"/>
      <c r="C1500" s="154"/>
      <c r="D1500" s="154"/>
    </row>
    <row r="1501" spans="1:4">
      <c r="A1501" s="27"/>
      <c r="B1501" s="154"/>
      <c r="C1501" s="154"/>
      <c r="D1501" s="154"/>
    </row>
    <row r="1502" spans="1:4">
      <c r="A1502" s="27"/>
      <c r="B1502" s="154"/>
      <c r="C1502" s="154"/>
      <c r="D1502" s="154"/>
    </row>
    <row r="1503" spans="1:4">
      <c r="A1503" s="27"/>
      <c r="B1503" s="154"/>
      <c r="C1503" s="154"/>
      <c r="D1503" s="154"/>
    </row>
    <row r="1504" spans="1:4">
      <c r="A1504" s="27"/>
      <c r="B1504" s="154"/>
      <c r="C1504" s="154"/>
      <c r="D1504" s="154"/>
    </row>
    <row r="1505" spans="1:4">
      <c r="A1505" s="27"/>
      <c r="B1505" s="154"/>
      <c r="C1505" s="154"/>
      <c r="D1505" s="154"/>
    </row>
    <row r="1506" spans="1:4">
      <c r="A1506" s="27"/>
      <c r="B1506" s="154"/>
      <c r="C1506" s="154"/>
      <c r="D1506" s="154"/>
    </row>
    <row r="1507" spans="1:4">
      <c r="A1507" s="27"/>
      <c r="B1507" s="154"/>
      <c r="C1507" s="154"/>
      <c r="D1507" s="154"/>
    </row>
    <row r="1508" spans="1:4">
      <c r="A1508" s="27"/>
      <c r="B1508" s="154"/>
      <c r="C1508" s="154"/>
      <c r="D1508" s="154"/>
    </row>
    <row r="1509" spans="1:4">
      <c r="A1509" s="27"/>
      <c r="B1509" s="154"/>
      <c r="C1509" s="154"/>
      <c r="D1509" s="154"/>
    </row>
    <row r="1510" spans="1:4">
      <c r="A1510" s="27"/>
      <c r="B1510" s="154"/>
      <c r="C1510" s="154"/>
      <c r="D1510" s="154"/>
    </row>
    <row r="1511" spans="1:4">
      <c r="A1511" s="27"/>
      <c r="B1511" s="154"/>
      <c r="C1511" s="154"/>
      <c r="D1511" s="154"/>
    </row>
    <row r="1512" spans="1:4">
      <c r="A1512" s="27"/>
      <c r="B1512" s="154"/>
      <c r="C1512" s="154"/>
      <c r="D1512" s="154"/>
    </row>
    <row r="1513" spans="1:4">
      <c r="A1513" s="27"/>
      <c r="B1513" s="154"/>
      <c r="C1513" s="154"/>
      <c r="D1513" s="154"/>
    </row>
    <row r="1514" spans="1:4">
      <c r="A1514" s="27"/>
      <c r="B1514" s="154"/>
      <c r="C1514" s="154"/>
      <c r="D1514" s="154"/>
    </row>
    <row r="1515" spans="1:4">
      <c r="A1515" s="27"/>
      <c r="B1515" s="154"/>
      <c r="C1515" s="154"/>
      <c r="D1515" s="154"/>
    </row>
    <row r="1516" spans="1:4">
      <c r="A1516" s="27"/>
      <c r="B1516" s="154"/>
      <c r="C1516" s="154"/>
      <c r="D1516" s="154"/>
    </row>
    <row r="1517" spans="1:4">
      <c r="A1517" s="27"/>
      <c r="B1517" s="154"/>
      <c r="C1517" s="154"/>
      <c r="D1517" s="154"/>
    </row>
    <row r="1518" spans="1:4">
      <c r="A1518" s="27"/>
      <c r="B1518" s="154"/>
      <c r="C1518" s="154"/>
      <c r="D1518" s="154"/>
    </row>
    <row r="1519" spans="1:4">
      <c r="A1519" s="27"/>
      <c r="B1519" s="154"/>
      <c r="C1519" s="154"/>
      <c r="D1519" s="154"/>
    </row>
    <row r="1520" spans="1:4">
      <c r="A1520" s="27"/>
      <c r="B1520" s="154"/>
      <c r="C1520" s="154"/>
      <c r="D1520" s="154"/>
    </row>
    <row r="1521" spans="1:4">
      <c r="A1521" s="27"/>
      <c r="B1521" s="154"/>
      <c r="C1521" s="154"/>
      <c r="D1521" s="154"/>
    </row>
    <row r="1522" spans="1:4">
      <c r="A1522" s="27"/>
      <c r="B1522" s="154"/>
      <c r="C1522" s="154"/>
      <c r="D1522" s="154"/>
    </row>
    <row r="1523" spans="1:4">
      <c r="A1523" s="27"/>
      <c r="B1523" s="154"/>
      <c r="C1523" s="154"/>
      <c r="D1523" s="154"/>
    </row>
    <row r="1524" spans="1:4">
      <c r="A1524" s="27"/>
      <c r="B1524" s="154"/>
      <c r="C1524" s="154"/>
      <c r="D1524" s="154"/>
    </row>
    <row r="1525" spans="1:4">
      <c r="A1525" s="27"/>
      <c r="B1525" s="154"/>
      <c r="C1525" s="154"/>
      <c r="D1525" s="154"/>
    </row>
    <row r="1526" spans="1:4">
      <c r="A1526" s="27"/>
      <c r="B1526" s="154"/>
      <c r="C1526" s="154"/>
      <c r="D1526" s="154"/>
    </row>
    <row r="1527" spans="1:4">
      <c r="A1527" s="27"/>
      <c r="B1527" s="154"/>
      <c r="C1527" s="154"/>
      <c r="D1527" s="154"/>
    </row>
    <row r="1528" spans="1:4">
      <c r="A1528" s="27"/>
      <c r="B1528" s="154"/>
      <c r="C1528" s="154"/>
      <c r="D1528" s="154"/>
    </row>
    <row r="1529" spans="1:4">
      <c r="A1529" s="27"/>
      <c r="B1529" s="154"/>
      <c r="C1529" s="154"/>
      <c r="D1529" s="154"/>
    </row>
    <row r="1530" spans="1:4">
      <c r="A1530" s="27"/>
      <c r="B1530" s="154"/>
      <c r="C1530" s="154"/>
      <c r="D1530" s="154"/>
    </row>
    <row r="1531" spans="1:4">
      <c r="A1531" s="27"/>
      <c r="B1531" s="154"/>
      <c r="C1531" s="154"/>
      <c r="D1531" s="154"/>
    </row>
    <row r="1532" spans="1:4">
      <c r="A1532" s="27"/>
      <c r="B1532" s="154"/>
      <c r="C1532" s="154"/>
      <c r="D1532" s="154"/>
    </row>
    <row r="1533" spans="1:4">
      <c r="A1533" s="27"/>
      <c r="B1533" s="154"/>
      <c r="C1533" s="154"/>
      <c r="D1533" s="154"/>
    </row>
    <row r="1534" spans="1:4">
      <c r="A1534" s="27"/>
      <c r="B1534" s="154"/>
      <c r="C1534" s="154"/>
      <c r="D1534" s="154"/>
    </row>
    <row r="1535" spans="1:4">
      <c r="A1535" s="27"/>
      <c r="B1535" s="154"/>
      <c r="C1535" s="154"/>
      <c r="D1535" s="154"/>
    </row>
    <row r="1536" spans="1:4">
      <c r="A1536" s="27"/>
      <c r="B1536" s="154"/>
      <c r="C1536" s="154"/>
      <c r="D1536" s="154"/>
    </row>
    <row r="1537" spans="1:4">
      <c r="A1537" s="27"/>
      <c r="B1537" s="154"/>
      <c r="C1537" s="154"/>
      <c r="D1537" s="154"/>
    </row>
    <row r="1538" spans="1:4">
      <c r="A1538" s="27"/>
      <c r="B1538" s="154"/>
      <c r="C1538" s="154"/>
      <c r="D1538" s="154"/>
    </row>
    <row r="1539" spans="1:4">
      <c r="A1539" s="27"/>
      <c r="B1539" s="154"/>
      <c r="C1539" s="154"/>
      <c r="D1539" s="154"/>
    </row>
    <row r="1540" spans="1:4">
      <c r="A1540" s="27"/>
      <c r="B1540" s="154"/>
      <c r="C1540" s="154"/>
      <c r="D1540" s="154"/>
    </row>
    <row r="1541" spans="1:4">
      <c r="A1541" s="27"/>
      <c r="B1541" s="154"/>
      <c r="C1541" s="154"/>
      <c r="D1541" s="154"/>
    </row>
    <row r="1542" spans="1:4">
      <c r="A1542" s="27"/>
      <c r="B1542" s="154"/>
      <c r="C1542" s="154"/>
      <c r="D1542" s="154"/>
    </row>
    <row r="1543" spans="1:4">
      <c r="A1543" s="27"/>
      <c r="B1543" s="154"/>
      <c r="C1543" s="154"/>
      <c r="D1543" s="154"/>
    </row>
    <row r="1544" spans="1:4">
      <c r="A1544" s="27"/>
      <c r="B1544" s="154"/>
      <c r="C1544" s="154"/>
      <c r="D1544" s="154"/>
    </row>
    <row r="1545" spans="1:4">
      <c r="A1545" s="27"/>
      <c r="B1545" s="154"/>
      <c r="C1545" s="154"/>
      <c r="D1545" s="154"/>
    </row>
    <row r="1546" spans="1:4">
      <c r="A1546" s="27"/>
      <c r="B1546" s="154"/>
      <c r="C1546" s="154"/>
      <c r="D1546" s="154"/>
    </row>
    <row r="1547" spans="1:4">
      <c r="A1547" s="27"/>
      <c r="B1547" s="154"/>
      <c r="C1547" s="154"/>
      <c r="D1547" s="154"/>
    </row>
    <row r="1548" spans="1:4">
      <c r="A1548" s="27"/>
      <c r="B1548" s="154"/>
      <c r="C1548" s="154"/>
      <c r="D1548" s="154"/>
    </row>
    <row r="1549" spans="1:4">
      <c r="A1549" s="27"/>
      <c r="B1549" s="154"/>
      <c r="C1549" s="154"/>
      <c r="D1549" s="154"/>
    </row>
    <row r="1550" spans="1:4">
      <c r="A1550" s="27"/>
      <c r="B1550" s="154"/>
      <c r="C1550" s="154"/>
      <c r="D1550" s="154"/>
    </row>
    <row r="1551" spans="1:4">
      <c r="A1551" s="27"/>
      <c r="B1551" s="154"/>
      <c r="C1551" s="154"/>
      <c r="D1551" s="154"/>
    </row>
    <row r="1552" spans="1:4">
      <c r="A1552" s="27"/>
      <c r="B1552" s="154"/>
      <c r="C1552" s="154"/>
      <c r="D1552" s="154"/>
    </row>
    <row r="1553" spans="1:4">
      <c r="A1553" s="27"/>
      <c r="B1553" s="154"/>
      <c r="C1553" s="154"/>
      <c r="D1553" s="154"/>
    </row>
    <row r="1554" spans="1:4">
      <c r="A1554" s="27"/>
      <c r="B1554" s="154"/>
      <c r="C1554" s="154"/>
      <c r="D1554" s="154"/>
    </row>
    <row r="1555" spans="1:4">
      <c r="A1555" s="27"/>
      <c r="B1555" s="154"/>
      <c r="C1555" s="154"/>
      <c r="D1555" s="154"/>
    </row>
    <row r="1556" spans="1:4">
      <c r="A1556" s="27"/>
      <c r="B1556" s="154"/>
      <c r="C1556" s="154"/>
      <c r="D1556" s="154"/>
    </row>
    <row r="1557" spans="1:4">
      <c r="A1557" s="27"/>
      <c r="B1557" s="154"/>
      <c r="C1557" s="154"/>
      <c r="D1557" s="154"/>
    </row>
    <row r="1558" spans="1:4">
      <c r="A1558" s="27"/>
      <c r="B1558" s="154"/>
      <c r="C1558" s="154"/>
      <c r="D1558" s="154"/>
    </row>
    <row r="1559" spans="1:4">
      <c r="A1559" s="27"/>
      <c r="B1559" s="154"/>
      <c r="C1559" s="154"/>
      <c r="D1559" s="154"/>
    </row>
    <row r="1560" spans="1:4">
      <c r="A1560" s="27"/>
      <c r="B1560" s="154"/>
      <c r="C1560" s="154"/>
      <c r="D1560" s="154"/>
    </row>
    <row r="1561" spans="1:4">
      <c r="A1561" s="27"/>
      <c r="B1561" s="154"/>
      <c r="C1561" s="154"/>
      <c r="D1561" s="154"/>
    </row>
    <row r="1562" spans="1:4">
      <c r="A1562" s="27"/>
      <c r="B1562" s="154"/>
      <c r="C1562" s="154"/>
      <c r="D1562" s="154"/>
    </row>
    <row r="1563" spans="1:4">
      <c r="A1563" s="27"/>
      <c r="B1563" s="154"/>
      <c r="C1563" s="154"/>
      <c r="D1563" s="154"/>
    </row>
    <row r="1564" spans="1:4">
      <c r="A1564" s="27"/>
      <c r="B1564" s="154"/>
      <c r="C1564" s="154"/>
      <c r="D1564" s="154"/>
    </row>
    <row r="1565" spans="1:4">
      <c r="A1565" s="27"/>
      <c r="B1565" s="154"/>
      <c r="C1565" s="154"/>
      <c r="D1565" s="154"/>
    </row>
    <row r="1566" spans="1:4">
      <c r="A1566" s="27"/>
      <c r="B1566" s="154"/>
      <c r="C1566" s="154"/>
      <c r="D1566" s="154"/>
    </row>
    <row r="1567" spans="1:4">
      <c r="A1567" s="27"/>
      <c r="B1567" s="154"/>
      <c r="C1567" s="154"/>
      <c r="D1567" s="154"/>
    </row>
    <row r="1568" spans="1:4">
      <c r="A1568" s="27"/>
      <c r="B1568" s="154"/>
      <c r="C1568" s="154"/>
      <c r="D1568" s="154"/>
    </row>
    <row r="1569" spans="1:4">
      <c r="A1569" s="27"/>
      <c r="B1569" s="154"/>
      <c r="C1569" s="154"/>
      <c r="D1569" s="154"/>
    </row>
    <row r="1570" spans="1:4">
      <c r="A1570" s="27"/>
      <c r="B1570" s="154"/>
      <c r="C1570" s="154"/>
      <c r="D1570" s="154"/>
    </row>
    <row r="1571" spans="1:4">
      <c r="A1571" s="27"/>
      <c r="B1571" s="154"/>
      <c r="C1571" s="154"/>
      <c r="D1571" s="154"/>
    </row>
    <row r="1572" spans="1:4">
      <c r="A1572" s="27"/>
      <c r="B1572" s="154"/>
      <c r="C1572" s="154"/>
      <c r="D1572" s="154"/>
    </row>
    <row r="1573" spans="1:4">
      <c r="A1573" s="27"/>
      <c r="B1573" s="154"/>
      <c r="C1573" s="154"/>
      <c r="D1573" s="154"/>
    </row>
    <row r="1574" spans="1:4">
      <c r="A1574" s="27"/>
      <c r="B1574" s="154"/>
      <c r="C1574" s="154"/>
      <c r="D1574" s="154"/>
    </row>
    <row r="1575" spans="1:4">
      <c r="A1575" s="27"/>
      <c r="B1575" s="154"/>
      <c r="C1575" s="154"/>
      <c r="D1575" s="154"/>
    </row>
    <row r="1576" spans="1:4">
      <c r="A1576" s="27"/>
      <c r="B1576" s="154"/>
      <c r="C1576" s="154"/>
      <c r="D1576" s="154"/>
    </row>
    <row r="1577" spans="1:4">
      <c r="A1577" s="27"/>
      <c r="B1577" s="154"/>
      <c r="C1577" s="154"/>
      <c r="D1577" s="154"/>
    </row>
    <row r="1578" spans="1:4">
      <c r="A1578" s="27"/>
      <c r="B1578" s="154"/>
      <c r="C1578" s="154"/>
      <c r="D1578" s="154"/>
    </row>
    <row r="1579" spans="1:4">
      <c r="A1579" s="27"/>
      <c r="B1579" s="154"/>
      <c r="C1579" s="154"/>
      <c r="D1579" s="154"/>
    </row>
    <row r="1580" spans="1:4">
      <c r="A1580" s="27"/>
      <c r="B1580" s="154"/>
      <c r="C1580" s="154"/>
      <c r="D1580" s="154"/>
    </row>
    <row r="1581" spans="1:4">
      <c r="A1581" s="27"/>
      <c r="B1581" s="154"/>
      <c r="C1581" s="154"/>
      <c r="D1581" s="154"/>
    </row>
    <row r="1582" spans="1:4">
      <c r="A1582" s="27"/>
      <c r="B1582" s="154"/>
      <c r="C1582" s="154"/>
      <c r="D1582" s="154"/>
    </row>
    <row r="1583" spans="1:4">
      <c r="A1583" s="27"/>
      <c r="B1583" s="154"/>
      <c r="C1583" s="154"/>
      <c r="D1583" s="154"/>
    </row>
    <row r="1584" spans="1:4">
      <c r="A1584" s="27"/>
      <c r="B1584" s="154"/>
      <c r="C1584" s="154"/>
      <c r="D1584" s="154"/>
    </row>
    <row r="1585" spans="1:4">
      <c r="A1585" s="27"/>
      <c r="B1585" s="154"/>
      <c r="C1585" s="154"/>
      <c r="D1585" s="154"/>
    </row>
    <row r="1586" spans="1:4">
      <c r="A1586" s="27"/>
      <c r="B1586" s="154"/>
      <c r="C1586" s="154"/>
      <c r="D1586" s="154"/>
    </row>
    <row r="1587" spans="1:4">
      <c r="A1587" s="27"/>
      <c r="B1587" s="154"/>
      <c r="C1587" s="154"/>
      <c r="D1587" s="154"/>
    </row>
    <row r="1588" spans="1:4">
      <c r="A1588" s="27"/>
      <c r="B1588" s="154"/>
      <c r="C1588" s="154"/>
      <c r="D1588" s="154"/>
    </row>
    <row r="1589" spans="1:4">
      <c r="A1589" s="27"/>
      <c r="B1589" s="154"/>
      <c r="C1589" s="154"/>
      <c r="D1589" s="154"/>
    </row>
    <row r="1590" spans="1:4">
      <c r="A1590" s="27"/>
      <c r="B1590" s="154"/>
      <c r="C1590" s="154"/>
      <c r="D1590" s="154"/>
    </row>
    <row r="1591" spans="1:4">
      <c r="A1591" s="27"/>
      <c r="B1591" s="154"/>
      <c r="C1591" s="154"/>
      <c r="D1591" s="154"/>
    </row>
    <row r="1592" spans="1:4">
      <c r="A1592" s="27"/>
      <c r="B1592" s="154"/>
      <c r="C1592" s="154"/>
      <c r="D1592" s="154"/>
    </row>
    <row r="1593" spans="1:4">
      <c r="A1593" s="27"/>
      <c r="B1593" s="154"/>
      <c r="C1593" s="154"/>
      <c r="D1593" s="154"/>
    </row>
    <row r="1594" spans="1:4">
      <c r="A1594" s="27"/>
      <c r="B1594" s="154"/>
      <c r="C1594" s="154"/>
      <c r="D1594" s="154"/>
    </row>
    <row r="1595" spans="1:4">
      <c r="A1595" s="27"/>
      <c r="B1595" s="154"/>
      <c r="C1595" s="154"/>
      <c r="D1595" s="154"/>
    </row>
    <row r="1596" spans="1:4">
      <c r="A1596" s="27"/>
      <c r="B1596" s="154"/>
      <c r="C1596" s="154"/>
      <c r="D1596" s="154"/>
    </row>
    <row r="1597" spans="1:4">
      <c r="A1597" s="27"/>
      <c r="B1597" s="154"/>
      <c r="C1597" s="154"/>
      <c r="D1597" s="154"/>
    </row>
    <row r="1598" spans="1:4">
      <c r="A1598" s="27"/>
      <c r="B1598" s="154"/>
      <c r="C1598" s="154"/>
      <c r="D1598" s="154"/>
    </row>
    <row r="1599" spans="1:4">
      <c r="A1599" s="27"/>
      <c r="B1599" s="154"/>
      <c r="C1599" s="154"/>
      <c r="D1599" s="154"/>
    </row>
    <row r="1600" spans="1:4">
      <c r="A1600" s="27"/>
      <c r="B1600" s="154"/>
      <c r="C1600" s="154"/>
      <c r="D1600" s="154"/>
    </row>
    <row r="1601" spans="1:4">
      <c r="A1601" s="27"/>
      <c r="B1601" s="154"/>
      <c r="C1601" s="154"/>
      <c r="D1601" s="154"/>
    </row>
    <row r="1602" spans="1:4">
      <c r="A1602" s="27"/>
      <c r="B1602" s="154"/>
      <c r="C1602" s="154"/>
      <c r="D1602" s="154"/>
    </row>
    <row r="1603" spans="1:4">
      <c r="A1603" s="27"/>
      <c r="B1603" s="154"/>
      <c r="C1603" s="154"/>
      <c r="D1603" s="154"/>
    </row>
    <row r="1604" spans="1:4">
      <c r="A1604" s="27"/>
      <c r="B1604" s="154"/>
      <c r="C1604" s="154"/>
      <c r="D1604" s="154"/>
    </row>
    <row r="1605" spans="1:4">
      <c r="A1605" s="27"/>
      <c r="B1605" s="154"/>
      <c r="C1605" s="154"/>
      <c r="D1605" s="154"/>
    </row>
    <row r="1606" spans="1:4">
      <c r="A1606" s="27"/>
      <c r="B1606" s="154"/>
      <c r="C1606" s="154"/>
      <c r="D1606" s="154"/>
    </row>
    <row r="1607" spans="1:4">
      <c r="A1607" s="27"/>
      <c r="B1607" s="154"/>
      <c r="C1607" s="154"/>
      <c r="D1607" s="154"/>
    </row>
    <row r="1608" spans="1:4">
      <c r="A1608" s="27"/>
      <c r="B1608" s="154"/>
      <c r="C1608" s="154"/>
      <c r="D1608" s="154"/>
    </row>
    <row r="1609" spans="1:4">
      <c r="A1609" s="27"/>
      <c r="B1609" s="154"/>
      <c r="C1609" s="154"/>
      <c r="D1609" s="154"/>
    </row>
    <row r="1610" spans="1:4">
      <c r="A1610" s="27"/>
      <c r="B1610" s="154"/>
      <c r="C1610" s="154"/>
      <c r="D1610" s="154"/>
    </row>
    <row r="1611" spans="1:4">
      <c r="A1611" s="27"/>
      <c r="B1611" s="154"/>
      <c r="C1611" s="154"/>
      <c r="D1611" s="154"/>
    </row>
    <row r="1612" spans="1:4">
      <c r="A1612" s="27"/>
      <c r="B1612" s="154"/>
      <c r="C1612" s="154"/>
      <c r="D1612" s="154"/>
    </row>
    <row r="1613" spans="1:4">
      <c r="A1613" s="27"/>
      <c r="B1613" s="154"/>
      <c r="C1613" s="154"/>
      <c r="D1613" s="154"/>
    </row>
    <row r="1614" spans="1:4">
      <c r="A1614" s="27"/>
      <c r="B1614" s="154"/>
      <c r="C1614" s="154"/>
      <c r="D1614" s="154"/>
    </row>
    <row r="1615" spans="1:4">
      <c r="A1615" s="27"/>
      <c r="B1615" s="154"/>
      <c r="C1615" s="154"/>
      <c r="D1615" s="154"/>
    </row>
    <row r="1616" spans="1:4">
      <c r="A1616" s="27"/>
      <c r="B1616" s="154"/>
      <c r="C1616" s="154"/>
      <c r="D1616" s="154"/>
    </row>
    <row r="1617" spans="1:4">
      <c r="A1617" s="27"/>
      <c r="B1617" s="154"/>
      <c r="C1617" s="154"/>
      <c r="D1617" s="154"/>
    </row>
    <row r="1618" spans="1:4">
      <c r="A1618" s="27"/>
      <c r="B1618" s="154"/>
      <c r="C1618" s="154"/>
      <c r="D1618" s="154"/>
    </row>
    <row r="1619" spans="1:4">
      <c r="A1619" s="27"/>
      <c r="B1619" s="154"/>
      <c r="C1619" s="154"/>
      <c r="D1619" s="154"/>
    </row>
    <row r="1620" spans="1:4">
      <c r="A1620" s="27"/>
      <c r="B1620" s="154"/>
      <c r="C1620" s="154"/>
      <c r="D1620" s="154"/>
    </row>
    <row r="1621" spans="1:4">
      <c r="A1621" s="27"/>
      <c r="B1621" s="154"/>
      <c r="C1621" s="154"/>
      <c r="D1621" s="154"/>
    </row>
    <row r="1622" spans="1:4">
      <c r="A1622" s="27"/>
      <c r="B1622" s="154"/>
      <c r="C1622" s="154"/>
      <c r="D1622" s="154"/>
    </row>
    <row r="1623" spans="1:4">
      <c r="A1623" s="27"/>
      <c r="B1623" s="154"/>
      <c r="C1623" s="154"/>
      <c r="D1623" s="154"/>
    </row>
    <row r="1624" spans="1:4">
      <c r="A1624" s="27"/>
      <c r="B1624" s="154"/>
      <c r="C1624" s="154"/>
      <c r="D1624" s="154"/>
    </row>
    <row r="1625" spans="1:4">
      <c r="A1625" s="27"/>
      <c r="B1625" s="154"/>
      <c r="C1625" s="154"/>
      <c r="D1625" s="154"/>
    </row>
    <row r="1626" spans="1:4">
      <c r="A1626" s="27"/>
      <c r="B1626" s="154"/>
      <c r="C1626" s="154"/>
      <c r="D1626" s="154"/>
    </row>
    <row r="1627" spans="1:4">
      <c r="A1627" s="27"/>
      <c r="B1627" s="154"/>
      <c r="C1627" s="154"/>
      <c r="D1627" s="154"/>
    </row>
    <row r="1628" spans="1:4">
      <c r="A1628" s="27"/>
      <c r="B1628" s="154"/>
      <c r="C1628" s="154"/>
      <c r="D1628" s="154"/>
    </row>
    <row r="1629" spans="1:4">
      <c r="A1629" s="27"/>
      <c r="B1629" s="154"/>
      <c r="C1629" s="154"/>
      <c r="D1629" s="154"/>
    </row>
    <row r="1630" spans="1:4">
      <c r="A1630" s="27"/>
      <c r="B1630" s="154"/>
      <c r="C1630" s="154"/>
      <c r="D1630" s="154"/>
    </row>
    <row r="1631" spans="1:4">
      <c r="A1631" s="27"/>
      <c r="B1631" s="154"/>
      <c r="C1631" s="154"/>
      <c r="D1631" s="154"/>
    </row>
    <row r="1632" spans="1:4">
      <c r="A1632" s="27"/>
      <c r="B1632" s="154"/>
      <c r="C1632" s="154"/>
      <c r="D1632" s="154"/>
    </row>
    <row r="1633" spans="1:4">
      <c r="A1633" s="27"/>
      <c r="B1633" s="154"/>
      <c r="C1633" s="154"/>
      <c r="D1633" s="154"/>
    </row>
    <row r="1634" spans="1:4">
      <c r="A1634" s="27"/>
      <c r="B1634" s="154"/>
      <c r="C1634" s="154"/>
      <c r="D1634" s="154"/>
    </row>
    <row r="1635" spans="1:4">
      <c r="A1635" s="27"/>
      <c r="B1635" s="154"/>
      <c r="C1635" s="154"/>
      <c r="D1635" s="154"/>
    </row>
    <row r="1636" spans="1:4">
      <c r="A1636" s="27"/>
      <c r="B1636" s="154"/>
      <c r="C1636" s="154"/>
      <c r="D1636" s="154"/>
    </row>
    <row r="1637" spans="1:4">
      <c r="A1637" s="27"/>
      <c r="B1637" s="154"/>
      <c r="C1637" s="154"/>
      <c r="D1637" s="154"/>
    </row>
    <row r="1638" spans="1:4">
      <c r="A1638" s="27"/>
      <c r="B1638" s="154"/>
      <c r="C1638" s="154"/>
      <c r="D1638" s="154"/>
    </row>
    <row r="1639" spans="1:4">
      <c r="A1639" s="27"/>
      <c r="B1639" s="154"/>
      <c r="C1639" s="154"/>
      <c r="D1639" s="154"/>
    </row>
    <row r="1640" spans="1:4">
      <c r="A1640" s="27"/>
      <c r="B1640" s="154"/>
      <c r="C1640" s="154"/>
      <c r="D1640" s="154"/>
    </row>
    <row r="1641" spans="1:4">
      <c r="A1641" s="27"/>
      <c r="B1641" s="154"/>
      <c r="C1641" s="154"/>
      <c r="D1641" s="154"/>
    </row>
    <row r="1642" spans="1:4">
      <c r="A1642" s="27"/>
      <c r="B1642" s="154"/>
      <c r="C1642" s="154"/>
      <c r="D1642" s="154"/>
    </row>
    <row r="1643" spans="1:4">
      <c r="A1643" s="27"/>
      <c r="B1643" s="154"/>
      <c r="C1643" s="154"/>
      <c r="D1643" s="154"/>
    </row>
    <row r="1644" spans="1:4">
      <c r="A1644" s="27"/>
      <c r="B1644" s="154"/>
      <c r="C1644" s="154"/>
      <c r="D1644" s="154"/>
    </row>
    <row r="1645" spans="1:4">
      <c r="A1645" s="27"/>
      <c r="B1645" s="154"/>
      <c r="C1645" s="154"/>
      <c r="D1645" s="154"/>
    </row>
    <row r="1646" spans="1:4">
      <c r="A1646" s="27"/>
      <c r="B1646" s="154"/>
      <c r="C1646" s="154"/>
      <c r="D1646" s="154"/>
    </row>
    <row r="1647" spans="1:4">
      <c r="A1647" s="27"/>
      <c r="B1647" s="154"/>
      <c r="C1647" s="154"/>
      <c r="D1647" s="154"/>
    </row>
    <row r="1648" spans="1:4">
      <c r="A1648" s="27"/>
      <c r="B1648" s="154"/>
      <c r="C1648" s="154"/>
      <c r="D1648" s="154"/>
    </row>
    <row r="1649" spans="1:4">
      <c r="A1649" s="27"/>
      <c r="B1649" s="154"/>
      <c r="C1649" s="154"/>
      <c r="D1649" s="154"/>
    </row>
    <row r="1650" spans="1:4">
      <c r="A1650" s="27"/>
      <c r="B1650" s="154"/>
      <c r="C1650" s="154"/>
      <c r="D1650" s="154"/>
    </row>
    <row r="1651" spans="1:4">
      <c r="A1651" s="27"/>
      <c r="B1651" s="154"/>
      <c r="C1651" s="154"/>
      <c r="D1651" s="154"/>
    </row>
    <row r="1652" spans="1:4">
      <c r="A1652" s="27"/>
      <c r="B1652" s="154"/>
      <c r="C1652" s="154"/>
      <c r="D1652" s="154"/>
    </row>
    <row r="1653" spans="1:4">
      <c r="A1653" s="27"/>
      <c r="B1653" s="154"/>
      <c r="C1653" s="154"/>
      <c r="D1653" s="154"/>
    </row>
    <row r="1654" spans="1:4">
      <c r="A1654" s="27"/>
      <c r="B1654" s="154"/>
      <c r="C1654" s="154"/>
      <c r="D1654" s="154"/>
    </row>
    <row r="1655" spans="1:4">
      <c r="A1655" s="27"/>
      <c r="B1655" s="154"/>
      <c r="C1655" s="154"/>
      <c r="D1655" s="154"/>
    </row>
    <row r="1656" spans="1:4">
      <c r="A1656" s="27"/>
      <c r="B1656" s="154"/>
      <c r="C1656" s="154"/>
      <c r="D1656" s="154"/>
    </row>
    <row r="1657" spans="1:4">
      <c r="A1657" s="27"/>
      <c r="B1657" s="154"/>
      <c r="C1657" s="154"/>
      <c r="D1657" s="154"/>
    </row>
    <row r="1658" spans="1:4">
      <c r="A1658" s="27"/>
      <c r="B1658" s="154"/>
      <c r="C1658" s="154"/>
      <c r="D1658" s="154"/>
    </row>
    <row r="1659" spans="1:4">
      <c r="A1659" s="27"/>
      <c r="B1659" s="154"/>
      <c r="C1659" s="154"/>
      <c r="D1659" s="154"/>
    </row>
    <row r="1660" spans="1:4">
      <c r="A1660" s="27"/>
      <c r="B1660" s="154"/>
      <c r="C1660" s="154"/>
      <c r="D1660" s="154"/>
    </row>
    <row r="1661" spans="1:4">
      <c r="A1661" s="27"/>
      <c r="B1661" s="154"/>
      <c r="C1661" s="154"/>
      <c r="D1661" s="154"/>
    </row>
    <row r="1662" spans="1:4">
      <c r="A1662" s="27"/>
      <c r="B1662" s="154"/>
      <c r="C1662" s="154"/>
      <c r="D1662" s="154"/>
    </row>
    <row r="1663" spans="1:4">
      <c r="A1663" s="27"/>
      <c r="B1663" s="154"/>
      <c r="C1663" s="154"/>
      <c r="D1663" s="154"/>
    </row>
    <row r="1664" spans="1:4">
      <c r="A1664" s="27"/>
      <c r="B1664" s="154"/>
      <c r="C1664" s="154"/>
      <c r="D1664" s="154"/>
    </row>
    <row r="1665" spans="1:4">
      <c r="A1665" s="27"/>
      <c r="B1665" s="154"/>
      <c r="C1665" s="154"/>
      <c r="D1665" s="154"/>
    </row>
    <row r="1666" spans="1:4">
      <c r="A1666" s="27"/>
      <c r="B1666" s="154"/>
      <c r="C1666" s="154"/>
      <c r="D1666" s="154"/>
    </row>
    <row r="1667" spans="1:4">
      <c r="A1667" s="27"/>
      <c r="B1667" s="154"/>
      <c r="C1667" s="154"/>
      <c r="D1667" s="154"/>
    </row>
    <row r="1668" spans="1:4">
      <c r="A1668" s="27"/>
      <c r="B1668" s="154"/>
      <c r="C1668" s="154"/>
      <c r="D1668" s="154"/>
    </row>
    <row r="1669" spans="1:4">
      <c r="A1669" s="27"/>
      <c r="B1669" s="154"/>
      <c r="C1669" s="154"/>
      <c r="D1669" s="154"/>
    </row>
    <row r="1670" spans="1:4">
      <c r="A1670" s="27"/>
      <c r="B1670" s="154"/>
      <c r="C1670" s="154"/>
      <c r="D1670" s="154"/>
    </row>
    <row r="1671" spans="1:4">
      <c r="A1671" s="27"/>
      <c r="B1671" s="154"/>
      <c r="C1671" s="154"/>
      <c r="D1671" s="154"/>
    </row>
    <row r="1672" spans="1:4">
      <c r="A1672" s="27"/>
      <c r="B1672" s="154"/>
      <c r="C1672" s="154"/>
      <c r="D1672" s="154"/>
    </row>
    <row r="1673" spans="1:4">
      <c r="A1673" s="27"/>
      <c r="B1673" s="154"/>
      <c r="C1673" s="154"/>
      <c r="D1673" s="154"/>
    </row>
    <row r="1674" spans="1:4">
      <c r="A1674" s="27"/>
      <c r="B1674" s="154"/>
      <c r="C1674" s="154"/>
      <c r="D1674" s="154"/>
    </row>
    <row r="1675" spans="1:4">
      <c r="A1675" s="27"/>
      <c r="B1675" s="154"/>
      <c r="C1675" s="154"/>
      <c r="D1675" s="154"/>
    </row>
    <row r="1676" spans="1:4">
      <c r="A1676" s="27"/>
      <c r="B1676" s="154"/>
      <c r="C1676" s="154"/>
      <c r="D1676" s="154"/>
    </row>
    <row r="1677" spans="1:4">
      <c r="A1677" s="27"/>
      <c r="B1677" s="154"/>
      <c r="C1677" s="154"/>
      <c r="D1677" s="154"/>
    </row>
    <row r="1678" spans="1:4">
      <c r="A1678" s="27"/>
      <c r="B1678" s="154"/>
      <c r="C1678" s="154"/>
      <c r="D1678" s="154"/>
    </row>
    <row r="1679" spans="1:4">
      <c r="A1679" s="27"/>
      <c r="B1679" s="154"/>
      <c r="C1679" s="154"/>
      <c r="D1679" s="154"/>
    </row>
    <row r="1680" spans="1:4">
      <c r="A1680" s="27"/>
      <c r="B1680" s="154"/>
      <c r="C1680" s="154"/>
      <c r="D1680" s="154"/>
    </row>
    <row r="1681" spans="1:4">
      <c r="A1681" s="27"/>
      <c r="B1681" s="154"/>
      <c r="C1681" s="154"/>
      <c r="D1681" s="154"/>
    </row>
    <row r="1682" spans="1:4">
      <c r="A1682" s="27"/>
      <c r="B1682" s="154"/>
      <c r="C1682" s="154"/>
      <c r="D1682" s="154"/>
    </row>
    <row r="1683" spans="1:4">
      <c r="A1683" s="27"/>
      <c r="B1683" s="154"/>
      <c r="C1683" s="154"/>
      <c r="D1683" s="154"/>
    </row>
    <row r="1684" spans="1:4">
      <c r="A1684" s="27"/>
      <c r="B1684" s="154"/>
      <c r="C1684" s="154"/>
      <c r="D1684" s="154"/>
    </row>
    <row r="1685" spans="1:4">
      <c r="A1685" s="27"/>
      <c r="B1685" s="154"/>
      <c r="C1685" s="154"/>
      <c r="D1685" s="154"/>
    </row>
    <row r="1686" spans="1:4">
      <c r="A1686" s="27"/>
      <c r="B1686" s="154"/>
      <c r="C1686" s="154"/>
      <c r="D1686" s="154"/>
    </row>
    <row r="1687" spans="1:4">
      <c r="A1687" s="27"/>
      <c r="B1687" s="154"/>
      <c r="C1687" s="154"/>
      <c r="D1687" s="154"/>
    </row>
    <row r="1688" spans="1:4">
      <c r="A1688" s="27"/>
      <c r="B1688" s="154"/>
      <c r="C1688" s="154"/>
      <c r="D1688" s="154"/>
    </row>
    <row r="1689" spans="1:4">
      <c r="A1689" s="27"/>
      <c r="B1689" s="154"/>
      <c r="C1689" s="154"/>
      <c r="D1689" s="154"/>
    </row>
    <row r="1690" spans="1:4">
      <c r="A1690" s="27"/>
      <c r="B1690" s="154"/>
      <c r="C1690" s="154"/>
      <c r="D1690" s="154"/>
    </row>
    <row r="1691" spans="1:4">
      <c r="A1691" s="27"/>
      <c r="B1691" s="154"/>
      <c r="C1691" s="154"/>
      <c r="D1691" s="154"/>
    </row>
    <row r="1692" spans="1:4">
      <c r="A1692" s="27"/>
      <c r="B1692" s="154"/>
      <c r="C1692" s="154"/>
      <c r="D1692" s="154"/>
    </row>
    <row r="1693" spans="1:4">
      <c r="A1693" s="27"/>
      <c r="B1693" s="154"/>
      <c r="C1693" s="154"/>
      <c r="D1693" s="154"/>
    </row>
    <row r="1694" spans="1:4">
      <c r="A1694" s="27"/>
      <c r="B1694" s="154"/>
      <c r="C1694" s="154"/>
      <c r="D1694" s="154"/>
    </row>
    <row r="1695" spans="1:4" ht="12.75" customHeight="1">
      <c r="A1695" s="27"/>
      <c r="B1695" s="154"/>
      <c r="C1695" s="154"/>
      <c r="D1695" s="154"/>
    </row>
    <row r="1696" spans="1:4">
      <c r="A1696" s="27"/>
      <c r="B1696" s="154"/>
      <c r="C1696" s="154"/>
      <c r="D1696" s="154"/>
    </row>
    <row r="1697" spans="1:4">
      <c r="A1697" s="27"/>
      <c r="B1697" s="154"/>
      <c r="C1697" s="154"/>
      <c r="D1697" s="154"/>
    </row>
    <row r="1698" spans="1:4">
      <c r="A1698" s="27"/>
      <c r="B1698" s="154"/>
      <c r="C1698" s="154"/>
      <c r="D1698" s="154"/>
    </row>
    <row r="1699" spans="1:4">
      <c r="A1699" s="25"/>
      <c r="B1699" s="154"/>
      <c r="C1699" s="154"/>
      <c r="D1699" s="154"/>
    </row>
    <row r="1700" spans="1:4">
      <c r="A1700" s="25"/>
      <c r="B1700" s="154"/>
      <c r="C1700" s="154"/>
      <c r="D1700" s="154"/>
    </row>
    <row r="1701" spans="1:4">
      <c r="A1701" s="25"/>
      <c r="B1701" s="154"/>
      <c r="C1701" s="154"/>
      <c r="D1701" s="154"/>
    </row>
    <row r="1702" spans="1:4">
      <c r="A1702" s="25"/>
      <c r="B1702" s="154"/>
      <c r="C1702" s="154"/>
      <c r="D1702" s="154"/>
    </row>
    <row r="1703" spans="1:4">
      <c r="A1703" s="25"/>
      <c r="B1703" s="154"/>
      <c r="C1703" s="154"/>
      <c r="D1703" s="154"/>
    </row>
    <row r="1704" spans="1:4">
      <c r="A1704" s="25"/>
      <c r="B1704" s="154"/>
      <c r="C1704" s="154"/>
      <c r="D1704" s="154"/>
    </row>
    <row r="1705" spans="1:4">
      <c r="A1705" s="25"/>
      <c r="B1705" s="154"/>
      <c r="C1705" s="154"/>
      <c r="D1705" s="154"/>
    </row>
    <row r="1706" spans="1:4">
      <c r="A1706" s="25"/>
      <c r="B1706" s="154"/>
      <c r="C1706" s="154"/>
      <c r="D1706" s="154"/>
    </row>
    <row r="1707" spans="1:4">
      <c r="A1707" s="25"/>
      <c r="B1707" s="154"/>
      <c r="C1707" s="154"/>
      <c r="D1707" s="154"/>
    </row>
    <row r="1708" spans="1:4">
      <c r="A1708" s="25"/>
      <c r="B1708" s="154"/>
      <c r="C1708" s="154"/>
      <c r="D1708" s="154"/>
    </row>
    <row r="1709" spans="1:4">
      <c r="A1709" s="25"/>
      <c r="B1709" s="154"/>
      <c r="C1709" s="154"/>
      <c r="D1709" s="154"/>
    </row>
    <row r="1710" spans="1:4">
      <c r="A1710" s="25"/>
      <c r="B1710" s="154"/>
      <c r="C1710" s="154"/>
      <c r="D1710" s="154"/>
    </row>
    <row r="1711" spans="1:4">
      <c r="A1711" s="25"/>
      <c r="B1711" s="154"/>
      <c r="C1711" s="154"/>
      <c r="D1711" s="154"/>
    </row>
    <row r="1712" spans="1:4">
      <c r="A1712" s="25"/>
      <c r="B1712" s="154"/>
      <c r="C1712" s="154"/>
      <c r="D1712" s="154"/>
    </row>
    <row r="1713" spans="1:4">
      <c r="A1713" s="25"/>
      <c r="B1713" s="154"/>
      <c r="C1713" s="154"/>
      <c r="D1713" s="154"/>
    </row>
    <row r="1714" spans="1:4">
      <c r="A1714" s="25"/>
      <c r="B1714" s="154"/>
      <c r="C1714" s="154"/>
      <c r="D1714" s="154"/>
    </row>
    <row r="1715" spans="1:4">
      <c r="A1715" s="25"/>
      <c r="B1715" s="154"/>
      <c r="C1715" s="154"/>
      <c r="D1715" s="154"/>
    </row>
    <row r="1716" spans="1:4">
      <c r="A1716" s="25"/>
      <c r="B1716" s="154"/>
      <c r="C1716" s="154"/>
      <c r="D1716" s="154"/>
    </row>
    <row r="1717" spans="1:4">
      <c r="A1717" s="25"/>
      <c r="B1717" s="154"/>
      <c r="C1717" s="154"/>
      <c r="D1717" s="154"/>
    </row>
    <row r="1718" spans="1:4">
      <c r="A1718" s="25"/>
      <c r="B1718" s="154"/>
      <c r="C1718" s="154"/>
      <c r="D1718" s="154"/>
    </row>
    <row r="1719" spans="1:4">
      <c r="A1719" s="25"/>
      <c r="B1719" s="154"/>
      <c r="C1719" s="154"/>
      <c r="D1719" s="154"/>
    </row>
    <row r="1720" spans="1:4">
      <c r="A1720" s="25"/>
      <c r="B1720" s="154"/>
      <c r="C1720" s="154"/>
      <c r="D1720" s="154"/>
    </row>
    <row r="1721" spans="1:4">
      <c r="A1721" s="25"/>
      <c r="B1721" s="154"/>
      <c r="C1721" s="154"/>
      <c r="D1721" s="154"/>
    </row>
    <row r="1722" spans="1:4">
      <c r="A1722" s="25"/>
      <c r="B1722" s="154"/>
      <c r="C1722" s="154"/>
      <c r="D1722" s="154"/>
    </row>
    <row r="1723" spans="1:4">
      <c r="A1723" s="25"/>
      <c r="B1723" s="154"/>
      <c r="C1723" s="154"/>
      <c r="D1723" s="154"/>
    </row>
    <row r="1724" spans="1:4">
      <c r="A1724" s="25"/>
      <c r="B1724" s="154"/>
      <c r="C1724" s="154"/>
      <c r="D1724" s="154"/>
    </row>
    <row r="1725" spans="1:4">
      <c r="A1725" s="25"/>
      <c r="B1725" s="154"/>
      <c r="C1725" s="154"/>
      <c r="D1725" s="154"/>
    </row>
    <row r="1726" spans="1:4">
      <c r="A1726" s="25"/>
      <c r="B1726" s="154"/>
      <c r="C1726" s="154"/>
      <c r="D1726" s="154"/>
    </row>
    <row r="1727" spans="1:4">
      <c r="A1727" s="25"/>
      <c r="B1727" s="154"/>
      <c r="C1727" s="154"/>
      <c r="D1727" s="154"/>
    </row>
    <row r="1728" spans="1:4">
      <c r="A1728" s="25"/>
      <c r="B1728" s="154"/>
      <c r="C1728" s="154"/>
      <c r="D1728" s="154"/>
    </row>
    <row r="1729" spans="1:4">
      <c r="A1729" s="25"/>
      <c r="B1729" s="154"/>
      <c r="C1729" s="154"/>
      <c r="D1729" s="154"/>
    </row>
    <row r="1730" spans="1:4">
      <c r="A1730" s="25"/>
      <c r="B1730" s="154"/>
      <c r="C1730" s="154"/>
      <c r="D1730" s="154"/>
    </row>
    <row r="1731" spans="1:4">
      <c r="A1731" s="25"/>
      <c r="B1731" s="154"/>
      <c r="C1731" s="154"/>
      <c r="D1731" s="154"/>
    </row>
    <row r="1732" spans="1:4">
      <c r="A1732" s="25"/>
      <c r="B1732" s="154"/>
      <c r="C1732" s="154"/>
      <c r="D1732" s="154"/>
    </row>
    <row r="1733" spans="1:4">
      <c r="A1733" s="25"/>
      <c r="B1733" s="154"/>
      <c r="C1733" s="154"/>
      <c r="D1733" s="154"/>
    </row>
    <row r="1734" spans="1:4">
      <c r="A1734" s="25"/>
      <c r="B1734" s="154"/>
      <c r="C1734" s="154"/>
      <c r="D1734" s="154"/>
    </row>
    <row r="1735" spans="1:4">
      <c r="A1735" s="25"/>
      <c r="B1735" s="154"/>
      <c r="C1735" s="154"/>
      <c r="D1735" s="154"/>
    </row>
    <row r="1736" spans="1:4">
      <c r="A1736" s="25"/>
      <c r="B1736" s="154"/>
      <c r="C1736" s="154"/>
      <c r="D1736" s="154"/>
    </row>
    <row r="1737" spans="1:4">
      <c r="A1737" s="25"/>
      <c r="B1737" s="154"/>
      <c r="C1737" s="154"/>
      <c r="D1737" s="154"/>
    </row>
    <row r="1738" spans="1:4">
      <c r="A1738" s="25"/>
      <c r="B1738" s="154"/>
      <c r="C1738" s="154"/>
      <c r="D1738" s="154"/>
    </row>
    <row r="1739" spans="1:4">
      <c r="A1739" s="25"/>
      <c r="B1739" s="154"/>
      <c r="C1739" s="154"/>
      <c r="D1739" s="154"/>
    </row>
    <row r="1740" spans="1:4">
      <c r="A1740" s="25"/>
      <c r="B1740" s="154"/>
      <c r="C1740" s="154"/>
      <c r="D1740" s="154"/>
    </row>
    <row r="1741" spans="1:4">
      <c r="A1741" s="25"/>
      <c r="B1741" s="154"/>
      <c r="C1741" s="154"/>
      <c r="D1741" s="154"/>
    </row>
    <row r="1742" spans="1:4">
      <c r="A1742" s="25"/>
      <c r="B1742" s="154"/>
      <c r="C1742" s="154"/>
      <c r="D1742" s="154"/>
    </row>
    <row r="1743" spans="1:4">
      <c r="A1743" s="25"/>
      <c r="B1743" s="154"/>
      <c r="C1743" s="154"/>
      <c r="D1743" s="154"/>
    </row>
    <row r="1744" spans="1:4">
      <c r="A1744" s="25"/>
      <c r="B1744" s="154"/>
      <c r="C1744" s="154"/>
      <c r="D1744" s="154"/>
    </row>
    <row r="1745" spans="1:4">
      <c r="A1745" s="25"/>
      <c r="B1745" s="154"/>
      <c r="C1745" s="154"/>
      <c r="D1745" s="154"/>
    </row>
    <row r="1746" spans="1:4">
      <c r="A1746" s="25"/>
      <c r="B1746" s="154"/>
      <c r="C1746" s="154"/>
      <c r="D1746" s="154"/>
    </row>
    <row r="1747" spans="1:4">
      <c r="A1747" s="25"/>
      <c r="B1747" s="154"/>
      <c r="C1747" s="154"/>
      <c r="D1747" s="154"/>
    </row>
    <row r="1748" spans="1:4">
      <c r="A1748" s="25"/>
      <c r="B1748" s="154"/>
      <c r="C1748" s="154"/>
      <c r="D1748" s="154"/>
    </row>
    <row r="1749" spans="1:4">
      <c r="A1749" s="25"/>
      <c r="B1749" s="154"/>
      <c r="C1749" s="154"/>
      <c r="D1749" s="154"/>
    </row>
    <row r="1750" spans="1:4">
      <c r="A1750" s="25"/>
      <c r="B1750" s="154"/>
      <c r="C1750" s="154"/>
      <c r="D1750" s="154"/>
    </row>
    <row r="1751" spans="1:4">
      <c r="A1751" s="25"/>
      <c r="B1751" s="154"/>
      <c r="C1751" s="154"/>
      <c r="D1751" s="154"/>
    </row>
    <row r="1752" spans="1:4">
      <c r="A1752" s="25"/>
      <c r="B1752" s="154"/>
      <c r="C1752" s="154"/>
      <c r="D1752" s="154"/>
    </row>
    <row r="1753" spans="1:4">
      <c r="A1753" s="25"/>
      <c r="B1753" s="154"/>
      <c r="C1753" s="154"/>
      <c r="D1753" s="154"/>
    </row>
    <row r="1754" spans="1:4">
      <c r="A1754" s="25"/>
      <c r="B1754" s="154"/>
      <c r="C1754" s="154"/>
      <c r="D1754" s="154"/>
    </row>
    <row r="1755" spans="1:4">
      <c r="A1755" s="25"/>
      <c r="B1755" s="154"/>
      <c r="C1755" s="154"/>
      <c r="D1755" s="154"/>
    </row>
    <row r="1756" spans="1:4">
      <c r="A1756" s="25"/>
      <c r="B1756" s="154"/>
      <c r="C1756" s="154"/>
      <c r="D1756" s="154"/>
    </row>
    <row r="1757" spans="1:4">
      <c r="A1757" s="25"/>
      <c r="B1757" s="154"/>
      <c r="C1757" s="154"/>
      <c r="D1757" s="154"/>
    </row>
    <row r="1758" spans="1:4">
      <c r="A1758" s="25"/>
      <c r="B1758" s="154"/>
      <c r="C1758" s="154"/>
      <c r="D1758" s="154"/>
    </row>
    <row r="1759" spans="1:4">
      <c r="A1759" s="25"/>
      <c r="B1759" s="154"/>
      <c r="C1759" s="154"/>
      <c r="D1759" s="154"/>
    </row>
    <row r="1760" spans="1:4">
      <c r="A1760" s="25"/>
      <c r="B1760" s="154"/>
      <c r="C1760" s="154"/>
      <c r="D1760" s="154"/>
    </row>
    <row r="1761" spans="1:4">
      <c r="A1761" s="25"/>
      <c r="B1761" s="154"/>
      <c r="C1761" s="154"/>
      <c r="D1761" s="154"/>
    </row>
    <row r="1762" spans="1:4">
      <c r="A1762" s="25"/>
      <c r="B1762" s="154"/>
      <c r="C1762" s="154"/>
      <c r="D1762" s="154"/>
    </row>
    <row r="1763" spans="1:4">
      <c r="A1763" s="25"/>
      <c r="B1763" s="154"/>
      <c r="C1763" s="154"/>
      <c r="D1763" s="154"/>
    </row>
    <row r="1764" spans="1:4">
      <c r="A1764" s="25"/>
      <c r="B1764" s="154"/>
      <c r="C1764" s="154"/>
      <c r="D1764" s="154"/>
    </row>
    <row r="1765" spans="1:4">
      <c r="A1765" s="25"/>
      <c r="B1765" s="154"/>
      <c r="C1765" s="154"/>
      <c r="D1765" s="154"/>
    </row>
    <row r="1766" spans="1:4">
      <c r="A1766" s="25"/>
      <c r="B1766" s="154"/>
      <c r="C1766" s="154"/>
      <c r="D1766" s="154"/>
    </row>
    <row r="1767" spans="1:4">
      <c r="A1767" s="25"/>
      <c r="B1767" s="154"/>
      <c r="C1767" s="154"/>
      <c r="D1767" s="154"/>
    </row>
    <row r="1768" spans="1:4">
      <c r="A1768" s="25"/>
      <c r="B1768" s="154"/>
      <c r="C1768" s="154"/>
      <c r="D1768" s="154"/>
    </row>
    <row r="1769" spans="1:4">
      <c r="A1769" s="25"/>
      <c r="B1769" s="154"/>
      <c r="C1769" s="154"/>
      <c r="D1769" s="154"/>
    </row>
    <row r="1770" spans="1:4">
      <c r="A1770" s="25"/>
      <c r="B1770" s="154"/>
      <c r="C1770" s="154"/>
      <c r="D1770" s="154"/>
    </row>
    <row r="1771" spans="1:4">
      <c r="A1771" s="25"/>
      <c r="B1771" s="154"/>
      <c r="C1771" s="154"/>
      <c r="D1771" s="154"/>
    </row>
    <row r="1772" spans="1:4">
      <c r="A1772" s="25"/>
      <c r="B1772" s="154"/>
      <c r="C1772" s="154"/>
      <c r="D1772" s="154"/>
    </row>
    <row r="1773" spans="1:4">
      <c r="A1773" s="25"/>
      <c r="B1773" s="154"/>
      <c r="C1773" s="154"/>
      <c r="D1773" s="154"/>
    </row>
    <row r="1774" spans="1:4">
      <c r="A1774" s="25"/>
      <c r="B1774" s="154"/>
      <c r="C1774" s="154"/>
      <c r="D1774" s="154"/>
    </row>
    <row r="1775" spans="1:4">
      <c r="A1775" s="25"/>
      <c r="B1775" s="154"/>
      <c r="C1775" s="154"/>
      <c r="D1775" s="154"/>
    </row>
    <row r="1776" spans="1:4">
      <c r="A1776" s="25"/>
      <c r="B1776" s="154"/>
      <c r="C1776" s="154"/>
      <c r="D1776" s="154"/>
    </row>
    <row r="1777" spans="1:4">
      <c r="A1777" s="25"/>
      <c r="B1777" s="154"/>
      <c r="C1777" s="154"/>
      <c r="D1777" s="154"/>
    </row>
    <row r="1778" spans="1:4">
      <c r="A1778" s="25"/>
      <c r="B1778" s="154"/>
      <c r="C1778" s="154"/>
      <c r="D1778" s="154"/>
    </row>
    <row r="1779" spans="1:4">
      <c r="A1779" s="25"/>
      <c r="B1779" s="154"/>
      <c r="C1779" s="154"/>
      <c r="D1779" s="154"/>
    </row>
    <row r="1780" spans="1:4">
      <c r="A1780" s="25"/>
      <c r="B1780" s="154"/>
      <c r="C1780" s="154"/>
      <c r="D1780" s="154"/>
    </row>
    <row r="1781" spans="1:4">
      <c r="A1781" s="25"/>
      <c r="B1781" s="154"/>
      <c r="C1781" s="154"/>
      <c r="D1781" s="154"/>
    </row>
    <row r="1782" spans="1:4">
      <c r="A1782" s="25"/>
      <c r="B1782" s="154"/>
      <c r="C1782" s="154"/>
      <c r="D1782" s="154"/>
    </row>
    <row r="1783" spans="1:4">
      <c r="A1783" s="25"/>
      <c r="B1783" s="154"/>
      <c r="C1783" s="154"/>
      <c r="D1783" s="154"/>
    </row>
    <row r="1784" spans="1:4">
      <c r="A1784" s="25"/>
      <c r="B1784" s="154"/>
      <c r="C1784" s="154"/>
      <c r="D1784" s="154"/>
    </row>
    <row r="1785" spans="1:4">
      <c r="A1785" s="25"/>
      <c r="B1785" s="154"/>
      <c r="C1785" s="154"/>
      <c r="D1785" s="154"/>
    </row>
    <row r="1786" spans="1:4">
      <c r="A1786" s="25"/>
      <c r="B1786" s="154"/>
      <c r="C1786" s="154"/>
      <c r="D1786" s="154"/>
    </row>
    <row r="1787" spans="1:4">
      <c r="A1787" s="25"/>
      <c r="B1787" s="154"/>
      <c r="C1787" s="154"/>
      <c r="D1787" s="154"/>
    </row>
    <row r="1788" spans="1:4">
      <c r="A1788" s="25"/>
      <c r="B1788" s="154"/>
      <c r="C1788" s="154"/>
      <c r="D1788" s="154"/>
    </row>
    <row r="1789" spans="1:4">
      <c r="A1789" s="25"/>
      <c r="B1789" s="154"/>
      <c r="C1789" s="154"/>
      <c r="D1789" s="154"/>
    </row>
    <row r="1790" spans="1:4">
      <c r="A1790" s="25"/>
      <c r="B1790" s="154"/>
      <c r="C1790" s="154"/>
      <c r="D1790" s="154"/>
    </row>
    <row r="1791" spans="1:4">
      <c r="A1791" s="25"/>
      <c r="B1791" s="154"/>
      <c r="C1791" s="154"/>
      <c r="D1791" s="154"/>
    </row>
    <row r="1792" spans="1:4">
      <c r="A1792" s="25"/>
      <c r="B1792" s="154"/>
      <c r="C1792" s="154"/>
      <c r="D1792" s="154"/>
    </row>
    <row r="1793" spans="1:4">
      <c r="A1793" s="25"/>
      <c r="B1793" s="154"/>
      <c r="C1793" s="154"/>
      <c r="D1793" s="154"/>
    </row>
    <row r="1794" spans="1:4">
      <c r="A1794" s="25"/>
      <c r="B1794" s="154"/>
      <c r="C1794" s="154"/>
      <c r="D1794" s="154"/>
    </row>
    <row r="1795" spans="1:4">
      <c r="A1795" s="25"/>
      <c r="B1795" s="154"/>
      <c r="C1795" s="154"/>
      <c r="D1795" s="154"/>
    </row>
    <row r="1796" spans="1:4">
      <c r="A1796" s="25"/>
      <c r="B1796" s="154"/>
      <c r="C1796" s="154"/>
      <c r="D1796" s="154"/>
    </row>
    <row r="1797" spans="1:4">
      <c r="A1797" s="25"/>
      <c r="B1797" s="154"/>
      <c r="C1797" s="154"/>
      <c r="D1797" s="154"/>
    </row>
    <row r="1798" spans="1:4">
      <c r="A1798" s="25"/>
      <c r="B1798" s="154"/>
      <c r="C1798" s="154"/>
      <c r="D1798" s="154"/>
    </row>
    <row r="1799" spans="1:4">
      <c r="A1799" s="25"/>
      <c r="B1799" s="154"/>
      <c r="C1799" s="154"/>
      <c r="D1799" s="154"/>
    </row>
    <row r="1800" spans="1:4">
      <c r="A1800" s="25"/>
      <c r="B1800" s="154"/>
      <c r="C1800" s="154"/>
      <c r="D1800" s="154"/>
    </row>
    <row r="1801" spans="1:4">
      <c r="A1801" s="25"/>
      <c r="B1801" s="154"/>
      <c r="C1801" s="154"/>
      <c r="D1801" s="154"/>
    </row>
    <row r="1802" spans="1:4">
      <c r="A1802" s="25"/>
      <c r="B1802" s="154"/>
      <c r="C1802" s="154"/>
      <c r="D1802" s="154"/>
    </row>
    <row r="1803" spans="1:4">
      <c r="A1803" s="25"/>
      <c r="B1803" s="154"/>
      <c r="C1803" s="154"/>
      <c r="D1803" s="154"/>
    </row>
    <row r="1804" spans="1:4">
      <c r="A1804" s="25"/>
      <c r="B1804" s="154"/>
      <c r="C1804" s="154"/>
      <c r="D1804" s="154"/>
    </row>
    <row r="1805" spans="1:4">
      <c r="A1805" s="25"/>
      <c r="B1805" s="154"/>
      <c r="C1805" s="154"/>
      <c r="D1805" s="154"/>
    </row>
    <row r="1806" spans="1:4">
      <c r="A1806" s="25"/>
      <c r="B1806" s="154"/>
      <c r="C1806" s="154"/>
      <c r="D1806" s="154"/>
    </row>
    <row r="1807" spans="1:4">
      <c r="A1807" s="25"/>
      <c r="B1807" s="154"/>
      <c r="C1807" s="154"/>
      <c r="D1807" s="154"/>
    </row>
    <row r="1808" spans="1:4">
      <c r="A1808" s="25"/>
      <c r="B1808" s="154"/>
      <c r="C1808" s="154"/>
      <c r="D1808" s="154"/>
    </row>
    <row r="1809" spans="1:4">
      <c r="A1809" s="25"/>
      <c r="B1809" s="154"/>
      <c r="C1809" s="154"/>
      <c r="D1809" s="154"/>
    </row>
    <row r="1810" spans="1:4">
      <c r="A1810" s="25"/>
      <c r="B1810" s="154"/>
      <c r="C1810" s="154"/>
      <c r="D1810" s="154"/>
    </row>
    <row r="1811" spans="1:4">
      <c r="A1811" s="25"/>
      <c r="B1811" s="154"/>
      <c r="C1811" s="154"/>
      <c r="D1811" s="154"/>
    </row>
    <row r="1812" spans="1:4">
      <c r="A1812" s="25"/>
      <c r="B1812" s="154"/>
      <c r="C1812" s="154"/>
      <c r="D1812" s="154"/>
    </row>
    <row r="1813" spans="1:4">
      <c r="A1813" s="25"/>
      <c r="B1813" s="154"/>
      <c r="C1813" s="154"/>
      <c r="D1813" s="154"/>
    </row>
    <row r="1814" spans="1:4">
      <c r="A1814" s="25"/>
      <c r="B1814" s="154"/>
      <c r="C1814" s="154"/>
      <c r="D1814" s="154"/>
    </row>
    <row r="1815" spans="1:4">
      <c r="A1815" s="25"/>
      <c r="B1815" s="154"/>
      <c r="C1815" s="154"/>
      <c r="D1815" s="154"/>
    </row>
    <row r="1816" spans="1:4">
      <c r="A1816" s="25"/>
      <c r="B1816" s="154"/>
      <c r="C1816" s="154"/>
      <c r="D1816" s="154"/>
    </row>
    <row r="1817" spans="1:4">
      <c r="A1817" s="25"/>
      <c r="B1817" s="154"/>
      <c r="C1817" s="154"/>
      <c r="D1817" s="154"/>
    </row>
    <row r="1818" spans="1:4">
      <c r="A1818" s="25"/>
      <c r="B1818" s="154"/>
      <c r="C1818" s="154"/>
      <c r="D1818" s="154"/>
    </row>
    <row r="1819" spans="1:4">
      <c r="A1819" s="25"/>
      <c r="B1819" s="154"/>
      <c r="C1819" s="154"/>
      <c r="D1819" s="154"/>
    </row>
    <row r="1820" spans="1:4">
      <c r="A1820" s="25"/>
      <c r="B1820" s="154"/>
      <c r="C1820" s="154"/>
      <c r="D1820" s="154"/>
    </row>
    <row r="1821" spans="1:4">
      <c r="A1821" s="25"/>
      <c r="B1821" s="154"/>
      <c r="C1821" s="154"/>
      <c r="D1821" s="154"/>
    </row>
    <row r="1822" spans="1:4">
      <c r="A1822" s="25"/>
      <c r="B1822" s="154"/>
      <c r="C1822" s="154"/>
      <c r="D1822" s="154"/>
    </row>
    <row r="1823" spans="1:4">
      <c r="A1823" s="25"/>
      <c r="B1823" s="154"/>
      <c r="C1823" s="154"/>
      <c r="D1823" s="154"/>
    </row>
    <row r="1824" spans="1:4">
      <c r="A1824" s="25"/>
      <c r="B1824" s="154"/>
      <c r="C1824" s="154"/>
      <c r="D1824" s="154"/>
    </row>
    <row r="1825" spans="1:4">
      <c r="A1825" s="25"/>
      <c r="B1825" s="154"/>
      <c r="C1825" s="154"/>
      <c r="D1825" s="154"/>
    </row>
    <row r="1826" spans="1:4">
      <c r="A1826" s="25"/>
      <c r="B1826" s="154"/>
      <c r="C1826" s="154"/>
      <c r="D1826" s="154"/>
    </row>
    <row r="1827" spans="1:4">
      <c r="A1827" s="25"/>
      <c r="B1827" s="154"/>
      <c r="C1827" s="154"/>
      <c r="D1827" s="154"/>
    </row>
    <row r="1828" spans="1:4">
      <c r="A1828" s="25"/>
      <c r="B1828" s="154"/>
      <c r="C1828" s="154"/>
      <c r="D1828" s="154"/>
    </row>
    <row r="1829" spans="1:4">
      <c r="A1829" s="25"/>
      <c r="B1829" s="154"/>
      <c r="C1829" s="154"/>
      <c r="D1829" s="154"/>
    </row>
    <row r="1830" spans="1:4">
      <c r="A1830" s="25"/>
      <c r="B1830" s="154"/>
      <c r="C1830" s="154"/>
      <c r="D1830" s="154"/>
    </row>
    <row r="1831" spans="1:4">
      <c r="A1831" s="25"/>
      <c r="B1831" s="154"/>
      <c r="C1831" s="154"/>
      <c r="D1831" s="154"/>
    </row>
    <row r="1832" spans="1:4">
      <c r="A1832" s="25"/>
      <c r="B1832" s="154"/>
      <c r="C1832" s="154"/>
      <c r="D1832" s="154"/>
    </row>
    <row r="1833" spans="1:4">
      <c r="A1833" s="25"/>
      <c r="B1833" s="154"/>
      <c r="C1833" s="154"/>
      <c r="D1833" s="154"/>
    </row>
    <row r="1834" spans="1:4">
      <c r="A1834" s="25"/>
      <c r="B1834" s="154"/>
      <c r="C1834" s="154"/>
      <c r="D1834" s="154"/>
    </row>
    <row r="1835" spans="1:4">
      <c r="A1835" s="25"/>
      <c r="B1835" s="154"/>
      <c r="C1835" s="154"/>
      <c r="D1835" s="154"/>
    </row>
    <row r="1836" spans="1:4">
      <c r="A1836" s="25"/>
      <c r="B1836" s="154"/>
      <c r="C1836" s="154"/>
      <c r="D1836" s="154"/>
    </row>
    <row r="1837" spans="1:4">
      <c r="A1837" s="25"/>
      <c r="B1837" s="154"/>
      <c r="C1837" s="154"/>
      <c r="D1837" s="154"/>
    </row>
    <row r="1838" spans="1:4">
      <c r="A1838" s="25"/>
      <c r="B1838" s="154"/>
      <c r="C1838" s="154"/>
      <c r="D1838" s="154"/>
    </row>
    <row r="1839" spans="1:4">
      <c r="A1839" s="25"/>
      <c r="B1839" s="154"/>
      <c r="C1839" s="154"/>
      <c r="D1839" s="154"/>
    </row>
    <row r="1840" spans="1:4">
      <c r="A1840" s="25"/>
      <c r="B1840" s="154"/>
      <c r="C1840" s="154"/>
      <c r="D1840" s="154"/>
    </row>
    <row r="1841" spans="1:4">
      <c r="A1841" s="25"/>
      <c r="B1841" s="154"/>
      <c r="C1841" s="154"/>
      <c r="D1841" s="154"/>
    </row>
    <row r="1842" spans="1:4">
      <c r="A1842" s="25"/>
      <c r="B1842" s="154"/>
      <c r="C1842" s="154"/>
      <c r="D1842" s="154"/>
    </row>
    <row r="1843" spans="1:4">
      <c r="A1843" s="25"/>
      <c r="B1843" s="154"/>
      <c r="C1843" s="154"/>
      <c r="D1843" s="154"/>
    </row>
    <row r="1844" spans="1:4">
      <c r="A1844" s="25"/>
      <c r="B1844" s="154"/>
      <c r="C1844" s="154"/>
      <c r="D1844" s="154"/>
    </row>
    <row r="1845" spans="1:4">
      <c r="A1845" s="25"/>
      <c r="B1845" s="154"/>
      <c r="C1845" s="154"/>
      <c r="D1845" s="154"/>
    </row>
    <row r="1846" spans="1:4">
      <c r="A1846" s="25"/>
      <c r="B1846" s="154"/>
      <c r="C1846" s="154"/>
      <c r="D1846" s="154"/>
    </row>
    <row r="1847" spans="1:4">
      <c r="A1847" s="25"/>
      <c r="B1847" s="154"/>
      <c r="C1847" s="154"/>
      <c r="D1847" s="154"/>
    </row>
    <row r="1848" spans="1:4">
      <c r="A1848" s="25"/>
      <c r="B1848" s="154"/>
      <c r="C1848" s="154"/>
      <c r="D1848" s="154"/>
    </row>
    <row r="1849" spans="1:4">
      <c r="A1849" s="25"/>
      <c r="B1849" s="154"/>
      <c r="C1849" s="154"/>
      <c r="D1849" s="154"/>
    </row>
    <row r="1850" spans="1:4">
      <c r="A1850" s="25"/>
      <c r="B1850" s="154"/>
      <c r="C1850" s="154"/>
      <c r="D1850" s="154"/>
    </row>
    <row r="1851" spans="1:4">
      <c r="A1851" s="25"/>
      <c r="B1851" s="154"/>
      <c r="C1851" s="154"/>
      <c r="D1851" s="154"/>
    </row>
    <row r="1852" spans="1:4">
      <c r="A1852" s="25"/>
      <c r="B1852" s="154"/>
      <c r="C1852" s="154"/>
      <c r="D1852" s="154"/>
    </row>
    <row r="1853" spans="1:4">
      <c r="A1853" s="25"/>
      <c r="B1853" s="154"/>
      <c r="C1853" s="154"/>
      <c r="D1853" s="154"/>
    </row>
    <row r="1854" spans="1:4">
      <c r="A1854" s="25"/>
      <c r="B1854" s="154"/>
      <c r="C1854" s="154"/>
      <c r="D1854" s="154"/>
    </row>
    <row r="1855" spans="1:4">
      <c r="A1855" s="25"/>
      <c r="B1855" s="154"/>
      <c r="C1855" s="154"/>
      <c r="D1855" s="154"/>
    </row>
    <row r="1856" spans="1:4">
      <c r="A1856" s="25"/>
      <c r="B1856" s="154"/>
      <c r="C1856" s="154"/>
      <c r="D1856" s="154"/>
    </row>
    <row r="1857" spans="1:4">
      <c r="A1857" s="25"/>
      <c r="B1857" s="154"/>
      <c r="C1857" s="154"/>
      <c r="D1857" s="154"/>
    </row>
    <row r="1858" spans="1:4">
      <c r="A1858" s="25"/>
      <c r="B1858" s="154"/>
      <c r="C1858" s="154"/>
      <c r="D1858" s="154"/>
    </row>
    <row r="1859" spans="1:4">
      <c r="A1859" s="25"/>
      <c r="B1859" s="154"/>
      <c r="C1859" s="154"/>
      <c r="D1859" s="154"/>
    </row>
    <row r="1860" spans="1:4">
      <c r="A1860" s="25"/>
      <c r="B1860" s="154"/>
      <c r="C1860" s="154"/>
      <c r="D1860" s="154"/>
    </row>
    <row r="1861" spans="1:4">
      <c r="A1861" s="25"/>
      <c r="B1861" s="154"/>
      <c r="C1861" s="154"/>
      <c r="D1861" s="154"/>
    </row>
    <row r="1862" spans="1:4">
      <c r="A1862" s="25"/>
      <c r="B1862" s="154"/>
      <c r="C1862" s="154"/>
      <c r="D1862" s="154"/>
    </row>
    <row r="1863" spans="1:4">
      <c r="A1863" s="25"/>
      <c r="B1863" s="154"/>
      <c r="C1863" s="154"/>
      <c r="D1863" s="154"/>
    </row>
    <row r="1864" spans="1:4">
      <c r="A1864" s="25"/>
      <c r="B1864" s="154"/>
      <c r="C1864" s="154"/>
      <c r="D1864" s="154"/>
    </row>
    <row r="1865" spans="1:4">
      <c r="A1865" s="25"/>
      <c r="B1865" s="154"/>
      <c r="C1865" s="154"/>
      <c r="D1865" s="154"/>
    </row>
    <row r="1866" spans="1:4">
      <c r="A1866" s="25"/>
      <c r="B1866" s="154"/>
      <c r="C1866" s="154"/>
      <c r="D1866" s="154"/>
    </row>
    <row r="1867" spans="1:4">
      <c r="A1867" s="25"/>
      <c r="B1867" s="154"/>
      <c r="C1867" s="154"/>
      <c r="D1867" s="154"/>
    </row>
    <row r="1868" spans="1:4">
      <c r="A1868" s="25"/>
      <c r="B1868" s="154"/>
      <c r="C1868" s="154"/>
      <c r="D1868" s="154"/>
    </row>
    <row r="1869" spans="1:4">
      <c r="A1869" s="25"/>
      <c r="B1869" s="154"/>
      <c r="C1869" s="154"/>
      <c r="D1869" s="154"/>
    </row>
    <row r="1870" spans="1:4">
      <c r="A1870" s="25"/>
      <c r="B1870" s="154"/>
      <c r="C1870" s="154"/>
      <c r="D1870" s="154"/>
    </row>
    <row r="1871" spans="1:4">
      <c r="A1871" s="25"/>
      <c r="B1871" s="154"/>
      <c r="C1871" s="154"/>
      <c r="D1871" s="154"/>
    </row>
    <row r="1872" spans="1:4">
      <c r="A1872" s="25"/>
      <c r="B1872" s="154"/>
      <c r="C1872" s="154"/>
      <c r="D1872" s="154"/>
    </row>
    <row r="1873" spans="1:4">
      <c r="A1873" s="25"/>
      <c r="B1873" s="154"/>
      <c r="C1873" s="154"/>
      <c r="D1873" s="154"/>
    </row>
    <row r="1874" spans="1:4">
      <c r="A1874" s="25"/>
      <c r="B1874" s="154"/>
      <c r="C1874" s="154"/>
      <c r="D1874" s="154"/>
    </row>
    <row r="1875" spans="1:4">
      <c r="A1875" s="25"/>
      <c r="B1875" s="154"/>
      <c r="C1875" s="154"/>
      <c r="D1875" s="154"/>
    </row>
    <row r="1876" spans="1:4">
      <c r="A1876" s="25"/>
      <c r="B1876" s="154"/>
      <c r="C1876" s="154"/>
      <c r="D1876" s="154"/>
    </row>
    <row r="1877" spans="1:4">
      <c r="A1877" s="25"/>
      <c r="B1877" s="154"/>
      <c r="C1877" s="154"/>
      <c r="D1877" s="154"/>
    </row>
    <row r="1878" spans="1:4">
      <c r="A1878" s="25"/>
      <c r="B1878" s="154"/>
      <c r="C1878" s="154"/>
      <c r="D1878" s="154"/>
    </row>
    <row r="1879" spans="1:4">
      <c r="A1879" s="25"/>
      <c r="B1879" s="154"/>
      <c r="C1879" s="154"/>
      <c r="D1879" s="154"/>
    </row>
    <row r="1880" spans="1:4">
      <c r="A1880" s="25"/>
      <c r="B1880" s="154"/>
      <c r="C1880" s="154"/>
      <c r="D1880" s="154"/>
    </row>
    <row r="1881" spans="1:4">
      <c r="A1881" s="25"/>
      <c r="B1881" s="154"/>
      <c r="C1881" s="154"/>
      <c r="D1881" s="154"/>
    </row>
    <row r="1882" spans="1:4">
      <c r="A1882" s="25"/>
      <c r="B1882" s="154"/>
      <c r="C1882" s="154"/>
      <c r="D1882" s="154"/>
    </row>
    <row r="1883" spans="1:4">
      <c r="A1883" s="25"/>
      <c r="B1883" s="154"/>
      <c r="C1883" s="154"/>
      <c r="D1883" s="154"/>
    </row>
    <row r="1884" spans="1:4">
      <c r="A1884" s="25"/>
      <c r="B1884" s="154"/>
      <c r="C1884" s="154"/>
      <c r="D1884" s="154"/>
    </row>
    <row r="1885" spans="1:4">
      <c r="A1885" s="25"/>
      <c r="B1885" s="154"/>
      <c r="C1885" s="154"/>
      <c r="D1885" s="154"/>
    </row>
    <row r="1886" spans="1:4">
      <c r="A1886" s="25"/>
      <c r="B1886" s="154"/>
      <c r="C1886" s="154"/>
      <c r="D1886" s="154"/>
    </row>
    <row r="1887" spans="1:4">
      <c r="A1887" s="25"/>
      <c r="B1887" s="154"/>
      <c r="C1887" s="154"/>
      <c r="D1887" s="154"/>
    </row>
    <row r="1888" spans="1:4">
      <c r="A1888" s="25"/>
      <c r="B1888" s="154"/>
      <c r="C1888" s="154"/>
      <c r="D1888" s="154"/>
    </row>
    <row r="1889" spans="1:4">
      <c r="A1889" s="25"/>
      <c r="B1889" s="154"/>
      <c r="C1889" s="154"/>
      <c r="D1889" s="154"/>
    </row>
    <row r="1890" spans="1:4">
      <c r="A1890" s="25"/>
      <c r="B1890" s="154"/>
      <c r="C1890" s="154"/>
      <c r="D1890" s="154"/>
    </row>
    <row r="1891" spans="1:4">
      <c r="A1891" s="25"/>
      <c r="B1891" s="154"/>
      <c r="C1891" s="154"/>
      <c r="D1891" s="154"/>
    </row>
    <row r="1892" spans="1:4">
      <c r="A1892" s="25"/>
      <c r="B1892" s="154"/>
      <c r="C1892" s="154"/>
      <c r="D1892" s="154"/>
    </row>
    <row r="1893" spans="1:4">
      <c r="A1893" s="25"/>
      <c r="B1893" s="154"/>
      <c r="C1893" s="154"/>
      <c r="D1893" s="154"/>
    </row>
    <row r="1894" spans="1:4">
      <c r="A1894" s="25"/>
      <c r="B1894" s="154"/>
      <c r="C1894" s="154"/>
      <c r="D1894" s="154"/>
    </row>
    <row r="1895" spans="1:4">
      <c r="A1895" s="25"/>
      <c r="B1895" s="154"/>
      <c r="C1895" s="154"/>
      <c r="D1895" s="154"/>
    </row>
    <row r="1896" spans="1:4">
      <c r="A1896" s="25"/>
      <c r="B1896" s="154"/>
      <c r="C1896" s="154"/>
      <c r="D1896" s="154"/>
    </row>
    <row r="1897" spans="1:4">
      <c r="A1897" s="25"/>
      <c r="B1897" s="154"/>
      <c r="C1897" s="154"/>
      <c r="D1897" s="154"/>
    </row>
    <row r="1898" spans="1:4">
      <c r="A1898" s="25"/>
      <c r="B1898" s="154"/>
      <c r="C1898" s="154"/>
      <c r="D1898" s="154"/>
    </row>
    <row r="1899" spans="1:4">
      <c r="A1899" s="25"/>
      <c r="B1899" s="154"/>
      <c r="C1899" s="154"/>
      <c r="D1899" s="154"/>
    </row>
    <row r="1900" spans="1:4">
      <c r="A1900" s="25"/>
      <c r="B1900" s="154"/>
      <c r="C1900" s="154"/>
      <c r="D1900" s="154"/>
    </row>
    <row r="1901" spans="1:4">
      <c r="A1901" s="25"/>
      <c r="B1901" s="154"/>
      <c r="C1901" s="154"/>
      <c r="D1901" s="154"/>
    </row>
    <row r="1902" spans="1:4">
      <c r="A1902" s="25"/>
      <c r="B1902" s="154"/>
      <c r="C1902" s="154"/>
      <c r="D1902" s="154"/>
    </row>
    <row r="1903" spans="1:4">
      <c r="A1903" s="25"/>
      <c r="B1903" s="154"/>
      <c r="C1903" s="154"/>
      <c r="D1903" s="154"/>
    </row>
    <row r="1904" spans="1:4">
      <c r="A1904" s="25"/>
      <c r="B1904" s="154"/>
      <c r="C1904" s="154"/>
      <c r="D1904" s="154"/>
    </row>
    <row r="1905" spans="1:4">
      <c r="A1905" s="25"/>
      <c r="B1905" s="154"/>
      <c r="C1905" s="154"/>
      <c r="D1905" s="154"/>
    </row>
    <row r="1906" spans="1:4">
      <c r="A1906" s="25"/>
      <c r="B1906" s="154"/>
      <c r="C1906" s="154"/>
      <c r="D1906" s="154"/>
    </row>
    <row r="1907" spans="1:4">
      <c r="A1907" s="25"/>
      <c r="B1907" s="154"/>
      <c r="C1907" s="154"/>
      <c r="D1907" s="154"/>
    </row>
    <row r="1908" spans="1:4">
      <c r="A1908" s="25"/>
      <c r="B1908" s="154"/>
      <c r="C1908" s="154"/>
      <c r="D1908" s="154"/>
    </row>
    <row r="1909" spans="1:4">
      <c r="A1909" s="25"/>
      <c r="B1909" s="154"/>
      <c r="C1909" s="154"/>
      <c r="D1909" s="154"/>
    </row>
    <row r="1910" spans="1:4">
      <c r="A1910" s="25"/>
      <c r="B1910" s="154"/>
      <c r="C1910" s="154"/>
      <c r="D1910" s="154"/>
    </row>
    <row r="1911" spans="1:4">
      <c r="A1911" s="25"/>
      <c r="B1911" s="154"/>
      <c r="C1911" s="154"/>
      <c r="D1911" s="154"/>
    </row>
    <row r="1912" spans="1:4">
      <c r="A1912" s="25"/>
      <c r="B1912" s="154"/>
      <c r="C1912" s="154"/>
      <c r="D1912" s="154"/>
    </row>
    <row r="1913" spans="1:4">
      <c r="A1913" s="25"/>
      <c r="B1913" s="154"/>
      <c r="C1913" s="154"/>
      <c r="D1913" s="154"/>
    </row>
    <row r="1914" spans="1:4">
      <c r="A1914" s="25"/>
      <c r="B1914" s="154"/>
      <c r="C1914" s="154"/>
      <c r="D1914" s="154"/>
    </row>
    <row r="1915" spans="1:4">
      <c r="A1915" s="25"/>
      <c r="B1915" s="154"/>
      <c r="C1915" s="154"/>
      <c r="D1915" s="154"/>
    </row>
    <row r="1916" spans="1:4">
      <c r="A1916" s="25"/>
      <c r="B1916" s="154"/>
      <c r="C1916" s="154"/>
      <c r="D1916" s="154"/>
    </row>
    <row r="1917" spans="1:4">
      <c r="A1917" s="25"/>
      <c r="B1917" s="154"/>
      <c r="C1917" s="154"/>
      <c r="D1917" s="154"/>
    </row>
    <row r="1918" spans="1:4">
      <c r="A1918" s="25"/>
      <c r="B1918" s="154"/>
      <c r="C1918" s="154"/>
      <c r="D1918" s="154"/>
    </row>
    <row r="1919" spans="1:4">
      <c r="A1919" s="25"/>
      <c r="B1919" s="154"/>
      <c r="C1919" s="154"/>
      <c r="D1919" s="154"/>
    </row>
    <row r="1920" spans="1:4">
      <c r="A1920" s="25"/>
      <c r="B1920" s="154"/>
      <c r="C1920" s="154"/>
      <c r="D1920" s="154"/>
    </row>
    <row r="1921" spans="1:4">
      <c r="A1921" s="25"/>
      <c r="B1921" s="154"/>
      <c r="C1921" s="154"/>
      <c r="D1921" s="154"/>
    </row>
    <row r="1922" spans="1:4">
      <c r="A1922" s="25"/>
      <c r="B1922" s="154"/>
      <c r="C1922" s="154"/>
      <c r="D1922" s="154"/>
    </row>
    <row r="1923" spans="1:4">
      <c r="A1923" s="25"/>
      <c r="B1923" s="154"/>
      <c r="C1923" s="154"/>
      <c r="D1923" s="154"/>
    </row>
    <row r="1924" spans="1:4">
      <c r="A1924" s="25"/>
      <c r="B1924" s="154"/>
      <c r="C1924" s="154"/>
      <c r="D1924" s="154"/>
    </row>
    <row r="1925" spans="1:4">
      <c r="A1925" s="25"/>
      <c r="B1925" s="154"/>
      <c r="C1925" s="154"/>
      <c r="D1925" s="154"/>
    </row>
    <row r="1926" spans="1:4">
      <c r="A1926" s="25"/>
      <c r="B1926" s="154"/>
      <c r="C1926" s="154"/>
      <c r="D1926" s="154"/>
    </row>
    <row r="1927" spans="1:4">
      <c r="A1927" s="25"/>
      <c r="B1927" s="154"/>
      <c r="C1927" s="154"/>
      <c r="D1927" s="154"/>
    </row>
    <row r="1928" spans="1:4">
      <c r="A1928" s="25"/>
      <c r="B1928" s="154"/>
      <c r="C1928" s="154"/>
      <c r="D1928" s="154"/>
    </row>
    <row r="1929" spans="1:4">
      <c r="A1929" s="25"/>
      <c r="B1929" s="154"/>
      <c r="C1929" s="154"/>
      <c r="D1929" s="154"/>
    </row>
    <row r="1930" spans="1:4">
      <c r="A1930" s="25"/>
      <c r="B1930" s="154"/>
      <c r="C1930" s="154"/>
      <c r="D1930" s="154"/>
    </row>
    <row r="1931" spans="1:4">
      <c r="A1931" s="25"/>
      <c r="B1931" s="154"/>
      <c r="C1931" s="154"/>
      <c r="D1931" s="154"/>
    </row>
    <row r="1932" spans="1:4">
      <c r="A1932" s="25"/>
      <c r="B1932" s="154"/>
      <c r="C1932" s="154"/>
      <c r="D1932" s="154"/>
    </row>
    <row r="1933" spans="1:4">
      <c r="A1933" s="25"/>
      <c r="B1933" s="154"/>
      <c r="C1933" s="154"/>
      <c r="D1933" s="154"/>
    </row>
    <row r="1934" spans="1:4">
      <c r="A1934" s="25"/>
      <c r="B1934" s="154"/>
      <c r="C1934" s="154"/>
      <c r="D1934" s="154"/>
    </row>
    <row r="1935" spans="1:4">
      <c r="A1935" s="25"/>
      <c r="B1935" s="154"/>
      <c r="C1935" s="154"/>
      <c r="D1935" s="154"/>
    </row>
    <row r="1936" spans="1:4">
      <c r="A1936" s="25"/>
      <c r="B1936" s="154"/>
      <c r="C1936" s="154"/>
      <c r="D1936" s="154"/>
    </row>
    <row r="1937" spans="1:4">
      <c r="A1937" s="25"/>
      <c r="B1937" s="154"/>
      <c r="C1937" s="154"/>
      <c r="D1937" s="154"/>
    </row>
    <row r="1938" spans="1:4">
      <c r="A1938" s="25"/>
      <c r="B1938" s="154"/>
      <c r="C1938" s="154"/>
      <c r="D1938" s="154"/>
    </row>
    <row r="1939" spans="1:4">
      <c r="A1939" s="25"/>
      <c r="B1939" s="154"/>
      <c r="C1939" s="154"/>
      <c r="D1939" s="154"/>
    </row>
    <row r="1940" spans="1:4">
      <c r="A1940" s="25"/>
      <c r="B1940" s="154"/>
      <c r="C1940" s="154"/>
      <c r="D1940" s="154"/>
    </row>
    <row r="1941" spans="1:4">
      <c r="A1941" s="25"/>
      <c r="B1941" s="154"/>
      <c r="C1941" s="154"/>
      <c r="D1941" s="154"/>
    </row>
    <row r="1942" spans="1:4">
      <c r="A1942" s="25"/>
      <c r="B1942" s="154"/>
      <c r="C1942" s="154"/>
      <c r="D1942" s="154"/>
    </row>
    <row r="1943" spans="1:4">
      <c r="A1943" s="25"/>
      <c r="B1943" s="154"/>
      <c r="C1943" s="154"/>
      <c r="D1943" s="154"/>
    </row>
    <row r="1944" spans="1:4">
      <c r="A1944" s="25"/>
      <c r="B1944" s="154"/>
      <c r="C1944" s="154"/>
      <c r="D1944" s="154"/>
    </row>
    <row r="1945" spans="1:4">
      <c r="A1945" s="25"/>
      <c r="B1945" s="154"/>
      <c r="C1945" s="154"/>
      <c r="D1945" s="154"/>
    </row>
    <row r="1946" spans="1:4">
      <c r="A1946" s="25"/>
      <c r="B1946" s="154"/>
      <c r="C1946" s="154"/>
      <c r="D1946" s="154"/>
    </row>
    <row r="1947" spans="1:4">
      <c r="A1947" s="25"/>
      <c r="B1947" s="154"/>
      <c r="C1947" s="154"/>
      <c r="D1947" s="154"/>
    </row>
    <row r="1948" spans="1:4">
      <c r="A1948" s="25"/>
      <c r="B1948" s="154"/>
      <c r="C1948" s="154"/>
      <c r="D1948" s="154"/>
    </row>
    <row r="1949" spans="1:4">
      <c r="A1949" s="25"/>
      <c r="B1949" s="154"/>
      <c r="C1949" s="154"/>
      <c r="D1949" s="154"/>
    </row>
    <row r="1950" spans="1:4">
      <c r="A1950" s="25"/>
      <c r="B1950" s="154"/>
      <c r="C1950" s="154"/>
      <c r="D1950" s="154"/>
    </row>
    <row r="1951" spans="1:4">
      <c r="A1951" s="25"/>
      <c r="B1951" s="154"/>
      <c r="C1951" s="154"/>
      <c r="D1951" s="154"/>
    </row>
    <row r="1952" spans="1:4">
      <c r="A1952" s="25"/>
      <c r="B1952" s="154"/>
      <c r="C1952" s="154"/>
      <c r="D1952" s="154"/>
    </row>
    <row r="1953" spans="1:4">
      <c r="A1953" s="25"/>
      <c r="B1953" s="154"/>
      <c r="C1953" s="154"/>
      <c r="D1953" s="154"/>
    </row>
    <row r="1954" spans="1:4">
      <c r="A1954" s="25"/>
      <c r="B1954" s="154"/>
      <c r="C1954" s="154"/>
      <c r="D1954" s="154"/>
    </row>
    <row r="1955" spans="1:4">
      <c r="A1955" s="25"/>
      <c r="B1955" s="154"/>
      <c r="C1955" s="154"/>
      <c r="D1955" s="154"/>
    </row>
    <row r="1956" spans="1:4">
      <c r="A1956" s="25"/>
      <c r="B1956" s="154"/>
      <c r="C1956" s="154"/>
      <c r="D1956" s="154"/>
    </row>
    <row r="1957" spans="1:4">
      <c r="A1957" s="25"/>
      <c r="B1957" s="154"/>
      <c r="C1957" s="154"/>
      <c r="D1957" s="154"/>
    </row>
    <row r="1958" spans="1:4">
      <c r="A1958" s="25"/>
      <c r="B1958" s="154"/>
      <c r="C1958" s="154"/>
      <c r="D1958" s="154"/>
    </row>
    <row r="1959" spans="1:4">
      <c r="A1959" s="25"/>
      <c r="B1959" s="154"/>
      <c r="C1959" s="154"/>
      <c r="D1959" s="154"/>
    </row>
    <row r="1960" spans="1:4">
      <c r="A1960" s="25"/>
      <c r="B1960" s="154"/>
      <c r="C1960" s="154"/>
      <c r="D1960" s="154"/>
    </row>
    <row r="1961" spans="1:4">
      <c r="A1961" s="25"/>
      <c r="B1961" s="154"/>
      <c r="C1961" s="154"/>
      <c r="D1961" s="154"/>
    </row>
    <row r="1962" spans="1:4">
      <c r="A1962" s="25"/>
      <c r="B1962" s="154"/>
      <c r="C1962" s="154"/>
      <c r="D1962" s="154"/>
    </row>
    <row r="1963" spans="1:4">
      <c r="A1963" s="25"/>
      <c r="B1963" s="154"/>
      <c r="C1963" s="154"/>
      <c r="D1963" s="154"/>
    </row>
    <row r="1964" spans="1:4">
      <c r="A1964" s="25"/>
      <c r="B1964" s="154"/>
      <c r="C1964" s="154"/>
      <c r="D1964" s="154"/>
    </row>
    <row r="1965" spans="1:4">
      <c r="A1965" s="25"/>
      <c r="B1965" s="154"/>
      <c r="C1965" s="154"/>
      <c r="D1965" s="154"/>
    </row>
    <row r="1966" spans="1:4">
      <c r="A1966" s="25"/>
      <c r="B1966" s="154"/>
      <c r="C1966" s="154"/>
      <c r="D1966" s="154"/>
    </row>
    <row r="1967" spans="1:4">
      <c r="A1967" s="25"/>
      <c r="B1967" s="154"/>
      <c r="C1967" s="154"/>
      <c r="D1967" s="154"/>
    </row>
    <row r="1968" spans="1:4">
      <c r="A1968" s="25"/>
      <c r="B1968" s="154"/>
      <c r="C1968" s="154"/>
      <c r="D1968" s="154"/>
    </row>
    <row r="1969" spans="1:4">
      <c r="A1969" s="25"/>
      <c r="B1969" s="154"/>
      <c r="C1969" s="154"/>
      <c r="D1969" s="154"/>
    </row>
    <row r="1970" spans="1:4">
      <c r="A1970" s="25"/>
      <c r="B1970" s="154"/>
      <c r="C1970" s="154"/>
      <c r="D1970" s="154"/>
    </row>
    <row r="1971" spans="1:4">
      <c r="A1971" s="25"/>
      <c r="B1971" s="154"/>
      <c r="C1971" s="154"/>
      <c r="D1971" s="154"/>
    </row>
    <row r="1972" spans="1:4">
      <c r="A1972" s="25"/>
      <c r="B1972" s="154"/>
      <c r="C1972" s="154"/>
      <c r="D1972" s="154"/>
    </row>
    <row r="1973" spans="1:4">
      <c r="A1973" s="25"/>
      <c r="B1973" s="154"/>
      <c r="C1973" s="154"/>
      <c r="D1973" s="154"/>
    </row>
    <row r="1974" spans="1:4">
      <c r="A1974" s="25"/>
      <c r="B1974" s="154"/>
      <c r="C1974" s="154"/>
      <c r="D1974" s="154"/>
    </row>
    <row r="1975" spans="1:4">
      <c r="A1975" s="25"/>
      <c r="B1975" s="154"/>
      <c r="C1975" s="154"/>
      <c r="D1975" s="154"/>
    </row>
    <row r="1976" spans="1:4">
      <c r="A1976" s="25"/>
      <c r="B1976" s="154"/>
      <c r="C1976" s="154"/>
      <c r="D1976" s="154"/>
    </row>
    <row r="1977" spans="1:4">
      <c r="A1977" s="25"/>
      <c r="B1977" s="154"/>
      <c r="C1977" s="154"/>
      <c r="D1977" s="154"/>
    </row>
    <row r="1978" spans="1:4">
      <c r="A1978" s="25"/>
      <c r="B1978" s="154"/>
      <c r="C1978" s="154"/>
      <c r="D1978" s="154"/>
    </row>
    <row r="1979" spans="1:4">
      <c r="A1979" s="25"/>
      <c r="B1979" s="154"/>
      <c r="C1979" s="154"/>
      <c r="D1979" s="154"/>
    </row>
    <row r="1980" spans="1:4">
      <c r="A1980" s="25"/>
      <c r="B1980" s="154"/>
      <c r="C1980" s="154"/>
      <c r="D1980" s="154"/>
    </row>
    <row r="1981" spans="1:4">
      <c r="A1981" s="25"/>
      <c r="B1981" s="154"/>
      <c r="C1981" s="154"/>
      <c r="D1981" s="154"/>
    </row>
    <row r="1982" spans="1:4">
      <c r="A1982" s="25"/>
      <c r="B1982" s="154"/>
      <c r="C1982" s="154"/>
      <c r="D1982" s="154"/>
    </row>
    <row r="1983" spans="1:4">
      <c r="A1983" s="25"/>
      <c r="B1983" s="154"/>
      <c r="C1983" s="154"/>
      <c r="D1983" s="154"/>
    </row>
    <row r="1984" spans="1:4">
      <c r="A1984" s="25"/>
      <c r="B1984" s="154"/>
      <c r="C1984" s="154"/>
      <c r="D1984" s="154"/>
    </row>
    <row r="1985" spans="1:4">
      <c r="A1985" s="25"/>
      <c r="B1985" s="154"/>
      <c r="C1985" s="154"/>
      <c r="D1985" s="154"/>
    </row>
    <row r="1986" spans="1:4">
      <c r="A1986" s="25"/>
      <c r="B1986" s="154"/>
      <c r="C1986" s="154"/>
      <c r="D1986" s="154"/>
    </row>
    <row r="1987" spans="1:4">
      <c r="A1987" s="25"/>
      <c r="B1987" s="154"/>
      <c r="C1987" s="154"/>
      <c r="D1987" s="154"/>
    </row>
    <row r="1988" spans="1:4">
      <c r="A1988" s="25"/>
      <c r="B1988" s="154"/>
      <c r="C1988" s="154"/>
      <c r="D1988" s="154"/>
    </row>
    <row r="1989" spans="1:4">
      <c r="A1989" s="25"/>
      <c r="B1989" s="154"/>
      <c r="C1989" s="154"/>
      <c r="D1989" s="154"/>
    </row>
    <row r="1990" spans="1:4">
      <c r="A1990" s="25"/>
      <c r="B1990" s="154"/>
      <c r="C1990" s="154"/>
      <c r="D1990" s="154"/>
    </row>
    <row r="1991" spans="1:4">
      <c r="A1991" s="25"/>
      <c r="B1991" s="154"/>
      <c r="C1991" s="154"/>
      <c r="D1991" s="154"/>
    </row>
    <row r="1992" spans="1:4">
      <c r="A1992" s="25"/>
      <c r="B1992" s="154"/>
      <c r="C1992" s="154"/>
      <c r="D1992" s="154"/>
    </row>
    <row r="1993" spans="1:4">
      <c r="A1993" s="25"/>
      <c r="B1993" s="154"/>
      <c r="C1993" s="154"/>
      <c r="D1993" s="154"/>
    </row>
    <row r="1994" spans="1:4">
      <c r="A1994" s="25"/>
      <c r="B1994" s="154"/>
      <c r="C1994" s="154"/>
      <c r="D1994" s="154"/>
    </row>
    <row r="1995" spans="1:4">
      <c r="A1995" s="25"/>
      <c r="B1995" s="154"/>
      <c r="C1995" s="154"/>
      <c r="D1995" s="154"/>
    </row>
    <row r="1996" spans="1:4">
      <c r="A1996" s="25"/>
      <c r="B1996" s="154"/>
      <c r="C1996" s="154"/>
      <c r="D1996" s="154"/>
    </row>
    <row r="1997" spans="1:4">
      <c r="A1997" s="25"/>
      <c r="B1997" s="154"/>
      <c r="C1997" s="154"/>
      <c r="D1997" s="154"/>
    </row>
    <row r="1998" spans="1:4">
      <c r="A1998" s="25"/>
      <c r="B1998" s="154"/>
      <c r="C1998" s="154"/>
      <c r="D1998" s="154"/>
    </row>
    <row r="1999" spans="1:4">
      <c r="A1999" s="25"/>
      <c r="B1999" s="154"/>
      <c r="C1999" s="154"/>
      <c r="D1999" s="154"/>
    </row>
    <row r="2000" spans="1:4">
      <c r="A2000" s="25"/>
      <c r="B2000" s="154"/>
      <c r="C2000" s="154"/>
      <c r="D2000" s="154"/>
    </row>
    <row r="2001" spans="1:4">
      <c r="A2001" s="25"/>
      <c r="B2001" s="154"/>
      <c r="C2001" s="154"/>
      <c r="D2001" s="154"/>
    </row>
    <row r="2002" spans="1:4">
      <c r="A2002" s="25"/>
      <c r="B2002" s="154"/>
      <c r="C2002" s="154"/>
      <c r="D2002" s="154"/>
    </row>
    <row r="2003" spans="1:4">
      <c r="A2003" s="25"/>
      <c r="B2003" s="154"/>
      <c r="C2003" s="154"/>
      <c r="D2003" s="154"/>
    </row>
    <row r="2004" spans="1:4">
      <c r="A2004" s="25"/>
      <c r="B2004" s="154"/>
      <c r="C2004" s="154"/>
      <c r="D2004" s="154"/>
    </row>
    <row r="2005" spans="1:4">
      <c r="A2005" s="25"/>
      <c r="B2005" s="154"/>
      <c r="C2005" s="154"/>
      <c r="D2005" s="154"/>
    </row>
    <row r="2006" spans="1:4">
      <c r="A2006" s="25"/>
      <c r="B2006" s="154"/>
      <c r="C2006" s="154"/>
      <c r="D2006" s="154"/>
    </row>
    <row r="2007" spans="1:4">
      <c r="A2007" s="25"/>
      <c r="B2007" s="154"/>
      <c r="C2007" s="154"/>
      <c r="D2007" s="154"/>
    </row>
    <row r="2008" spans="1:4">
      <c r="A2008" s="25"/>
      <c r="B2008" s="154"/>
      <c r="C2008" s="154"/>
      <c r="D2008" s="154"/>
    </row>
    <row r="2009" spans="1:4">
      <c r="A2009" s="25"/>
      <c r="B2009" s="154"/>
      <c r="C2009" s="154"/>
      <c r="D2009" s="154"/>
    </row>
    <row r="2010" spans="1:4">
      <c r="A2010" s="25"/>
      <c r="B2010" s="154"/>
      <c r="C2010" s="154"/>
      <c r="D2010" s="154"/>
    </row>
    <row r="2011" spans="1:4">
      <c r="A2011" s="25"/>
      <c r="B2011" s="154"/>
      <c r="C2011" s="154"/>
      <c r="D2011" s="154"/>
    </row>
    <row r="2012" spans="1:4">
      <c r="A2012" s="25"/>
      <c r="B2012" s="154"/>
      <c r="C2012" s="154"/>
      <c r="D2012" s="154"/>
    </row>
    <row r="2013" spans="1:4">
      <c r="A2013" s="25"/>
      <c r="B2013" s="154"/>
      <c r="C2013" s="154"/>
      <c r="D2013" s="154"/>
    </row>
    <row r="2014" spans="1:4">
      <c r="A2014" s="25"/>
      <c r="B2014" s="154"/>
      <c r="C2014" s="154"/>
      <c r="D2014" s="154"/>
    </row>
    <row r="2015" spans="1:4">
      <c r="A2015" s="25"/>
      <c r="B2015" s="154"/>
      <c r="C2015" s="154"/>
      <c r="D2015" s="154"/>
    </row>
    <row r="2016" spans="1:4">
      <c r="A2016" s="25"/>
      <c r="B2016" s="154"/>
      <c r="C2016" s="154"/>
      <c r="D2016" s="154"/>
    </row>
    <row r="2017" spans="1:4">
      <c r="A2017" s="25"/>
      <c r="B2017" s="154"/>
      <c r="C2017" s="154"/>
      <c r="D2017" s="154"/>
    </row>
    <row r="2018" spans="1:4">
      <c r="A2018" s="25"/>
      <c r="B2018" s="154"/>
      <c r="C2018" s="154"/>
      <c r="D2018" s="154"/>
    </row>
    <row r="2019" spans="1:4">
      <c r="A2019" s="25"/>
      <c r="B2019" s="154"/>
      <c r="C2019" s="154"/>
      <c r="D2019" s="154"/>
    </row>
    <row r="2020" spans="1:4">
      <c r="A2020" s="25"/>
      <c r="B2020" s="154"/>
      <c r="C2020" s="154"/>
      <c r="D2020" s="154"/>
    </row>
    <row r="2021" spans="1:4">
      <c r="A2021" s="25"/>
      <c r="B2021" s="154"/>
      <c r="C2021" s="154"/>
      <c r="D2021" s="154"/>
    </row>
    <row r="2022" spans="1:4">
      <c r="A2022" s="25"/>
      <c r="B2022" s="154"/>
      <c r="C2022" s="154"/>
      <c r="D2022" s="154"/>
    </row>
    <row r="2023" spans="1:4">
      <c r="A2023" s="25"/>
      <c r="B2023" s="154"/>
      <c r="C2023" s="154"/>
      <c r="D2023" s="154"/>
    </row>
    <row r="2024" spans="1:4">
      <c r="A2024" s="25"/>
      <c r="B2024" s="154"/>
      <c r="C2024" s="154"/>
      <c r="D2024" s="154"/>
    </row>
    <row r="2025" spans="1:4">
      <c r="A2025" s="25"/>
      <c r="B2025" s="154"/>
      <c r="C2025" s="154"/>
      <c r="D2025" s="154"/>
    </row>
    <row r="2026" spans="1:4">
      <c r="A2026" s="25"/>
      <c r="B2026" s="154"/>
      <c r="C2026" s="154"/>
      <c r="D2026" s="154"/>
    </row>
    <row r="2027" spans="1:4">
      <c r="A2027" s="25"/>
      <c r="B2027" s="154"/>
      <c r="C2027" s="154"/>
      <c r="D2027" s="154"/>
    </row>
    <row r="2028" spans="1:4">
      <c r="A2028" s="25"/>
      <c r="B2028" s="154"/>
      <c r="C2028" s="154"/>
      <c r="D2028" s="154"/>
    </row>
    <row r="2029" spans="1:4">
      <c r="A2029" s="25"/>
      <c r="B2029" s="154"/>
      <c r="C2029" s="154"/>
      <c r="D2029" s="154"/>
    </row>
    <row r="2030" spans="1:4">
      <c r="A2030" s="25"/>
      <c r="B2030" s="154"/>
      <c r="C2030" s="154"/>
      <c r="D2030" s="154"/>
    </row>
    <row r="2031" spans="1:4">
      <c r="A2031" s="25"/>
      <c r="B2031" s="154"/>
      <c r="C2031" s="154"/>
      <c r="D2031" s="154"/>
    </row>
    <row r="2032" spans="1:4">
      <c r="A2032" s="25"/>
      <c r="B2032" s="154"/>
      <c r="C2032" s="154"/>
      <c r="D2032" s="154"/>
    </row>
    <row r="2033" spans="1:4">
      <c r="A2033" s="25"/>
      <c r="B2033" s="154"/>
      <c r="C2033" s="154"/>
      <c r="D2033" s="154"/>
    </row>
    <row r="2034" spans="1:4">
      <c r="A2034" s="25"/>
      <c r="B2034" s="154"/>
      <c r="C2034" s="154"/>
      <c r="D2034" s="154"/>
    </row>
    <row r="2035" spans="1:4">
      <c r="A2035" s="25"/>
      <c r="B2035" s="154"/>
      <c r="C2035" s="154"/>
      <c r="D2035" s="154"/>
    </row>
    <row r="2036" spans="1:4">
      <c r="A2036" s="25"/>
      <c r="B2036" s="154"/>
      <c r="C2036" s="154"/>
      <c r="D2036" s="154"/>
    </row>
    <row r="2037" spans="1:4">
      <c r="A2037" s="25"/>
      <c r="B2037" s="154"/>
      <c r="C2037" s="154"/>
      <c r="D2037" s="154"/>
    </row>
    <row r="2038" spans="1:4">
      <c r="A2038" s="25"/>
      <c r="B2038" s="154"/>
      <c r="C2038" s="154"/>
      <c r="D2038" s="154"/>
    </row>
    <row r="2039" spans="1:4">
      <c r="A2039" s="25"/>
      <c r="B2039" s="154"/>
      <c r="C2039" s="154"/>
      <c r="D2039" s="154"/>
    </row>
    <row r="2040" spans="1:4">
      <c r="A2040" s="25"/>
      <c r="B2040" s="154"/>
      <c r="C2040" s="154"/>
      <c r="D2040" s="154"/>
    </row>
    <row r="2041" spans="1:4">
      <c r="A2041" s="25"/>
      <c r="B2041" s="154"/>
      <c r="C2041" s="154"/>
      <c r="D2041" s="154"/>
    </row>
    <row r="2042" spans="1:4">
      <c r="A2042" s="25"/>
      <c r="B2042" s="154"/>
      <c r="C2042" s="154"/>
      <c r="D2042" s="154"/>
    </row>
    <row r="2043" spans="1:4">
      <c r="A2043" s="25"/>
      <c r="B2043" s="154"/>
      <c r="C2043" s="154"/>
      <c r="D2043" s="154"/>
    </row>
    <row r="2044" spans="1:4">
      <c r="A2044" s="25"/>
      <c r="B2044" s="154"/>
      <c r="C2044" s="154"/>
      <c r="D2044" s="154"/>
    </row>
    <row r="2045" spans="1:4">
      <c r="A2045" s="25"/>
      <c r="B2045" s="154"/>
      <c r="C2045" s="154"/>
      <c r="D2045" s="154"/>
    </row>
    <row r="2046" spans="1:4">
      <c r="A2046" s="25"/>
      <c r="B2046" s="154"/>
      <c r="C2046" s="154"/>
      <c r="D2046" s="154"/>
    </row>
    <row r="2047" spans="1:4">
      <c r="A2047" s="25"/>
      <c r="B2047" s="154"/>
      <c r="C2047" s="154"/>
      <c r="D2047" s="154"/>
    </row>
    <row r="2048" spans="1:4">
      <c r="A2048" s="25"/>
      <c r="B2048" s="154"/>
      <c r="C2048" s="154"/>
      <c r="D2048" s="154"/>
    </row>
    <row r="2049" spans="1:4">
      <c r="A2049" s="25"/>
      <c r="B2049" s="154"/>
      <c r="C2049" s="154"/>
      <c r="D2049" s="154"/>
    </row>
    <row r="2050" spans="1:4">
      <c r="A2050" s="25"/>
      <c r="B2050" s="154"/>
      <c r="C2050" s="154"/>
      <c r="D2050" s="154"/>
    </row>
    <row r="2051" spans="1:4">
      <c r="A2051" s="25"/>
      <c r="B2051" s="154"/>
      <c r="C2051" s="154"/>
      <c r="D2051" s="154"/>
    </row>
    <row r="2052" spans="1:4">
      <c r="A2052" s="25"/>
      <c r="B2052" s="154"/>
      <c r="C2052" s="154"/>
      <c r="D2052" s="154"/>
    </row>
    <row r="2053" spans="1:4">
      <c r="A2053" s="25"/>
      <c r="B2053" s="154"/>
      <c r="C2053" s="154"/>
      <c r="D2053" s="154"/>
    </row>
    <row r="2054" spans="1:4">
      <c r="A2054" s="25"/>
      <c r="B2054" s="154"/>
      <c r="C2054" s="154"/>
      <c r="D2054" s="154"/>
    </row>
    <row r="2055" spans="1:4">
      <c r="A2055" s="25"/>
      <c r="B2055" s="154"/>
      <c r="C2055" s="154"/>
      <c r="D2055" s="154"/>
    </row>
    <row r="2056" spans="1:4">
      <c r="A2056" s="25"/>
      <c r="B2056" s="154"/>
      <c r="C2056" s="154"/>
      <c r="D2056" s="154"/>
    </row>
    <row r="2057" spans="1:4">
      <c r="A2057" s="25"/>
      <c r="B2057" s="154"/>
      <c r="C2057" s="154"/>
      <c r="D2057" s="154"/>
    </row>
    <row r="2058" spans="1:4">
      <c r="A2058" s="25"/>
      <c r="B2058" s="154"/>
      <c r="C2058" s="154"/>
      <c r="D2058" s="154"/>
    </row>
    <row r="2059" spans="1:4">
      <c r="A2059" s="25"/>
      <c r="B2059" s="154"/>
      <c r="C2059" s="154"/>
      <c r="D2059" s="154"/>
    </row>
    <row r="2060" spans="1:4">
      <c r="A2060" s="25"/>
      <c r="B2060" s="154"/>
      <c r="C2060" s="154"/>
      <c r="D2060" s="154"/>
    </row>
    <row r="2061" spans="1:4">
      <c r="A2061" s="25"/>
      <c r="B2061" s="154"/>
      <c r="C2061" s="154"/>
      <c r="D2061" s="154"/>
    </row>
    <row r="2062" spans="1:4">
      <c r="A2062" s="25"/>
      <c r="B2062" s="154"/>
      <c r="C2062" s="154"/>
      <c r="D2062" s="154"/>
    </row>
    <row r="2063" spans="1:4">
      <c r="A2063" s="25"/>
      <c r="B2063" s="154"/>
      <c r="C2063" s="154"/>
      <c r="D2063" s="154"/>
    </row>
    <row r="2064" spans="1:4">
      <c r="A2064" s="25"/>
      <c r="B2064" s="154"/>
      <c r="C2064" s="154"/>
      <c r="D2064" s="154"/>
    </row>
    <row r="2065" spans="1:4">
      <c r="A2065" s="25"/>
      <c r="B2065" s="154"/>
      <c r="C2065" s="154"/>
      <c r="D2065" s="154"/>
    </row>
    <row r="2066" spans="1:4">
      <c r="A2066" s="25"/>
      <c r="B2066" s="154"/>
      <c r="C2066" s="154"/>
      <c r="D2066" s="154"/>
    </row>
    <row r="2067" spans="1:4">
      <c r="A2067" s="25"/>
      <c r="B2067" s="154"/>
      <c r="C2067" s="154"/>
      <c r="D2067" s="154"/>
    </row>
    <row r="2068" spans="1:4">
      <c r="A2068" s="25"/>
      <c r="B2068" s="154"/>
      <c r="C2068" s="154"/>
      <c r="D2068" s="154"/>
    </row>
    <row r="2069" spans="1:4">
      <c r="A2069" s="25"/>
      <c r="B2069" s="154"/>
      <c r="C2069" s="154"/>
      <c r="D2069" s="154"/>
    </row>
    <row r="2070" spans="1:4">
      <c r="A2070" s="25"/>
      <c r="B2070" s="154"/>
      <c r="C2070" s="154"/>
      <c r="D2070" s="154"/>
    </row>
    <row r="2071" spans="1:4">
      <c r="A2071" s="25"/>
      <c r="B2071" s="154"/>
      <c r="C2071" s="154"/>
      <c r="D2071" s="154"/>
    </row>
    <row r="2072" spans="1:4">
      <c r="A2072" s="25"/>
      <c r="B2072" s="154"/>
      <c r="C2072" s="154"/>
      <c r="D2072" s="154"/>
    </row>
    <row r="2073" spans="1:4">
      <c r="A2073" s="25"/>
      <c r="B2073" s="154"/>
      <c r="C2073" s="154"/>
      <c r="D2073" s="154"/>
    </row>
    <row r="2074" spans="1:4">
      <c r="A2074" s="25"/>
      <c r="B2074" s="154"/>
      <c r="C2074" s="154"/>
      <c r="D2074" s="154"/>
    </row>
    <row r="2075" spans="1:4">
      <c r="A2075" s="25"/>
      <c r="B2075" s="154"/>
      <c r="C2075" s="154"/>
      <c r="D2075" s="154"/>
    </row>
    <row r="2076" spans="1:4">
      <c r="A2076" s="25"/>
      <c r="B2076" s="154"/>
      <c r="C2076" s="154"/>
      <c r="D2076" s="154"/>
    </row>
    <row r="2077" spans="1:4">
      <c r="A2077" s="25"/>
      <c r="B2077" s="154"/>
      <c r="C2077" s="154"/>
      <c r="D2077" s="154"/>
    </row>
    <row r="2078" spans="1:4">
      <c r="A2078" s="25"/>
      <c r="B2078" s="154"/>
      <c r="C2078" s="154"/>
      <c r="D2078" s="154"/>
    </row>
    <row r="2079" spans="1:4">
      <c r="A2079" s="25"/>
      <c r="B2079" s="154"/>
      <c r="C2079" s="154"/>
      <c r="D2079" s="154"/>
    </row>
    <row r="2080" spans="1:4">
      <c r="A2080" s="25"/>
      <c r="B2080" s="154"/>
      <c r="C2080" s="154"/>
      <c r="D2080" s="154"/>
    </row>
    <row r="2081" spans="1:4">
      <c r="A2081" s="25"/>
      <c r="B2081" s="154"/>
      <c r="C2081" s="154"/>
      <c r="D2081" s="154"/>
    </row>
    <row r="2082" spans="1:4">
      <c r="A2082" s="25"/>
      <c r="B2082" s="154"/>
      <c r="C2082" s="154"/>
      <c r="D2082" s="154"/>
    </row>
    <row r="2083" spans="1:4">
      <c r="A2083" s="25"/>
      <c r="B2083" s="154"/>
      <c r="C2083" s="154"/>
      <c r="D2083" s="154"/>
    </row>
    <row r="2084" spans="1:4">
      <c r="A2084" s="25"/>
      <c r="B2084" s="154"/>
      <c r="C2084" s="154"/>
      <c r="D2084" s="154"/>
    </row>
    <row r="2085" spans="1:4">
      <c r="A2085" s="25"/>
      <c r="B2085" s="154"/>
      <c r="C2085" s="154"/>
      <c r="D2085" s="154"/>
    </row>
    <row r="2086" spans="1:4">
      <c r="A2086" s="25"/>
      <c r="B2086" s="154"/>
      <c r="C2086" s="154"/>
      <c r="D2086" s="154"/>
    </row>
    <row r="2087" spans="1:4">
      <c r="A2087" s="25"/>
      <c r="B2087" s="154"/>
      <c r="C2087" s="154"/>
      <c r="D2087" s="154"/>
    </row>
    <row r="2088" spans="1:4">
      <c r="A2088" s="25"/>
      <c r="B2088" s="154"/>
      <c r="C2088" s="154"/>
      <c r="D2088" s="154"/>
    </row>
    <row r="2089" spans="1:4">
      <c r="A2089" s="25"/>
      <c r="B2089" s="154"/>
      <c r="C2089" s="154"/>
      <c r="D2089" s="154"/>
    </row>
    <row r="2090" spans="1:4">
      <c r="A2090" s="25"/>
      <c r="B2090" s="154"/>
      <c r="C2090" s="154"/>
      <c r="D2090" s="154"/>
    </row>
    <row r="2091" spans="1:4">
      <c r="A2091" s="25"/>
      <c r="B2091" s="154"/>
      <c r="C2091" s="154"/>
      <c r="D2091" s="154"/>
    </row>
    <row r="2092" spans="1:4">
      <c r="A2092" s="25"/>
      <c r="B2092" s="154"/>
      <c r="C2092" s="154"/>
      <c r="D2092" s="154"/>
    </row>
    <row r="2093" spans="1:4">
      <c r="A2093" s="25"/>
      <c r="B2093" s="154"/>
      <c r="C2093" s="154"/>
      <c r="D2093" s="154"/>
    </row>
    <row r="2094" spans="1:4">
      <c r="A2094" s="25"/>
      <c r="B2094" s="154"/>
      <c r="C2094" s="154"/>
      <c r="D2094" s="154"/>
    </row>
    <row r="2095" spans="1:4">
      <c r="A2095" s="25"/>
      <c r="B2095" s="154"/>
      <c r="C2095" s="154"/>
      <c r="D2095" s="154"/>
    </row>
    <row r="2096" spans="1:4">
      <c r="A2096" s="25"/>
      <c r="B2096" s="154"/>
      <c r="C2096" s="154"/>
      <c r="D2096" s="154"/>
    </row>
    <row r="2097" spans="1:4">
      <c r="A2097" s="25"/>
      <c r="B2097" s="154"/>
      <c r="C2097" s="154"/>
      <c r="D2097" s="154"/>
    </row>
    <row r="2098" spans="1:4">
      <c r="A2098" s="25"/>
      <c r="B2098" s="154"/>
      <c r="C2098" s="154"/>
      <c r="D2098" s="154"/>
    </row>
    <row r="2099" spans="1:4">
      <c r="A2099" s="25"/>
      <c r="B2099" s="154"/>
      <c r="C2099" s="154"/>
      <c r="D2099" s="154"/>
    </row>
    <row r="2100" spans="1:4">
      <c r="A2100" s="25"/>
      <c r="B2100" s="154"/>
      <c r="C2100" s="154"/>
      <c r="D2100" s="154"/>
    </row>
    <row r="2101" spans="1:4">
      <c r="A2101" s="25"/>
      <c r="B2101" s="154"/>
      <c r="C2101" s="154"/>
      <c r="D2101" s="154"/>
    </row>
    <row r="2102" spans="1:4">
      <c r="A2102" s="25"/>
      <c r="B2102" s="154"/>
      <c r="C2102" s="154"/>
      <c r="D2102" s="154"/>
    </row>
    <row r="2103" spans="1:4">
      <c r="A2103" s="25"/>
      <c r="B2103" s="154"/>
      <c r="C2103" s="154"/>
      <c r="D2103" s="154"/>
    </row>
    <row r="2104" spans="1:4">
      <c r="A2104" s="25"/>
      <c r="B2104" s="154"/>
      <c r="C2104" s="154"/>
      <c r="D2104" s="154"/>
    </row>
    <row r="2105" spans="1:4">
      <c r="A2105" s="25"/>
      <c r="B2105" s="154"/>
      <c r="C2105" s="154"/>
      <c r="D2105" s="154"/>
    </row>
    <row r="2106" spans="1:4">
      <c r="A2106" s="25"/>
      <c r="B2106" s="154"/>
      <c r="C2106" s="154"/>
      <c r="D2106" s="154"/>
    </row>
    <row r="2107" spans="1:4">
      <c r="A2107" s="25"/>
      <c r="B2107" s="154"/>
      <c r="C2107" s="154"/>
      <c r="D2107" s="154"/>
    </row>
    <row r="2108" spans="1:4">
      <c r="A2108" s="25"/>
      <c r="B2108" s="154"/>
      <c r="C2108" s="154"/>
      <c r="D2108" s="154"/>
    </row>
    <row r="2109" spans="1:4">
      <c r="A2109" s="25"/>
      <c r="B2109" s="154"/>
      <c r="C2109" s="154"/>
      <c r="D2109" s="154"/>
    </row>
    <row r="2110" spans="1:4">
      <c r="A2110" s="25"/>
      <c r="B2110" s="154"/>
      <c r="C2110" s="154"/>
      <c r="D2110" s="154"/>
    </row>
    <row r="2111" spans="1:4">
      <c r="A2111" s="25"/>
      <c r="B2111" s="154"/>
      <c r="C2111" s="154"/>
      <c r="D2111" s="154"/>
    </row>
    <row r="2112" spans="1:4">
      <c r="A2112" s="25"/>
      <c r="B2112" s="154"/>
      <c r="C2112" s="154"/>
      <c r="D2112" s="154"/>
    </row>
    <row r="2113" spans="1:4">
      <c r="A2113" s="25"/>
      <c r="B2113" s="154"/>
      <c r="C2113" s="154"/>
      <c r="D2113" s="154"/>
    </row>
    <row r="2114" spans="1:4">
      <c r="A2114" s="25"/>
      <c r="B2114" s="154"/>
      <c r="C2114" s="154"/>
      <c r="D2114" s="154"/>
    </row>
    <row r="2115" spans="1:4">
      <c r="A2115" s="25"/>
      <c r="B2115" s="154"/>
      <c r="C2115" s="154"/>
      <c r="D2115" s="154"/>
    </row>
    <row r="2116" spans="1:4">
      <c r="A2116" s="25"/>
      <c r="B2116" s="154"/>
      <c r="C2116" s="154"/>
      <c r="D2116" s="154"/>
    </row>
    <row r="2117" spans="1:4">
      <c r="A2117" s="25"/>
      <c r="B2117" s="154"/>
      <c r="C2117" s="154"/>
      <c r="D2117" s="154"/>
    </row>
    <row r="2118" spans="1:4">
      <c r="A2118" s="25"/>
      <c r="B2118" s="154"/>
      <c r="C2118" s="154"/>
      <c r="D2118" s="154"/>
    </row>
    <row r="2119" spans="1:4">
      <c r="A2119" s="25"/>
      <c r="B2119" s="154"/>
      <c r="C2119" s="154"/>
      <c r="D2119" s="154"/>
    </row>
    <row r="2120" spans="1:4">
      <c r="A2120" s="25"/>
      <c r="B2120" s="154"/>
      <c r="C2120" s="154"/>
      <c r="D2120" s="154"/>
    </row>
    <row r="2121" spans="1:4">
      <c r="A2121" s="25"/>
      <c r="B2121" s="154"/>
      <c r="C2121" s="154"/>
      <c r="D2121" s="154"/>
    </row>
    <row r="2122" spans="1:4">
      <c r="A2122" s="25"/>
      <c r="B2122" s="154"/>
      <c r="C2122" s="154"/>
      <c r="D2122" s="154"/>
    </row>
    <row r="2123" spans="1:4">
      <c r="A2123" s="25"/>
      <c r="B2123" s="154"/>
      <c r="C2123" s="154"/>
      <c r="D2123" s="154"/>
    </row>
    <row r="2124" spans="1:4">
      <c r="A2124" s="25"/>
      <c r="B2124" s="154"/>
      <c r="C2124" s="154"/>
      <c r="D2124" s="154"/>
    </row>
    <row r="2125" spans="1:4">
      <c r="A2125" s="25"/>
      <c r="B2125" s="154"/>
      <c r="C2125" s="154"/>
      <c r="D2125" s="154"/>
    </row>
    <row r="2126" spans="1:4">
      <c r="A2126" s="25"/>
      <c r="B2126" s="154"/>
      <c r="C2126" s="154"/>
      <c r="D2126" s="154"/>
    </row>
    <row r="2127" spans="1:4">
      <c r="A2127" s="25"/>
      <c r="B2127" s="154"/>
      <c r="C2127" s="154"/>
      <c r="D2127" s="154"/>
    </row>
    <row r="2128" spans="1:4">
      <c r="A2128" s="25"/>
      <c r="B2128" s="154"/>
      <c r="C2128" s="154"/>
      <c r="D2128" s="154"/>
    </row>
    <row r="2129" spans="1:4">
      <c r="A2129" s="25"/>
      <c r="B2129" s="154"/>
      <c r="C2129" s="154"/>
      <c r="D2129" s="154"/>
    </row>
    <row r="2130" spans="1:4">
      <c r="A2130" s="25"/>
      <c r="B2130" s="154"/>
      <c r="C2130" s="154"/>
      <c r="D2130" s="154"/>
    </row>
    <row r="2131" spans="1:4">
      <c r="A2131" s="25"/>
      <c r="B2131" s="154"/>
      <c r="C2131" s="154"/>
      <c r="D2131" s="154"/>
    </row>
    <row r="2132" spans="1:4">
      <c r="A2132" s="25"/>
      <c r="B2132" s="154"/>
      <c r="C2132" s="154"/>
      <c r="D2132" s="154"/>
    </row>
    <row r="2133" spans="1:4">
      <c r="A2133" s="25"/>
      <c r="B2133" s="154"/>
      <c r="C2133" s="154"/>
      <c r="D2133" s="154"/>
    </row>
    <row r="2134" spans="1:4">
      <c r="A2134" s="25"/>
      <c r="B2134" s="154"/>
      <c r="C2134" s="154"/>
      <c r="D2134" s="154"/>
    </row>
    <row r="2135" spans="1:4">
      <c r="A2135" s="25"/>
      <c r="B2135" s="154"/>
      <c r="C2135" s="154"/>
      <c r="D2135" s="154"/>
    </row>
    <row r="2136" spans="1:4">
      <c r="A2136" s="25"/>
      <c r="B2136" s="154"/>
      <c r="C2136" s="154"/>
      <c r="D2136" s="154"/>
    </row>
    <row r="2137" spans="1:4">
      <c r="A2137" s="25"/>
      <c r="B2137" s="154"/>
      <c r="C2137" s="154"/>
      <c r="D2137" s="154"/>
    </row>
    <row r="2138" spans="1:4">
      <c r="A2138" s="25"/>
      <c r="B2138" s="154"/>
      <c r="C2138" s="154"/>
      <c r="D2138" s="154"/>
    </row>
    <row r="2139" spans="1:4">
      <c r="A2139" s="25"/>
      <c r="B2139" s="154"/>
      <c r="C2139" s="154"/>
      <c r="D2139" s="154"/>
    </row>
    <row r="2140" spans="1:4">
      <c r="A2140" s="25"/>
      <c r="B2140" s="154"/>
      <c r="C2140" s="154"/>
      <c r="D2140" s="154"/>
    </row>
    <row r="2141" spans="1:4">
      <c r="A2141" s="25"/>
      <c r="B2141" s="154"/>
      <c r="C2141" s="154"/>
      <c r="D2141" s="154"/>
    </row>
    <row r="2142" spans="1:4">
      <c r="A2142" s="25"/>
      <c r="B2142" s="154"/>
      <c r="C2142" s="154"/>
      <c r="D2142" s="154"/>
    </row>
    <row r="2143" spans="1:4">
      <c r="A2143" s="25"/>
      <c r="B2143" s="154"/>
      <c r="C2143" s="154"/>
      <c r="D2143" s="154"/>
    </row>
    <row r="2144" spans="1:4">
      <c r="A2144" s="25"/>
      <c r="B2144" s="154"/>
      <c r="C2144" s="154"/>
      <c r="D2144" s="154"/>
    </row>
    <row r="2145" spans="1:4">
      <c r="A2145" s="25"/>
      <c r="B2145" s="154"/>
      <c r="C2145" s="154"/>
      <c r="D2145" s="154"/>
    </row>
    <row r="2146" spans="1:4">
      <c r="A2146" s="25"/>
      <c r="B2146" s="154"/>
      <c r="C2146" s="154"/>
      <c r="D2146" s="154"/>
    </row>
    <row r="2147" spans="1:4">
      <c r="A2147" s="25"/>
      <c r="B2147" s="154"/>
      <c r="C2147" s="154"/>
      <c r="D2147" s="154"/>
    </row>
    <row r="2148" spans="1:4">
      <c r="A2148" s="25"/>
      <c r="B2148" s="154"/>
      <c r="C2148" s="154"/>
      <c r="D2148" s="154"/>
    </row>
    <row r="2149" spans="1:4">
      <c r="A2149" s="25"/>
      <c r="B2149" s="154"/>
      <c r="C2149" s="154"/>
      <c r="D2149" s="154"/>
    </row>
    <row r="2150" spans="1:4">
      <c r="A2150" s="25"/>
    </row>
    <row r="2151" spans="1:4">
      <c r="A2151" s="25"/>
    </row>
    <row r="2152" spans="1:4">
      <c r="A2152" s="25"/>
    </row>
    <row r="2153" spans="1:4">
      <c r="A2153" s="25"/>
    </row>
    <row r="2154" spans="1:4">
      <c r="A2154" s="25"/>
    </row>
    <row r="2155" spans="1:4">
      <c r="A2155" s="25"/>
    </row>
    <row r="2156" spans="1:4">
      <c r="A2156" s="25"/>
    </row>
    <row r="2157" spans="1:4">
      <c r="A2157" s="25"/>
    </row>
    <row r="2158" spans="1:4">
      <c r="A2158" s="25"/>
    </row>
    <row r="2159" spans="1:4">
      <c r="A2159" s="25"/>
    </row>
    <row r="2160" spans="1:4">
      <c r="A2160" s="25"/>
    </row>
    <row r="2161" spans="1:1">
      <c r="A2161" s="25"/>
    </row>
    <row r="2162" spans="1:1">
      <c r="A2162" s="25"/>
    </row>
    <row r="2163" spans="1:1">
      <c r="A2163" s="25"/>
    </row>
    <row r="2164" spans="1:1">
      <c r="A2164" s="25"/>
    </row>
    <row r="2165" spans="1:1">
      <c r="A2165" s="25"/>
    </row>
    <row r="2166" spans="1:1">
      <c r="A2166" s="25"/>
    </row>
    <row r="2167" spans="1:1">
      <c r="A2167" s="25"/>
    </row>
    <row r="2168" spans="1:1">
      <c r="A2168" s="25"/>
    </row>
    <row r="2169" spans="1:1">
      <c r="A2169" s="25"/>
    </row>
    <row r="2170" spans="1:1">
      <c r="A2170" s="25"/>
    </row>
    <row r="2171" spans="1:1">
      <c r="A2171" s="25"/>
    </row>
    <row r="2172" spans="1:1">
      <c r="A2172" s="25"/>
    </row>
    <row r="2173" spans="1:1">
      <c r="A2173" s="25"/>
    </row>
    <row r="2174" spans="1:1">
      <c r="A2174" s="25"/>
    </row>
    <row r="2175" spans="1:1">
      <c r="A2175" s="25"/>
    </row>
    <row r="2176" spans="1:1">
      <c r="A2176" s="25"/>
    </row>
    <row r="2177" spans="1:1">
      <c r="A2177" s="25"/>
    </row>
    <row r="2178" spans="1:1">
      <c r="A2178" s="25"/>
    </row>
    <row r="2179" spans="1:1">
      <c r="A2179" s="25"/>
    </row>
    <row r="2180" spans="1:1">
      <c r="A2180" s="25"/>
    </row>
    <row r="2181" spans="1:1">
      <c r="A2181" s="25"/>
    </row>
    <row r="2182" spans="1:1">
      <c r="A2182" s="25"/>
    </row>
    <row r="2183" spans="1:1">
      <c r="A2183" s="25"/>
    </row>
    <row r="2184" spans="1:1">
      <c r="A2184" s="25"/>
    </row>
    <row r="2185" spans="1:1">
      <c r="A2185" s="25"/>
    </row>
    <row r="2186" spans="1:1">
      <c r="A2186" s="25"/>
    </row>
    <row r="2187" spans="1:1">
      <c r="A2187" s="25"/>
    </row>
    <row r="2188" spans="1:1">
      <c r="A2188" s="25"/>
    </row>
    <row r="2204" spans="2:4">
      <c r="B2204" s="115" t="s">
        <v>99</v>
      </c>
      <c r="C2204" s="68"/>
      <c r="D2204" s="68"/>
    </row>
    <row r="2205" spans="2:4">
      <c r="B2205" s="199" t="s">
        <v>132</v>
      </c>
      <c r="C2205" s="200"/>
      <c r="D2205" s="200"/>
    </row>
    <row r="2206" spans="2:4" ht="21" customHeight="1">
      <c r="B2206" s="200"/>
      <c r="C2206" s="200"/>
      <c r="D2206" s="200"/>
    </row>
    <row r="2207" spans="2:4" ht="15">
      <c r="B2207" s="112"/>
      <c r="C2207" s="112"/>
      <c r="D2207" s="112"/>
    </row>
  </sheetData>
  <mergeCells count="2">
    <mergeCell ref="B2205:D2206"/>
    <mergeCell ref="B843:D844"/>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F2354"/>
  <sheetViews>
    <sheetView workbookViewId="0">
      <pane ySplit="7" topLeftCell="A2266" activePane="bottomLeft" state="frozen"/>
      <selection pane="bottomLeft"/>
    </sheetView>
  </sheetViews>
  <sheetFormatPr defaultRowHeight="11.25"/>
  <cols>
    <col min="1" max="1" width="11.140625" style="130" customWidth="1"/>
    <col min="2" max="2" width="18.7109375" style="130" customWidth="1"/>
    <col min="3" max="3" width="9.85546875" style="130" customWidth="1"/>
    <col min="4" max="4" width="15.140625" style="130" customWidth="1"/>
    <col min="5" max="5" width="20.140625" style="130" customWidth="1"/>
    <col min="6" max="16384" width="9.140625" style="130"/>
  </cols>
  <sheetData>
    <row r="1" spans="1:5">
      <c r="A1" s="1" t="s">
        <v>7</v>
      </c>
      <c r="B1" s="18"/>
      <c r="C1" s="129"/>
    </row>
    <row r="2" spans="1:5">
      <c r="A2" s="1" t="s">
        <v>124</v>
      </c>
      <c r="B2" s="18"/>
      <c r="C2" s="129"/>
      <c r="D2" s="38"/>
    </row>
    <row r="3" spans="1:5">
      <c r="A3" s="3" t="s">
        <v>40</v>
      </c>
      <c r="B3" s="18"/>
      <c r="C3" s="3"/>
      <c r="D3" s="38"/>
    </row>
    <row r="4" spans="1:5">
      <c r="A4" s="3" t="s">
        <v>49</v>
      </c>
      <c r="B4" s="18"/>
      <c r="C4" s="18"/>
    </row>
    <row r="5" spans="1:5">
      <c r="A5" s="3" t="s">
        <v>39</v>
      </c>
      <c r="B5" s="18"/>
      <c r="C5" s="18"/>
      <c r="E5" s="131"/>
    </row>
    <row r="6" spans="1:5">
      <c r="A6" s="110"/>
      <c r="B6" s="18"/>
      <c r="C6" s="18"/>
      <c r="E6" s="131"/>
    </row>
    <row r="7" spans="1:5" ht="26.25" customHeight="1">
      <c r="A7" s="3"/>
      <c r="B7" s="109" t="s">
        <v>54</v>
      </c>
      <c r="C7" s="109" t="s">
        <v>55</v>
      </c>
      <c r="D7" s="109" t="s">
        <v>56</v>
      </c>
      <c r="E7" s="95" t="s">
        <v>52</v>
      </c>
    </row>
    <row r="8" spans="1:5">
      <c r="A8" s="27">
        <v>37259</v>
      </c>
      <c r="B8" s="154">
        <v>101.39</v>
      </c>
      <c r="C8" s="154">
        <v>91.58</v>
      </c>
      <c r="D8" s="154">
        <v>146.53</v>
      </c>
      <c r="E8" s="154">
        <v>126.13</v>
      </c>
    </row>
    <row r="9" spans="1:5">
      <c r="A9" s="27">
        <v>37260</v>
      </c>
      <c r="B9" s="154">
        <v>101</v>
      </c>
      <c r="C9" s="154">
        <v>90.66</v>
      </c>
      <c r="D9" s="154">
        <v>145.52000000000001</v>
      </c>
      <c r="E9" s="154">
        <v>132.69999999999999</v>
      </c>
    </row>
    <row r="10" spans="1:5">
      <c r="A10" s="27">
        <v>37263</v>
      </c>
      <c r="B10" s="154">
        <v>101.27</v>
      </c>
      <c r="C10" s="154">
        <v>90.7</v>
      </c>
      <c r="D10" s="154">
        <v>145.9</v>
      </c>
      <c r="E10" s="154">
        <v>132.88</v>
      </c>
    </row>
    <row r="11" spans="1:5">
      <c r="A11" s="27">
        <v>37264</v>
      </c>
      <c r="B11" s="154">
        <v>102.43</v>
      </c>
      <c r="C11" s="154">
        <v>91.11</v>
      </c>
      <c r="D11" s="154">
        <v>147.51</v>
      </c>
      <c r="E11" s="154">
        <v>134.05000000000001</v>
      </c>
    </row>
    <row r="12" spans="1:5">
      <c r="A12" s="27">
        <v>37265</v>
      </c>
      <c r="B12" s="154">
        <v>101.86</v>
      </c>
      <c r="C12" s="154">
        <v>90.93</v>
      </c>
      <c r="D12" s="154">
        <v>146.71</v>
      </c>
      <c r="E12" s="154">
        <v>133.22</v>
      </c>
    </row>
    <row r="13" spans="1:5">
      <c r="A13" s="27">
        <v>37266</v>
      </c>
      <c r="B13" s="154">
        <v>101.89</v>
      </c>
      <c r="C13" s="154">
        <v>90.99</v>
      </c>
      <c r="D13" s="154">
        <v>147.32</v>
      </c>
      <c r="E13" s="154">
        <v>133.63999999999999</v>
      </c>
    </row>
    <row r="14" spans="1:5">
      <c r="A14" s="27">
        <v>37267</v>
      </c>
      <c r="B14" s="154">
        <v>102.26</v>
      </c>
      <c r="C14" s="154">
        <v>91.25</v>
      </c>
      <c r="D14" s="154">
        <v>147.65</v>
      </c>
      <c r="E14" s="154">
        <v>134.07</v>
      </c>
    </row>
    <row r="15" spans="1:5" ht="13.5" customHeight="1">
      <c r="A15" s="27">
        <v>37270</v>
      </c>
      <c r="B15" s="154">
        <v>101.9</v>
      </c>
      <c r="C15" s="154">
        <v>90.98</v>
      </c>
      <c r="D15" s="154">
        <v>147.52000000000001</v>
      </c>
      <c r="E15" s="154">
        <v>133.76</v>
      </c>
    </row>
    <row r="16" spans="1:5">
      <c r="A16" s="27">
        <v>37271</v>
      </c>
      <c r="B16" s="154">
        <v>102.56</v>
      </c>
      <c r="C16" s="154">
        <v>91.52</v>
      </c>
      <c r="D16" s="154">
        <v>148.25</v>
      </c>
      <c r="E16" s="154">
        <v>134.49</v>
      </c>
    </row>
    <row r="17" spans="1:5">
      <c r="A17" s="27">
        <v>37272</v>
      </c>
      <c r="B17" s="154">
        <v>103.18</v>
      </c>
      <c r="C17" s="154">
        <v>90.94</v>
      </c>
      <c r="D17" s="154">
        <v>148.16</v>
      </c>
      <c r="E17" s="154">
        <v>134.22</v>
      </c>
    </row>
    <row r="18" spans="1:5">
      <c r="A18" s="27">
        <v>37273</v>
      </c>
      <c r="B18" s="154">
        <v>103.16</v>
      </c>
      <c r="C18" s="154">
        <v>90.84</v>
      </c>
      <c r="D18" s="154">
        <v>147.88</v>
      </c>
      <c r="E18" s="154">
        <v>134.05000000000001</v>
      </c>
    </row>
    <row r="19" spans="1:5">
      <c r="A19" s="27">
        <v>37274</v>
      </c>
      <c r="B19" s="154">
        <v>103.13</v>
      </c>
      <c r="C19" s="154">
        <v>90.9</v>
      </c>
      <c r="D19" s="154">
        <v>148.13</v>
      </c>
      <c r="E19" s="154">
        <v>133.96</v>
      </c>
    </row>
    <row r="20" spans="1:5">
      <c r="A20" s="27">
        <v>37277</v>
      </c>
      <c r="B20" s="154">
        <v>101.91</v>
      </c>
      <c r="C20" s="154">
        <v>90.16</v>
      </c>
      <c r="D20" s="154">
        <v>146.41999999999999</v>
      </c>
      <c r="E20" s="154">
        <v>132.75</v>
      </c>
    </row>
    <row r="21" spans="1:5">
      <c r="A21" s="27">
        <v>37278</v>
      </c>
      <c r="B21" s="154">
        <v>101.74</v>
      </c>
      <c r="C21" s="154">
        <v>89.92</v>
      </c>
      <c r="D21" s="154">
        <v>145.35</v>
      </c>
      <c r="E21" s="154">
        <v>132.26</v>
      </c>
    </row>
    <row r="22" spans="1:5">
      <c r="A22" s="27">
        <v>37279</v>
      </c>
      <c r="B22" s="154">
        <v>102.13</v>
      </c>
      <c r="C22" s="154">
        <v>90.46</v>
      </c>
      <c r="D22" s="154">
        <v>145.88</v>
      </c>
      <c r="E22" s="154">
        <v>132.94</v>
      </c>
    </row>
    <row r="23" spans="1:5">
      <c r="A23" s="27">
        <v>37280</v>
      </c>
      <c r="B23" s="154">
        <v>102.52</v>
      </c>
      <c r="C23" s="154">
        <v>89.96</v>
      </c>
      <c r="D23" s="154">
        <v>145.78</v>
      </c>
      <c r="E23" s="154">
        <v>132.63</v>
      </c>
    </row>
    <row r="24" spans="1:5">
      <c r="A24" s="27">
        <v>37281</v>
      </c>
      <c r="B24" s="154">
        <v>103.17</v>
      </c>
      <c r="C24" s="154">
        <v>89.68</v>
      </c>
      <c r="D24" s="154">
        <v>146.34</v>
      </c>
      <c r="E24" s="154">
        <v>132.34</v>
      </c>
    </row>
    <row r="25" spans="1:5">
      <c r="A25" s="27">
        <v>37284</v>
      </c>
      <c r="B25" s="154">
        <v>103.52</v>
      </c>
      <c r="C25" s="154">
        <v>89.45</v>
      </c>
      <c r="D25" s="154">
        <v>145.66</v>
      </c>
      <c r="E25" s="154">
        <v>132.24</v>
      </c>
    </row>
    <row r="26" spans="1:5">
      <c r="A26" s="27">
        <v>37285</v>
      </c>
      <c r="B26" s="154">
        <v>103.71</v>
      </c>
      <c r="C26" s="154">
        <v>89.25</v>
      </c>
      <c r="D26" s="154">
        <v>145.81</v>
      </c>
      <c r="E26" s="154">
        <v>132.53</v>
      </c>
    </row>
    <row r="27" spans="1:5">
      <c r="A27" s="27">
        <v>37286</v>
      </c>
      <c r="B27" s="154">
        <v>103.27</v>
      </c>
      <c r="C27" s="154">
        <v>89.38</v>
      </c>
      <c r="D27" s="154">
        <v>146.26</v>
      </c>
      <c r="E27" s="154">
        <v>132.22999999999999</v>
      </c>
    </row>
    <row r="28" spans="1:5">
      <c r="A28" s="27">
        <v>37287</v>
      </c>
      <c r="B28" s="154">
        <v>103.14</v>
      </c>
      <c r="C28" s="154">
        <v>89</v>
      </c>
      <c r="D28" s="154">
        <v>145.46</v>
      </c>
      <c r="E28" s="154">
        <v>131.91</v>
      </c>
    </row>
    <row r="29" spans="1:5">
      <c r="A29" s="27">
        <v>37288</v>
      </c>
      <c r="B29" s="154">
        <v>103.16</v>
      </c>
      <c r="C29" s="154">
        <v>88.76</v>
      </c>
      <c r="D29" s="154">
        <v>145.47</v>
      </c>
      <c r="E29" s="154">
        <v>131.83000000000001</v>
      </c>
    </row>
    <row r="30" spans="1:5">
      <c r="A30" s="27">
        <v>37291</v>
      </c>
      <c r="B30" s="154">
        <v>102.23</v>
      </c>
      <c r="C30" s="154">
        <v>88.26</v>
      </c>
      <c r="D30" s="154">
        <v>144.91999999999999</v>
      </c>
      <c r="E30" s="154">
        <v>131.01</v>
      </c>
    </row>
    <row r="31" spans="1:5">
      <c r="A31" s="27">
        <v>37292</v>
      </c>
      <c r="B31" s="154">
        <v>101.81</v>
      </c>
      <c r="C31" s="154">
        <v>88.57</v>
      </c>
      <c r="D31" s="154">
        <v>144.79</v>
      </c>
      <c r="E31" s="154">
        <v>131.16</v>
      </c>
    </row>
    <row r="32" spans="1:5">
      <c r="A32" s="27">
        <v>37293</v>
      </c>
      <c r="B32" s="154">
        <v>102.11</v>
      </c>
      <c r="C32" s="154">
        <v>88.51</v>
      </c>
      <c r="D32" s="154">
        <v>144.37</v>
      </c>
      <c r="E32" s="154">
        <v>130.93</v>
      </c>
    </row>
    <row r="33" spans="1:5">
      <c r="A33" s="27">
        <v>37294</v>
      </c>
      <c r="B33" s="154">
        <v>102.25</v>
      </c>
      <c r="C33" s="154">
        <v>88.66</v>
      </c>
      <c r="D33" s="154">
        <v>144.07</v>
      </c>
      <c r="E33" s="154">
        <v>131.19</v>
      </c>
    </row>
    <row r="34" spans="1:5">
      <c r="A34" s="27">
        <v>37295</v>
      </c>
      <c r="B34" s="154">
        <v>101.98</v>
      </c>
      <c r="C34" s="154">
        <v>88.98</v>
      </c>
      <c r="D34" s="154">
        <v>143.97</v>
      </c>
      <c r="E34" s="154">
        <v>131.41</v>
      </c>
    </row>
    <row r="35" spans="1:5">
      <c r="A35" s="27">
        <v>37298</v>
      </c>
      <c r="B35" s="154">
        <v>101.29</v>
      </c>
      <c r="C35" s="154">
        <v>88.87</v>
      </c>
      <c r="D35" s="154">
        <v>144.12</v>
      </c>
      <c r="E35" s="154">
        <v>131.13999999999999</v>
      </c>
    </row>
    <row r="36" spans="1:5">
      <c r="A36" s="27">
        <v>37299</v>
      </c>
      <c r="B36" s="154">
        <v>100.89</v>
      </c>
      <c r="C36" s="154">
        <v>88.55</v>
      </c>
      <c r="D36" s="154">
        <v>144.06</v>
      </c>
      <c r="E36" s="154">
        <v>130.63999999999999</v>
      </c>
    </row>
    <row r="37" spans="1:5">
      <c r="A37" s="27">
        <v>37300</v>
      </c>
      <c r="B37" s="154">
        <v>101.09</v>
      </c>
      <c r="C37" s="154">
        <v>88.53</v>
      </c>
      <c r="D37" s="154">
        <v>144.91999999999999</v>
      </c>
      <c r="E37" s="154">
        <v>130.71</v>
      </c>
    </row>
    <row r="38" spans="1:5">
      <c r="A38" s="27">
        <v>37301</v>
      </c>
      <c r="B38" s="154">
        <v>101.08</v>
      </c>
      <c r="C38" s="154">
        <v>88.08</v>
      </c>
      <c r="D38" s="154">
        <v>144.30000000000001</v>
      </c>
      <c r="E38" s="154">
        <v>130.38999999999999</v>
      </c>
    </row>
    <row r="39" spans="1:5">
      <c r="A39" s="27">
        <v>37302</v>
      </c>
      <c r="B39" s="154">
        <v>100.95</v>
      </c>
      <c r="C39" s="154">
        <v>87.94</v>
      </c>
      <c r="D39" s="154">
        <v>144.22999999999999</v>
      </c>
      <c r="E39" s="154">
        <v>130.43</v>
      </c>
    </row>
    <row r="40" spans="1:5">
      <c r="A40" s="27">
        <v>37305</v>
      </c>
      <c r="B40" s="154">
        <v>100.8</v>
      </c>
      <c r="C40" s="154">
        <v>87.97</v>
      </c>
      <c r="D40" s="154">
        <v>144.47999999999999</v>
      </c>
      <c r="E40" s="154">
        <v>130.22999999999999</v>
      </c>
    </row>
    <row r="41" spans="1:5">
      <c r="A41" s="27">
        <v>37306</v>
      </c>
      <c r="B41" s="154">
        <v>100.61</v>
      </c>
      <c r="C41" s="154">
        <v>87.4</v>
      </c>
      <c r="D41" s="154">
        <v>143.36000000000001</v>
      </c>
      <c r="E41" s="154">
        <v>129.66</v>
      </c>
    </row>
    <row r="42" spans="1:5">
      <c r="A42" s="27">
        <v>37307</v>
      </c>
      <c r="B42" s="154">
        <v>100.59</v>
      </c>
      <c r="C42" s="154">
        <v>88.08</v>
      </c>
      <c r="D42" s="154">
        <v>143.91999999999999</v>
      </c>
      <c r="E42" s="154">
        <v>130.07</v>
      </c>
    </row>
    <row r="43" spans="1:5">
      <c r="A43" s="27">
        <v>37308</v>
      </c>
      <c r="B43" s="154">
        <v>100.97</v>
      </c>
      <c r="C43" s="154">
        <v>87.96</v>
      </c>
      <c r="D43" s="154">
        <v>143.97</v>
      </c>
      <c r="E43" s="154">
        <v>130.29</v>
      </c>
    </row>
    <row r="44" spans="1:5">
      <c r="A44" s="27">
        <v>37309</v>
      </c>
      <c r="B44" s="154">
        <v>101.19</v>
      </c>
      <c r="C44" s="154">
        <v>88.05</v>
      </c>
      <c r="D44" s="154">
        <v>144.24</v>
      </c>
      <c r="E44" s="154">
        <v>130.78</v>
      </c>
    </row>
    <row r="45" spans="1:5">
      <c r="A45" s="27">
        <v>37312</v>
      </c>
      <c r="B45" s="154">
        <v>101.03</v>
      </c>
      <c r="C45" s="154">
        <v>88.41</v>
      </c>
      <c r="D45" s="154">
        <v>144.46</v>
      </c>
      <c r="E45" s="154">
        <v>130.52000000000001</v>
      </c>
    </row>
    <row r="46" spans="1:5">
      <c r="A46" s="27">
        <v>37313</v>
      </c>
      <c r="B46" s="154">
        <v>100.75</v>
      </c>
      <c r="C46" s="154">
        <v>87.59</v>
      </c>
      <c r="D46" s="154">
        <v>143.63</v>
      </c>
      <c r="E46" s="154">
        <v>129.87</v>
      </c>
    </row>
    <row r="47" spans="1:5">
      <c r="A47" s="27">
        <v>37314</v>
      </c>
      <c r="B47" s="154">
        <v>100.97</v>
      </c>
      <c r="C47" s="154">
        <v>87.33</v>
      </c>
      <c r="D47" s="154">
        <v>142.94999999999999</v>
      </c>
      <c r="E47" s="154">
        <v>129.63</v>
      </c>
    </row>
    <row r="48" spans="1:5">
      <c r="A48" s="27">
        <v>37315</v>
      </c>
      <c r="B48" s="154">
        <v>100.54</v>
      </c>
      <c r="C48" s="154">
        <v>87.02</v>
      </c>
      <c r="D48" s="154">
        <v>142.41</v>
      </c>
      <c r="E48" s="154">
        <v>129.03</v>
      </c>
    </row>
    <row r="49" spans="1:5">
      <c r="A49" s="27">
        <v>37316</v>
      </c>
      <c r="B49" s="154">
        <v>100.26</v>
      </c>
      <c r="C49" s="154">
        <v>87.03</v>
      </c>
      <c r="D49" s="154">
        <v>142.41999999999999</v>
      </c>
      <c r="E49" s="154">
        <v>129.05000000000001</v>
      </c>
    </row>
    <row r="50" spans="1:5">
      <c r="A50" s="27">
        <v>37319</v>
      </c>
      <c r="B50" s="154">
        <v>100.28</v>
      </c>
      <c r="C50" s="154">
        <v>86.69</v>
      </c>
      <c r="D50" s="154">
        <v>142.18</v>
      </c>
      <c r="E50" s="154">
        <v>129.05000000000001</v>
      </c>
    </row>
    <row r="51" spans="1:5">
      <c r="A51" s="27">
        <v>37320</v>
      </c>
      <c r="B51" s="154">
        <v>100.46</v>
      </c>
      <c r="C51" s="154">
        <v>87.27</v>
      </c>
      <c r="D51" s="154">
        <v>142.83000000000001</v>
      </c>
      <c r="E51" s="154">
        <v>129.47</v>
      </c>
    </row>
    <row r="52" spans="1:5">
      <c r="A52" s="27">
        <v>37321</v>
      </c>
      <c r="B52" s="154">
        <v>100.75</v>
      </c>
      <c r="C52" s="154">
        <v>87.81</v>
      </c>
      <c r="D52" s="154">
        <v>143.30000000000001</v>
      </c>
      <c r="E52" s="154">
        <v>130.33000000000001</v>
      </c>
    </row>
    <row r="53" spans="1:5">
      <c r="A53" s="27">
        <v>37322</v>
      </c>
      <c r="B53" s="154">
        <v>101.29</v>
      </c>
      <c r="C53" s="154">
        <v>88.9</v>
      </c>
      <c r="D53" s="154">
        <v>144.52000000000001</v>
      </c>
      <c r="E53" s="154">
        <v>131.75</v>
      </c>
    </row>
    <row r="54" spans="1:5">
      <c r="A54" s="27">
        <v>37323</v>
      </c>
      <c r="B54" s="154">
        <v>100.08</v>
      </c>
      <c r="C54" s="154">
        <v>87.93</v>
      </c>
      <c r="D54" s="154">
        <v>142.47</v>
      </c>
      <c r="E54" s="154">
        <v>129.97</v>
      </c>
    </row>
    <row r="55" spans="1:5">
      <c r="A55" s="27">
        <v>37326</v>
      </c>
      <c r="B55" s="154">
        <v>100.23</v>
      </c>
      <c r="C55" s="154">
        <v>87.69</v>
      </c>
      <c r="D55" s="154">
        <v>142.34</v>
      </c>
      <c r="E55" s="154">
        <v>129.94999999999999</v>
      </c>
    </row>
    <row r="56" spans="1:5">
      <c r="A56" s="27">
        <v>37327</v>
      </c>
      <c r="B56" s="154">
        <v>101.02</v>
      </c>
      <c r="C56" s="154">
        <v>88.15</v>
      </c>
      <c r="D56" s="154">
        <v>142.63999999999999</v>
      </c>
      <c r="E56" s="154">
        <v>130.54</v>
      </c>
    </row>
    <row r="57" spans="1:5">
      <c r="A57" s="27">
        <v>37328</v>
      </c>
      <c r="B57" s="154">
        <v>100.98</v>
      </c>
      <c r="C57" s="154">
        <v>88.31</v>
      </c>
      <c r="D57" s="154">
        <v>142.5</v>
      </c>
      <c r="E57" s="154">
        <v>130.79</v>
      </c>
    </row>
    <row r="58" spans="1:5">
      <c r="A58" s="27">
        <v>37329</v>
      </c>
      <c r="B58" s="154">
        <v>100.18</v>
      </c>
      <c r="C58" s="154">
        <v>88.24</v>
      </c>
      <c r="D58" s="154">
        <v>142.04</v>
      </c>
      <c r="E58" s="154">
        <v>130.51</v>
      </c>
    </row>
    <row r="59" spans="1:5">
      <c r="A59" s="27">
        <v>37330</v>
      </c>
      <c r="B59" s="154">
        <v>99.96</v>
      </c>
      <c r="C59" s="154">
        <v>88.34</v>
      </c>
      <c r="D59" s="154">
        <v>142.15</v>
      </c>
      <c r="E59" s="154">
        <v>130.43</v>
      </c>
    </row>
    <row r="60" spans="1:5">
      <c r="A60" s="27">
        <v>37333</v>
      </c>
      <c r="B60" s="154">
        <v>100.25</v>
      </c>
      <c r="C60" s="154">
        <v>88.26</v>
      </c>
      <c r="D60" s="154">
        <v>142.69999999999999</v>
      </c>
      <c r="E60" s="154">
        <v>130.37</v>
      </c>
    </row>
    <row r="61" spans="1:5">
      <c r="A61" s="27">
        <v>37334</v>
      </c>
      <c r="B61" s="154">
        <v>100.61</v>
      </c>
      <c r="C61" s="154">
        <v>88.82</v>
      </c>
      <c r="D61" s="154">
        <v>143.61000000000001</v>
      </c>
      <c r="E61" s="154">
        <v>131.16</v>
      </c>
    </row>
    <row r="62" spans="1:5">
      <c r="A62" s="27">
        <v>37335</v>
      </c>
      <c r="B62" s="154">
        <v>100.59</v>
      </c>
      <c r="C62" s="154">
        <v>88.49</v>
      </c>
      <c r="D62" s="154">
        <v>143.01</v>
      </c>
      <c r="E62" s="154">
        <v>131.08000000000001</v>
      </c>
    </row>
    <row r="63" spans="1:5">
      <c r="A63" s="27">
        <v>37336</v>
      </c>
      <c r="B63" s="154">
        <v>100.62</v>
      </c>
      <c r="C63" s="154">
        <v>88.97</v>
      </c>
      <c r="D63" s="154">
        <v>143.94999999999999</v>
      </c>
      <c r="E63" s="154">
        <v>131.29</v>
      </c>
    </row>
    <row r="64" spans="1:5">
      <c r="A64" s="27">
        <v>37337</v>
      </c>
      <c r="B64" s="154">
        <v>99.86</v>
      </c>
      <c r="C64" s="154">
        <v>87.92</v>
      </c>
      <c r="D64" s="154">
        <v>142.55000000000001</v>
      </c>
      <c r="E64" s="154">
        <v>129.97999999999999</v>
      </c>
    </row>
    <row r="65" spans="1:5">
      <c r="A65" s="27">
        <v>37340</v>
      </c>
      <c r="B65" s="154">
        <v>100.22</v>
      </c>
      <c r="C65" s="154">
        <v>87.95</v>
      </c>
      <c r="D65" s="154">
        <v>143.07</v>
      </c>
      <c r="E65" s="154">
        <v>130.13999999999999</v>
      </c>
    </row>
    <row r="66" spans="1:5">
      <c r="A66" s="27">
        <v>37341</v>
      </c>
      <c r="B66" s="154">
        <v>100.04</v>
      </c>
      <c r="C66" s="154">
        <v>87.55</v>
      </c>
      <c r="D66" s="154">
        <v>142.32</v>
      </c>
      <c r="E66" s="154">
        <v>129.85</v>
      </c>
    </row>
    <row r="67" spans="1:5">
      <c r="A67" s="27">
        <v>37342</v>
      </c>
      <c r="B67" s="154">
        <v>99.72</v>
      </c>
      <c r="C67" s="154">
        <v>87.32</v>
      </c>
      <c r="D67" s="154">
        <v>142.1</v>
      </c>
      <c r="E67" s="154">
        <v>129.29</v>
      </c>
    </row>
    <row r="68" spans="1:5">
      <c r="A68" s="27">
        <v>37348</v>
      </c>
      <c r="B68" s="154">
        <v>99.52</v>
      </c>
      <c r="C68" s="154">
        <v>87.35</v>
      </c>
      <c r="D68" s="154">
        <v>143.06</v>
      </c>
      <c r="E68" s="154">
        <v>129.63</v>
      </c>
    </row>
    <row r="69" spans="1:5">
      <c r="A69" s="27">
        <v>37349</v>
      </c>
      <c r="B69" s="154">
        <v>99.39</v>
      </c>
      <c r="C69" s="154">
        <v>87.32</v>
      </c>
      <c r="D69" s="154">
        <v>142.69999999999999</v>
      </c>
      <c r="E69" s="154">
        <v>129.5</v>
      </c>
    </row>
    <row r="70" spans="1:5">
      <c r="A70" s="27">
        <v>37350</v>
      </c>
      <c r="B70" s="154">
        <v>99.24</v>
      </c>
      <c r="C70" s="154">
        <v>87.53</v>
      </c>
      <c r="D70" s="154">
        <v>142.62</v>
      </c>
      <c r="E70" s="154">
        <v>129.69999999999999</v>
      </c>
    </row>
    <row r="71" spans="1:5">
      <c r="A71" s="27">
        <v>37351</v>
      </c>
      <c r="B71" s="154">
        <v>99.41</v>
      </c>
      <c r="C71" s="154">
        <v>87.4</v>
      </c>
      <c r="D71" s="154">
        <v>142.57</v>
      </c>
      <c r="E71" s="154">
        <v>129.5</v>
      </c>
    </row>
    <row r="72" spans="1:5">
      <c r="A72" s="27">
        <v>37354</v>
      </c>
      <c r="B72" s="154">
        <v>99.51</v>
      </c>
      <c r="C72" s="154">
        <v>87.48</v>
      </c>
      <c r="D72" s="154">
        <v>142.72</v>
      </c>
      <c r="E72" s="154">
        <v>129.43</v>
      </c>
    </row>
    <row r="73" spans="1:5">
      <c r="A73" s="27">
        <v>37355</v>
      </c>
      <c r="B73" s="154">
        <v>99</v>
      </c>
      <c r="C73" s="154">
        <v>86.77</v>
      </c>
      <c r="D73" s="154">
        <v>141.78</v>
      </c>
      <c r="E73" s="154">
        <v>128.72999999999999</v>
      </c>
    </row>
    <row r="74" spans="1:5">
      <c r="A74" s="27">
        <v>37356</v>
      </c>
      <c r="B74" s="154">
        <v>98.87</v>
      </c>
      <c r="C74" s="154">
        <v>86.66</v>
      </c>
      <c r="D74" s="154">
        <v>141.6</v>
      </c>
      <c r="E74" s="154">
        <v>128.72999999999999</v>
      </c>
    </row>
    <row r="75" spans="1:5">
      <c r="A75" s="27">
        <v>37357</v>
      </c>
      <c r="B75" s="154">
        <v>98.51</v>
      </c>
      <c r="C75" s="154">
        <v>86.64</v>
      </c>
      <c r="D75" s="154">
        <v>141.35</v>
      </c>
      <c r="E75" s="154">
        <v>128.59</v>
      </c>
    </row>
    <row r="76" spans="1:5">
      <c r="A76" s="27">
        <v>37358</v>
      </c>
      <c r="B76" s="154">
        <v>98.36</v>
      </c>
      <c r="C76" s="154">
        <v>86.53</v>
      </c>
      <c r="D76" s="154">
        <v>141.32</v>
      </c>
      <c r="E76" s="154">
        <v>128.15</v>
      </c>
    </row>
    <row r="77" spans="1:5">
      <c r="A77" s="27">
        <v>37361</v>
      </c>
      <c r="B77" s="154">
        <v>97.35</v>
      </c>
      <c r="C77" s="154">
        <v>85.74</v>
      </c>
      <c r="D77" s="154">
        <v>139.88999999999999</v>
      </c>
      <c r="E77" s="154">
        <v>126.9</v>
      </c>
    </row>
    <row r="78" spans="1:5">
      <c r="A78" s="27">
        <v>37362</v>
      </c>
      <c r="B78" s="154">
        <v>97.44</v>
      </c>
      <c r="C78" s="154">
        <v>85.72</v>
      </c>
      <c r="D78" s="154">
        <v>139.97999999999999</v>
      </c>
      <c r="E78" s="154">
        <v>127.08</v>
      </c>
    </row>
    <row r="79" spans="1:5">
      <c r="A79" s="27">
        <v>37363</v>
      </c>
      <c r="B79" s="154">
        <v>96.86</v>
      </c>
      <c r="C79" s="154">
        <v>85.99</v>
      </c>
      <c r="D79" s="154">
        <v>139.93</v>
      </c>
      <c r="E79" s="154">
        <v>127.18</v>
      </c>
    </row>
    <row r="80" spans="1:5">
      <c r="A80" s="27">
        <v>37364</v>
      </c>
      <c r="B80" s="154">
        <v>97.16</v>
      </c>
      <c r="C80" s="154">
        <v>86.37</v>
      </c>
      <c r="D80" s="154">
        <v>140.41</v>
      </c>
      <c r="E80" s="154">
        <v>127.75</v>
      </c>
    </row>
    <row r="81" spans="1:5">
      <c r="A81" s="27">
        <v>37365</v>
      </c>
      <c r="B81" s="154">
        <v>96.5</v>
      </c>
      <c r="C81" s="154">
        <v>85.99</v>
      </c>
      <c r="D81" s="154">
        <v>139.80000000000001</v>
      </c>
      <c r="E81" s="154">
        <v>126.88</v>
      </c>
    </row>
    <row r="82" spans="1:5">
      <c r="A82" s="27">
        <v>37368</v>
      </c>
      <c r="B82" s="154">
        <v>96.44</v>
      </c>
      <c r="C82" s="154">
        <v>85.69</v>
      </c>
      <c r="D82" s="154">
        <v>139.52000000000001</v>
      </c>
      <c r="E82" s="154">
        <v>126.66</v>
      </c>
    </row>
    <row r="83" spans="1:5">
      <c r="A83" s="27">
        <v>37369</v>
      </c>
      <c r="B83" s="154">
        <v>96.31</v>
      </c>
      <c r="C83" s="154">
        <v>85.41</v>
      </c>
      <c r="D83" s="154">
        <v>139.54</v>
      </c>
      <c r="E83" s="154">
        <v>126.53</v>
      </c>
    </row>
    <row r="84" spans="1:5">
      <c r="A84" s="27">
        <v>37370</v>
      </c>
      <c r="B84" s="154">
        <v>94.52</v>
      </c>
      <c r="C84" s="154">
        <v>84.05</v>
      </c>
      <c r="D84" s="154">
        <v>136.88999999999999</v>
      </c>
      <c r="E84" s="154">
        <v>124.39</v>
      </c>
    </row>
    <row r="85" spans="1:5">
      <c r="A85" s="27">
        <v>37372</v>
      </c>
      <c r="B85" s="154">
        <v>93.61</v>
      </c>
      <c r="C85" s="154">
        <v>83.97</v>
      </c>
      <c r="D85" s="154">
        <v>135.84</v>
      </c>
      <c r="E85" s="154">
        <v>123.92</v>
      </c>
    </row>
    <row r="86" spans="1:5">
      <c r="A86" s="27">
        <v>37375</v>
      </c>
      <c r="B86" s="154">
        <v>93.79</v>
      </c>
      <c r="C86" s="154">
        <v>84.74</v>
      </c>
      <c r="D86" s="154">
        <v>136.99</v>
      </c>
      <c r="E86" s="154">
        <v>124.69</v>
      </c>
    </row>
    <row r="87" spans="1:5">
      <c r="A87" s="27">
        <v>37376</v>
      </c>
      <c r="B87" s="154">
        <v>94.02</v>
      </c>
      <c r="C87" s="154">
        <v>84.7</v>
      </c>
      <c r="D87" s="154">
        <v>137</v>
      </c>
      <c r="E87" s="154">
        <v>124.9</v>
      </c>
    </row>
    <row r="88" spans="1:5">
      <c r="A88" s="27">
        <v>37378</v>
      </c>
      <c r="B88" s="154">
        <v>93.03</v>
      </c>
      <c r="C88" s="154">
        <v>84.11</v>
      </c>
      <c r="D88" s="154">
        <v>136.1</v>
      </c>
      <c r="E88" s="154">
        <v>123.89</v>
      </c>
    </row>
    <row r="89" spans="1:5">
      <c r="A89" s="27">
        <v>37379</v>
      </c>
      <c r="B89" s="154">
        <v>92.47</v>
      </c>
      <c r="C89" s="154">
        <v>83.8</v>
      </c>
      <c r="D89" s="154">
        <v>135.36000000000001</v>
      </c>
      <c r="E89" s="154">
        <v>123.55</v>
      </c>
    </row>
    <row r="90" spans="1:5">
      <c r="A90" s="27">
        <v>37382</v>
      </c>
      <c r="B90" s="154">
        <v>91.35</v>
      </c>
      <c r="C90" s="154">
        <v>83.53</v>
      </c>
      <c r="D90" s="154">
        <v>134.05000000000001</v>
      </c>
      <c r="E90" s="154">
        <v>122.61</v>
      </c>
    </row>
    <row r="91" spans="1:5">
      <c r="A91" s="27">
        <v>37383</v>
      </c>
      <c r="B91" s="154">
        <v>90.66</v>
      </c>
      <c r="C91" s="154">
        <v>82.95</v>
      </c>
      <c r="D91" s="154">
        <v>132.94999999999999</v>
      </c>
      <c r="E91" s="154">
        <v>121.46</v>
      </c>
    </row>
    <row r="92" spans="1:5">
      <c r="A92" s="27">
        <v>37384</v>
      </c>
      <c r="B92" s="154">
        <v>91.56</v>
      </c>
      <c r="C92" s="154">
        <v>83.23</v>
      </c>
      <c r="D92" s="154">
        <v>133.77000000000001</v>
      </c>
      <c r="E92" s="154">
        <v>122.3</v>
      </c>
    </row>
    <row r="93" spans="1:5">
      <c r="A93" s="27">
        <v>37386</v>
      </c>
      <c r="B93" s="154">
        <v>91.66</v>
      </c>
      <c r="C93" s="154">
        <v>83.7</v>
      </c>
      <c r="D93" s="154">
        <v>134.08000000000001</v>
      </c>
      <c r="E93" s="154">
        <v>122.81</v>
      </c>
    </row>
    <row r="94" spans="1:5">
      <c r="A94" s="27">
        <v>37389</v>
      </c>
      <c r="B94" s="154">
        <v>91.03</v>
      </c>
      <c r="C94" s="154">
        <v>83.35</v>
      </c>
      <c r="D94" s="154">
        <v>133.19999999999999</v>
      </c>
      <c r="E94" s="154">
        <v>122.03</v>
      </c>
    </row>
    <row r="95" spans="1:5">
      <c r="A95" s="27">
        <v>37390</v>
      </c>
      <c r="B95" s="154">
        <v>91.74</v>
      </c>
      <c r="C95" s="154">
        <v>83.16</v>
      </c>
      <c r="D95" s="154">
        <v>133.15</v>
      </c>
      <c r="E95" s="154">
        <v>122.06</v>
      </c>
    </row>
    <row r="96" spans="1:5">
      <c r="A96" s="27">
        <v>37391</v>
      </c>
      <c r="B96" s="154">
        <v>91.73</v>
      </c>
      <c r="C96" s="154">
        <v>82.78</v>
      </c>
      <c r="D96" s="154">
        <v>132.88</v>
      </c>
      <c r="E96" s="154">
        <v>122.17</v>
      </c>
    </row>
    <row r="97" spans="1:5">
      <c r="A97" s="27">
        <v>37392</v>
      </c>
      <c r="B97" s="154">
        <v>91.53</v>
      </c>
      <c r="C97" s="154">
        <v>83.34</v>
      </c>
      <c r="D97" s="154">
        <v>133.31</v>
      </c>
      <c r="E97" s="154">
        <v>122.6</v>
      </c>
    </row>
    <row r="98" spans="1:5">
      <c r="A98" s="27">
        <v>37393</v>
      </c>
      <c r="B98" s="154">
        <v>91.8</v>
      </c>
      <c r="C98" s="154">
        <v>83.96</v>
      </c>
      <c r="D98" s="154">
        <v>133.71</v>
      </c>
      <c r="E98" s="154">
        <v>123.37</v>
      </c>
    </row>
    <row r="99" spans="1:5">
      <c r="A99" s="27">
        <v>37397</v>
      </c>
      <c r="B99" s="154">
        <v>91.6</v>
      </c>
      <c r="C99" s="154">
        <v>84.22</v>
      </c>
      <c r="D99" s="154">
        <v>133.44999999999999</v>
      </c>
      <c r="E99" s="154">
        <v>123.39</v>
      </c>
    </row>
    <row r="100" spans="1:5">
      <c r="A100" s="27">
        <v>37398</v>
      </c>
      <c r="B100" s="154">
        <v>92.49</v>
      </c>
      <c r="C100" s="154">
        <v>85.64</v>
      </c>
      <c r="D100" s="154">
        <v>135.11000000000001</v>
      </c>
      <c r="E100" s="154">
        <v>125.29</v>
      </c>
    </row>
    <row r="101" spans="1:5">
      <c r="A101" s="27">
        <v>37399</v>
      </c>
      <c r="B101" s="154">
        <v>93.01</v>
      </c>
      <c r="C101" s="154">
        <v>85.96</v>
      </c>
      <c r="D101" s="154">
        <v>135.77000000000001</v>
      </c>
      <c r="E101" s="154">
        <v>125.74</v>
      </c>
    </row>
    <row r="102" spans="1:5">
      <c r="A102" s="27">
        <v>37400</v>
      </c>
      <c r="B102" s="154">
        <v>92.35</v>
      </c>
      <c r="C102" s="154">
        <v>84.92</v>
      </c>
      <c r="D102" s="154">
        <v>134.16999999999999</v>
      </c>
      <c r="E102" s="154">
        <v>124.61</v>
      </c>
    </row>
    <row r="103" spans="1:5">
      <c r="A103" s="27">
        <v>37403</v>
      </c>
      <c r="B103" s="154">
        <v>92.21</v>
      </c>
      <c r="C103" s="154">
        <v>84.84</v>
      </c>
      <c r="D103" s="154">
        <v>134.15</v>
      </c>
      <c r="E103" s="154">
        <v>124.44</v>
      </c>
    </row>
    <row r="104" spans="1:5">
      <c r="A104" s="27">
        <v>37404</v>
      </c>
      <c r="B104" s="154">
        <v>92.38</v>
      </c>
      <c r="C104" s="154">
        <v>85.56</v>
      </c>
      <c r="D104" s="154">
        <v>134.86000000000001</v>
      </c>
      <c r="E104" s="154">
        <v>125.31</v>
      </c>
    </row>
    <row r="105" spans="1:5">
      <c r="A105" s="27">
        <v>37405</v>
      </c>
      <c r="B105" s="154">
        <v>92.11</v>
      </c>
      <c r="C105" s="154">
        <v>85.77</v>
      </c>
      <c r="D105" s="154">
        <v>134.6</v>
      </c>
      <c r="E105" s="154">
        <v>125.46</v>
      </c>
    </row>
    <row r="106" spans="1:5">
      <c r="A106" s="27">
        <v>37406</v>
      </c>
      <c r="B106" s="154">
        <v>91.8</v>
      </c>
      <c r="C106" s="154">
        <v>86.01</v>
      </c>
      <c r="D106" s="154">
        <v>134.51</v>
      </c>
      <c r="E106" s="154">
        <v>125.56</v>
      </c>
    </row>
    <row r="107" spans="1:5">
      <c r="A107" s="27">
        <v>37407</v>
      </c>
      <c r="B107" s="154">
        <v>91.33</v>
      </c>
      <c r="C107" s="154">
        <v>85.71</v>
      </c>
      <c r="D107" s="154">
        <v>133.94</v>
      </c>
      <c r="E107" s="154">
        <v>125.01</v>
      </c>
    </row>
    <row r="108" spans="1:5">
      <c r="A108" s="27">
        <v>37410</v>
      </c>
      <c r="B108" s="154">
        <v>91.46</v>
      </c>
      <c r="C108" s="154">
        <v>85.27</v>
      </c>
      <c r="D108" s="154">
        <v>133.28</v>
      </c>
      <c r="E108" s="154">
        <v>124.64</v>
      </c>
    </row>
    <row r="109" spans="1:5">
      <c r="A109" s="27">
        <v>37411</v>
      </c>
      <c r="B109" s="154">
        <v>90.3</v>
      </c>
      <c r="C109" s="154">
        <v>85.27</v>
      </c>
      <c r="D109" s="154">
        <v>132.30000000000001</v>
      </c>
      <c r="E109" s="154">
        <v>124.11</v>
      </c>
    </row>
    <row r="110" spans="1:5">
      <c r="A110" s="27">
        <v>37412</v>
      </c>
      <c r="B110" s="154">
        <v>90.7</v>
      </c>
      <c r="C110" s="154">
        <v>85.11</v>
      </c>
      <c r="D110" s="154">
        <v>132.25</v>
      </c>
      <c r="E110" s="154">
        <v>123.98</v>
      </c>
    </row>
    <row r="111" spans="1:5">
      <c r="A111" s="27">
        <v>37413</v>
      </c>
      <c r="B111" s="154">
        <v>90.35</v>
      </c>
      <c r="C111" s="154">
        <v>84.81</v>
      </c>
      <c r="D111" s="154">
        <v>131.57</v>
      </c>
      <c r="E111" s="154">
        <v>123.95</v>
      </c>
    </row>
    <row r="112" spans="1:5">
      <c r="A112" s="27">
        <v>37414</v>
      </c>
      <c r="B112" s="154">
        <v>89.71</v>
      </c>
      <c r="C112" s="154">
        <v>84.71</v>
      </c>
      <c r="D112" s="154">
        <v>131</v>
      </c>
      <c r="E112" s="154">
        <v>123.27</v>
      </c>
    </row>
    <row r="113" spans="1:5">
      <c r="A113" s="27">
        <v>37417</v>
      </c>
      <c r="B113" s="154">
        <v>89.61</v>
      </c>
      <c r="C113" s="154">
        <v>84.74</v>
      </c>
      <c r="D113" s="154">
        <v>130.94</v>
      </c>
      <c r="E113" s="154">
        <v>123.2</v>
      </c>
    </row>
    <row r="114" spans="1:5">
      <c r="A114" s="27">
        <v>37418</v>
      </c>
      <c r="B114" s="154">
        <v>89.75</v>
      </c>
      <c r="C114" s="154">
        <v>84.77</v>
      </c>
      <c r="D114" s="154">
        <v>131.56</v>
      </c>
      <c r="E114" s="154">
        <v>123.25</v>
      </c>
    </row>
    <row r="115" spans="1:5">
      <c r="A115" s="27">
        <v>37419</v>
      </c>
      <c r="B115" s="154">
        <v>89.88</v>
      </c>
      <c r="C115" s="154">
        <v>85.21</v>
      </c>
      <c r="D115" s="154">
        <v>132.27000000000001</v>
      </c>
      <c r="E115" s="154">
        <v>123.77</v>
      </c>
    </row>
    <row r="116" spans="1:5">
      <c r="A116" s="27">
        <v>37420</v>
      </c>
      <c r="B116" s="154">
        <v>89.9</v>
      </c>
      <c r="C116" s="154">
        <v>84.65</v>
      </c>
      <c r="D116" s="154">
        <v>132.13999999999999</v>
      </c>
      <c r="E116" s="154">
        <v>123.57</v>
      </c>
    </row>
    <row r="117" spans="1:5">
      <c r="A117" s="27">
        <v>37421</v>
      </c>
      <c r="B117" s="154">
        <v>89.4</v>
      </c>
      <c r="C117" s="154">
        <v>84.81</v>
      </c>
      <c r="D117" s="154">
        <v>131.94999999999999</v>
      </c>
      <c r="E117" s="154">
        <v>123.45</v>
      </c>
    </row>
    <row r="118" spans="1:5">
      <c r="A118" s="27">
        <v>37425</v>
      </c>
      <c r="B118" s="154">
        <v>89.23</v>
      </c>
      <c r="C118" s="154">
        <v>84.57</v>
      </c>
      <c r="D118" s="154">
        <v>132.26</v>
      </c>
      <c r="E118" s="154">
        <v>123.17</v>
      </c>
    </row>
    <row r="119" spans="1:5">
      <c r="A119" s="27">
        <v>37426</v>
      </c>
      <c r="B119" s="154">
        <v>89.21</v>
      </c>
      <c r="C119" s="154">
        <v>85.43</v>
      </c>
      <c r="D119" s="154">
        <v>133.33000000000001</v>
      </c>
      <c r="E119" s="154">
        <v>124.1</v>
      </c>
    </row>
    <row r="120" spans="1:5">
      <c r="A120" s="27">
        <v>37427</v>
      </c>
      <c r="B120" s="154">
        <v>88.97</v>
      </c>
      <c r="C120" s="154">
        <v>85.26</v>
      </c>
      <c r="D120" s="154">
        <v>132.79</v>
      </c>
      <c r="E120" s="154">
        <v>124.11</v>
      </c>
    </row>
    <row r="121" spans="1:5">
      <c r="A121" s="27">
        <v>37428</v>
      </c>
      <c r="B121" s="154">
        <v>88.68</v>
      </c>
      <c r="C121" s="154">
        <v>85.52</v>
      </c>
      <c r="D121" s="154">
        <v>132.63</v>
      </c>
      <c r="E121" s="154">
        <v>124.18</v>
      </c>
    </row>
    <row r="122" spans="1:5">
      <c r="A122" s="27">
        <v>37431</v>
      </c>
      <c r="B122" s="154">
        <v>88.04</v>
      </c>
      <c r="C122" s="154">
        <v>86.25</v>
      </c>
      <c r="D122" s="154">
        <v>132.56</v>
      </c>
      <c r="E122" s="154">
        <v>124.52</v>
      </c>
    </row>
    <row r="123" spans="1:5">
      <c r="A123" s="27">
        <v>37432</v>
      </c>
      <c r="B123" s="154">
        <v>88.3</v>
      </c>
      <c r="C123" s="154">
        <v>85.78</v>
      </c>
      <c r="D123" s="154">
        <v>132.78</v>
      </c>
      <c r="E123" s="154">
        <v>124.36</v>
      </c>
    </row>
    <row r="124" spans="1:5">
      <c r="A124" s="27">
        <v>37433</v>
      </c>
      <c r="B124" s="154">
        <v>87.79</v>
      </c>
      <c r="C124" s="154">
        <v>87.13</v>
      </c>
      <c r="D124" s="154">
        <v>133.94</v>
      </c>
      <c r="E124" s="154">
        <v>125.51</v>
      </c>
    </row>
    <row r="125" spans="1:5">
      <c r="A125" s="27">
        <v>37434</v>
      </c>
      <c r="B125" s="154">
        <v>87.6</v>
      </c>
      <c r="C125" s="154">
        <v>86.08</v>
      </c>
      <c r="D125" s="154">
        <v>133.06</v>
      </c>
      <c r="E125" s="154">
        <v>124.51</v>
      </c>
    </row>
    <row r="126" spans="1:5">
      <c r="A126" s="27">
        <v>37435</v>
      </c>
      <c r="B126" s="154">
        <v>86.4</v>
      </c>
      <c r="C126" s="154">
        <v>86.27</v>
      </c>
      <c r="D126" s="154">
        <v>132.74</v>
      </c>
      <c r="E126" s="154">
        <v>123.49</v>
      </c>
    </row>
    <row r="127" spans="1:5">
      <c r="A127" s="27">
        <v>37438</v>
      </c>
      <c r="B127" s="154">
        <v>86.86</v>
      </c>
      <c r="C127" s="154">
        <v>85.99</v>
      </c>
      <c r="D127" s="154">
        <v>132.94</v>
      </c>
      <c r="E127" s="154">
        <v>123.99</v>
      </c>
    </row>
    <row r="128" spans="1:5">
      <c r="A128" s="27">
        <v>37439</v>
      </c>
      <c r="B128" s="154">
        <v>86.94</v>
      </c>
      <c r="C128" s="154">
        <v>85.41</v>
      </c>
      <c r="D128" s="154">
        <v>132.82</v>
      </c>
      <c r="E128" s="154">
        <v>123.75</v>
      </c>
    </row>
    <row r="129" spans="1:5">
      <c r="A129" s="27">
        <v>37440</v>
      </c>
      <c r="B129" s="154">
        <v>86.4</v>
      </c>
      <c r="C129" s="154">
        <v>84.75</v>
      </c>
      <c r="D129" s="154">
        <v>131.88999999999999</v>
      </c>
      <c r="E129" s="154">
        <v>122.52</v>
      </c>
    </row>
    <row r="130" spans="1:5">
      <c r="A130" s="27">
        <v>37441</v>
      </c>
      <c r="B130" s="154">
        <v>86.64</v>
      </c>
      <c r="C130" s="154">
        <v>84.56</v>
      </c>
      <c r="D130" s="154">
        <v>132.12</v>
      </c>
      <c r="E130" s="154">
        <v>122.73</v>
      </c>
    </row>
    <row r="131" spans="1:5">
      <c r="A131" s="27">
        <v>37442</v>
      </c>
      <c r="B131" s="154">
        <v>86.92</v>
      </c>
      <c r="C131" s="154">
        <v>84.61</v>
      </c>
      <c r="D131" s="154">
        <v>131.87</v>
      </c>
      <c r="E131" s="154">
        <v>122.68</v>
      </c>
    </row>
    <row r="132" spans="1:5">
      <c r="A132" s="27">
        <v>37445</v>
      </c>
      <c r="B132" s="154">
        <v>86.39</v>
      </c>
      <c r="C132" s="154">
        <v>85.04</v>
      </c>
      <c r="D132" s="154">
        <v>132.32</v>
      </c>
      <c r="E132" s="154">
        <v>123.07</v>
      </c>
    </row>
    <row r="133" spans="1:5">
      <c r="A133" s="27">
        <v>37446</v>
      </c>
      <c r="B133" s="154">
        <v>86.16</v>
      </c>
      <c r="C133" s="154">
        <v>85.26</v>
      </c>
      <c r="D133" s="154">
        <v>132.91999999999999</v>
      </c>
      <c r="E133" s="154">
        <v>123.48</v>
      </c>
    </row>
    <row r="134" spans="1:5">
      <c r="A134" s="27">
        <v>37447</v>
      </c>
      <c r="B134" s="154">
        <v>85.79</v>
      </c>
      <c r="C134" s="154">
        <v>85.3</v>
      </c>
      <c r="D134" s="154">
        <v>133.13</v>
      </c>
      <c r="E134" s="154">
        <v>123.03</v>
      </c>
    </row>
    <row r="135" spans="1:5">
      <c r="A135" s="27">
        <v>37448</v>
      </c>
      <c r="B135" s="154">
        <v>86.73</v>
      </c>
      <c r="C135" s="154">
        <v>85.46</v>
      </c>
      <c r="D135" s="154">
        <v>133.85</v>
      </c>
      <c r="E135" s="154">
        <v>123.71</v>
      </c>
    </row>
    <row r="136" spans="1:5">
      <c r="A136" s="27">
        <v>37449</v>
      </c>
      <c r="B136" s="154">
        <v>86.3</v>
      </c>
      <c r="C136" s="154">
        <v>85.18</v>
      </c>
      <c r="D136" s="154">
        <v>133.74</v>
      </c>
      <c r="E136" s="154">
        <v>123.54</v>
      </c>
    </row>
    <row r="137" spans="1:5">
      <c r="A137" s="27">
        <v>37452</v>
      </c>
      <c r="B137" s="154">
        <v>85.3</v>
      </c>
      <c r="C137" s="154">
        <v>85.1</v>
      </c>
      <c r="D137" s="154">
        <v>133.03</v>
      </c>
      <c r="E137" s="154">
        <v>123.22</v>
      </c>
    </row>
    <row r="138" spans="1:5">
      <c r="A138" s="27">
        <v>37453</v>
      </c>
      <c r="B138" s="154">
        <v>83.66</v>
      </c>
      <c r="C138" s="154">
        <v>84.81</v>
      </c>
      <c r="D138" s="154">
        <v>131.61000000000001</v>
      </c>
      <c r="E138" s="154">
        <v>121.65</v>
      </c>
    </row>
    <row r="139" spans="1:5">
      <c r="A139" s="27">
        <v>37454</v>
      </c>
      <c r="B139" s="154">
        <v>83.49</v>
      </c>
      <c r="C139" s="154">
        <v>84.18</v>
      </c>
      <c r="D139" s="154">
        <v>130.66999999999999</v>
      </c>
      <c r="E139" s="154">
        <v>120.85</v>
      </c>
    </row>
    <row r="140" spans="1:5">
      <c r="A140" s="27">
        <v>37455</v>
      </c>
      <c r="B140" s="154">
        <v>83.84</v>
      </c>
      <c r="C140" s="154">
        <v>84.29</v>
      </c>
      <c r="D140" s="154">
        <v>131.1</v>
      </c>
      <c r="E140" s="154">
        <v>121.33</v>
      </c>
    </row>
    <row r="141" spans="1:5">
      <c r="A141" s="27">
        <v>37456</v>
      </c>
      <c r="B141" s="154">
        <v>83.39</v>
      </c>
      <c r="C141" s="154">
        <v>84.58</v>
      </c>
      <c r="D141" s="154">
        <v>131.56</v>
      </c>
      <c r="E141" s="154">
        <v>121.42</v>
      </c>
    </row>
    <row r="142" spans="1:5">
      <c r="A142" s="27">
        <v>37459</v>
      </c>
      <c r="B142" s="154">
        <v>84.44</v>
      </c>
      <c r="C142" s="154">
        <v>85.34</v>
      </c>
      <c r="D142" s="154">
        <v>132.96</v>
      </c>
      <c r="E142" s="154">
        <v>122.35</v>
      </c>
    </row>
    <row r="143" spans="1:5">
      <c r="A143" s="27">
        <v>37460</v>
      </c>
      <c r="B143" s="154">
        <v>85.68</v>
      </c>
      <c r="C143" s="154">
        <v>84.81</v>
      </c>
      <c r="D143" s="154">
        <v>134.02000000000001</v>
      </c>
      <c r="E143" s="154">
        <v>122.47</v>
      </c>
    </row>
    <row r="144" spans="1:5">
      <c r="A144" s="27">
        <v>37461</v>
      </c>
      <c r="B144" s="154">
        <v>85.55</v>
      </c>
      <c r="C144" s="154">
        <v>84.65</v>
      </c>
      <c r="D144" s="154">
        <v>133.94</v>
      </c>
      <c r="E144" s="154">
        <v>122.35</v>
      </c>
    </row>
    <row r="145" spans="1:5">
      <c r="A145" s="27">
        <v>37462</v>
      </c>
      <c r="B145" s="154">
        <v>85.52</v>
      </c>
      <c r="C145" s="154">
        <v>85.43</v>
      </c>
      <c r="D145" s="154">
        <v>134.36000000000001</v>
      </c>
      <c r="E145" s="154">
        <v>123.14</v>
      </c>
    </row>
    <row r="146" spans="1:5">
      <c r="A146" s="27">
        <v>37463</v>
      </c>
      <c r="B146" s="154">
        <v>85.27</v>
      </c>
      <c r="C146" s="154">
        <v>85.4</v>
      </c>
      <c r="D146" s="154">
        <v>134.69999999999999</v>
      </c>
      <c r="E146" s="154">
        <v>122.31</v>
      </c>
    </row>
    <row r="147" spans="1:5">
      <c r="A147" s="27">
        <v>37466</v>
      </c>
      <c r="B147" s="154">
        <v>85.8</v>
      </c>
      <c r="C147" s="154">
        <v>84.17</v>
      </c>
      <c r="D147" s="154">
        <v>133.99</v>
      </c>
      <c r="E147" s="154">
        <v>121.89</v>
      </c>
    </row>
    <row r="148" spans="1:5">
      <c r="A148" s="27">
        <v>37467</v>
      </c>
      <c r="B148" s="154">
        <v>85.29</v>
      </c>
      <c r="C148" s="154">
        <v>83.9</v>
      </c>
      <c r="D148" s="154">
        <v>133.26</v>
      </c>
      <c r="E148" s="154">
        <v>121.64</v>
      </c>
    </row>
    <row r="149" spans="1:5">
      <c r="A149" s="27">
        <v>37468</v>
      </c>
      <c r="B149" s="154">
        <v>85.59</v>
      </c>
      <c r="C149" s="154">
        <v>83.75</v>
      </c>
      <c r="D149" s="154">
        <v>134.03</v>
      </c>
      <c r="E149" s="154">
        <v>121.52</v>
      </c>
    </row>
    <row r="150" spans="1:5">
      <c r="A150" s="27">
        <v>37469</v>
      </c>
      <c r="B150" s="154">
        <v>85.14</v>
      </c>
      <c r="C150" s="154">
        <v>82.82</v>
      </c>
      <c r="D150" s="154">
        <v>132.08000000000001</v>
      </c>
      <c r="E150" s="154">
        <v>120.28</v>
      </c>
    </row>
    <row r="151" spans="1:5">
      <c r="A151" s="27">
        <v>37470</v>
      </c>
      <c r="B151" s="154">
        <v>84.97</v>
      </c>
      <c r="C151" s="154">
        <v>84.18</v>
      </c>
      <c r="D151" s="154">
        <v>133.57</v>
      </c>
      <c r="E151" s="154">
        <v>121.25</v>
      </c>
    </row>
    <row r="152" spans="1:5">
      <c r="A152" s="27">
        <v>37474</v>
      </c>
      <c r="B152" s="154">
        <v>85.92</v>
      </c>
      <c r="C152" s="154">
        <v>83.21</v>
      </c>
      <c r="D152" s="154">
        <v>132.59</v>
      </c>
      <c r="E152" s="154">
        <v>120.63</v>
      </c>
    </row>
    <row r="153" spans="1:5">
      <c r="A153" s="27">
        <v>37475</v>
      </c>
      <c r="B153" s="154">
        <v>85.19</v>
      </c>
      <c r="C153" s="154">
        <v>82.52</v>
      </c>
      <c r="D153" s="154">
        <v>130.97</v>
      </c>
      <c r="E153" s="154">
        <v>119.66</v>
      </c>
    </row>
    <row r="154" spans="1:5">
      <c r="A154" s="27">
        <v>37476</v>
      </c>
      <c r="B154" s="154">
        <v>85.74</v>
      </c>
      <c r="C154" s="154">
        <v>82.93</v>
      </c>
      <c r="D154" s="154">
        <v>130.86000000000001</v>
      </c>
      <c r="E154" s="154">
        <v>120.32</v>
      </c>
    </row>
    <row r="155" spans="1:5">
      <c r="A155" s="27">
        <v>37477</v>
      </c>
      <c r="B155" s="154">
        <v>85.64</v>
      </c>
      <c r="C155" s="154">
        <v>83.22</v>
      </c>
      <c r="D155" s="154">
        <v>130.97999999999999</v>
      </c>
      <c r="E155" s="154">
        <v>120.39</v>
      </c>
    </row>
    <row r="156" spans="1:5">
      <c r="A156" s="27">
        <v>37480</v>
      </c>
      <c r="B156" s="154">
        <v>85.5</v>
      </c>
      <c r="C156" s="154">
        <v>83.28</v>
      </c>
      <c r="D156" s="154">
        <v>130.41999999999999</v>
      </c>
      <c r="E156" s="154">
        <v>120.65</v>
      </c>
    </row>
    <row r="157" spans="1:5">
      <c r="A157" s="27">
        <v>37481</v>
      </c>
      <c r="B157" s="154">
        <v>86.31</v>
      </c>
      <c r="C157" s="154">
        <v>84.5</v>
      </c>
      <c r="D157" s="154">
        <v>132.13999999999999</v>
      </c>
      <c r="E157" s="154">
        <v>122.04</v>
      </c>
    </row>
    <row r="158" spans="1:5">
      <c r="A158" s="27">
        <v>37482</v>
      </c>
      <c r="B158" s="154">
        <v>85.75</v>
      </c>
      <c r="C158" s="154">
        <v>84.77</v>
      </c>
      <c r="D158" s="154">
        <v>132.4</v>
      </c>
      <c r="E158" s="154">
        <v>122.17</v>
      </c>
    </row>
    <row r="159" spans="1:5">
      <c r="A159" s="27">
        <v>37483</v>
      </c>
      <c r="B159" s="154">
        <v>85.91</v>
      </c>
      <c r="C159" s="154">
        <v>83.97</v>
      </c>
      <c r="D159" s="154">
        <v>131.58000000000001</v>
      </c>
      <c r="E159" s="154">
        <v>121.65</v>
      </c>
    </row>
    <row r="160" spans="1:5">
      <c r="A160" s="27">
        <v>37484</v>
      </c>
      <c r="B160" s="154">
        <v>85.61</v>
      </c>
      <c r="C160" s="154">
        <v>84.07</v>
      </c>
      <c r="D160" s="154">
        <v>131.4</v>
      </c>
      <c r="E160" s="154">
        <v>121.72</v>
      </c>
    </row>
    <row r="161" spans="1:5">
      <c r="A161" s="27">
        <v>37487</v>
      </c>
      <c r="B161" s="154">
        <v>85.42</v>
      </c>
      <c r="C161" s="154">
        <v>83.78</v>
      </c>
      <c r="D161" s="154">
        <v>131.36000000000001</v>
      </c>
      <c r="E161" s="154">
        <v>121.06</v>
      </c>
    </row>
    <row r="162" spans="1:5">
      <c r="A162" s="27">
        <v>37488</v>
      </c>
      <c r="B162" s="154">
        <v>85.78</v>
      </c>
      <c r="C162" s="154">
        <v>83.84</v>
      </c>
      <c r="D162" s="154">
        <v>130.71</v>
      </c>
      <c r="E162" s="154">
        <v>121.23</v>
      </c>
    </row>
    <row r="163" spans="1:5">
      <c r="A163" s="27">
        <v>37489</v>
      </c>
      <c r="B163" s="154">
        <v>85.86</v>
      </c>
      <c r="C163" s="154">
        <v>83.97</v>
      </c>
      <c r="D163" s="154">
        <v>131.09</v>
      </c>
      <c r="E163" s="154">
        <v>121.54</v>
      </c>
    </row>
    <row r="164" spans="1:5">
      <c r="A164" s="27">
        <v>37490</v>
      </c>
      <c r="B164" s="154">
        <v>85.96</v>
      </c>
      <c r="C164" s="154">
        <v>83.97</v>
      </c>
      <c r="D164" s="154">
        <v>131.34</v>
      </c>
      <c r="E164" s="154">
        <v>121.54</v>
      </c>
    </row>
    <row r="165" spans="1:5">
      <c r="A165" s="27">
        <v>37491</v>
      </c>
      <c r="B165" s="154">
        <v>86.57</v>
      </c>
      <c r="C165" s="154">
        <v>83.86</v>
      </c>
      <c r="D165" s="154">
        <v>131.47</v>
      </c>
      <c r="E165" s="154">
        <v>121.71</v>
      </c>
    </row>
    <row r="166" spans="1:5">
      <c r="A166" s="27">
        <v>37494</v>
      </c>
      <c r="B166" s="154">
        <v>86.81</v>
      </c>
      <c r="C166" s="154">
        <v>84.32</v>
      </c>
      <c r="D166" s="154">
        <v>132.1</v>
      </c>
      <c r="E166" s="154">
        <v>122.19</v>
      </c>
    </row>
    <row r="167" spans="1:5">
      <c r="A167" s="27">
        <v>37496</v>
      </c>
      <c r="B167" s="154">
        <v>87.53</v>
      </c>
      <c r="C167" s="154">
        <v>85.84</v>
      </c>
      <c r="D167" s="154">
        <v>134.24</v>
      </c>
      <c r="E167" s="154">
        <v>124.36</v>
      </c>
    </row>
    <row r="168" spans="1:5">
      <c r="A168" s="27">
        <v>37497</v>
      </c>
      <c r="B168" s="154">
        <v>88.14</v>
      </c>
      <c r="C168" s="154">
        <v>86.82</v>
      </c>
      <c r="D168" s="154">
        <v>135.87</v>
      </c>
      <c r="E168" s="154">
        <v>125.74</v>
      </c>
    </row>
    <row r="169" spans="1:5">
      <c r="A169" s="27">
        <v>37498</v>
      </c>
      <c r="B169" s="154">
        <v>87.83</v>
      </c>
      <c r="C169" s="154">
        <v>86.57</v>
      </c>
      <c r="D169" s="154">
        <v>136.33000000000001</v>
      </c>
      <c r="E169" s="154">
        <v>125.19</v>
      </c>
    </row>
    <row r="170" spans="1:5">
      <c r="A170" s="27">
        <v>37501</v>
      </c>
      <c r="B170" s="154">
        <v>88.28</v>
      </c>
      <c r="C170" s="154">
        <v>86.73</v>
      </c>
      <c r="D170" s="154">
        <v>136.75</v>
      </c>
      <c r="E170" s="154">
        <v>125.61</v>
      </c>
    </row>
    <row r="171" spans="1:5">
      <c r="A171" s="27">
        <v>37502</v>
      </c>
      <c r="B171" s="154">
        <v>88.38</v>
      </c>
      <c r="C171" s="154">
        <v>87.65</v>
      </c>
      <c r="D171" s="154">
        <v>137.77000000000001</v>
      </c>
      <c r="E171" s="154">
        <v>126.6</v>
      </c>
    </row>
    <row r="172" spans="1:5">
      <c r="A172" s="27">
        <v>37503</v>
      </c>
      <c r="B172" s="154">
        <v>88.39</v>
      </c>
      <c r="C172" s="154">
        <v>87.74</v>
      </c>
      <c r="D172" s="154">
        <v>138.16999999999999</v>
      </c>
      <c r="E172" s="154">
        <v>126.63</v>
      </c>
    </row>
    <row r="173" spans="1:5">
      <c r="A173" s="27">
        <v>37504</v>
      </c>
      <c r="B173" s="154">
        <v>86.97</v>
      </c>
      <c r="C173" s="154">
        <v>86.69</v>
      </c>
      <c r="D173" s="154">
        <v>136.44999999999999</v>
      </c>
      <c r="E173" s="154">
        <v>124.95</v>
      </c>
    </row>
    <row r="174" spans="1:5">
      <c r="A174" s="27">
        <v>37505</v>
      </c>
      <c r="B174" s="154">
        <v>86.84</v>
      </c>
      <c r="C174" s="154">
        <v>86.15</v>
      </c>
      <c r="D174" s="154">
        <v>136.22999999999999</v>
      </c>
      <c r="E174" s="154">
        <v>124.2</v>
      </c>
    </row>
    <row r="175" spans="1:5">
      <c r="A175" s="27">
        <v>37508</v>
      </c>
      <c r="B175" s="154">
        <v>87.53</v>
      </c>
      <c r="C175" s="154">
        <v>85.72</v>
      </c>
      <c r="D175" s="154">
        <v>136.41999999999999</v>
      </c>
      <c r="E175" s="154">
        <v>124.5</v>
      </c>
    </row>
    <row r="176" spans="1:5">
      <c r="A176" s="27">
        <v>37509</v>
      </c>
      <c r="B176" s="154">
        <v>86.95</v>
      </c>
      <c r="C176" s="154">
        <v>84.85</v>
      </c>
      <c r="D176" s="154">
        <v>135.13</v>
      </c>
      <c r="E176" s="154">
        <v>123.13</v>
      </c>
    </row>
    <row r="177" spans="1:5">
      <c r="A177" s="27">
        <v>37510</v>
      </c>
      <c r="B177" s="154">
        <v>86.7</v>
      </c>
      <c r="C177" s="154">
        <v>84.53</v>
      </c>
      <c r="D177" s="154">
        <v>134.91999999999999</v>
      </c>
      <c r="E177" s="154">
        <v>122.6</v>
      </c>
    </row>
    <row r="178" spans="1:5">
      <c r="A178" s="27">
        <v>37511</v>
      </c>
      <c r="B178" s="154">
        <v>86.75</v>
      </c>
      <c r="C178" s="154">
        <v>84.68</v>
      </c>
      <c r="D178" s="154">
        <v>134.77000000000001</v>
      </c>
      <c r="E178" s="154">
        <v>122.93</v>
      </c>
    </row>
    <row r="179" spans="1:5">
      <c r="A179" s="27">
        <v>37512</v>
      </c>
      <c r="B179" s="154">
        <v>86.56</v>
      </c>
      <c r="C179" s="154">
        <v>84.95</v>
      </c>
      <c r="D179" s="154">
        <v>135.1</v>
      </c>
      <c r="E179" s="154">
        <v>123.22</v>
      </c>
    </row>
    <row r="180" spans="1:5">
      <c r="A180" s="27">
        <v>37515</v>
      </c>
      <c r="B180" s="154">
        <v>87.56</v>
      </c>
      <c r="C180" s="154">
        <v>84.81</v>
      </c>
      <c r="D180" s="154">
        <v>134.97</v>
      </c>
      <c r="E180" s="154">
        <v>123.39</v>
      </c>
    </row>
    <row r="181" spans="1:5">
      <c r="A181" s="27">
        <v>37516</v>
      </c>
      <c r="B181" s="154">
        <v>88.64</v>
      </c>
      <c r="C181" s="154">
        <v>85.44</v>
      </c>
      <c r="D181" s="154">
        <v>135.74</v>
      </c>
      <c r="E181" s="154">
        <v>124.52</v>
      </c>
    </row>
    <row r="182" spans="1:5">
      <c r="A182" s="27">
        <v>37517</v>
      </c>
      <c r="B182" s="154">
        <v>88.44</v>
      </c>
      <c r="C182" s="154">
        <v>86.04</v>
      </c>
      <c r="D182" s="154">
        <v>136</v>
      </c>
      <c r="E182" s="154">
        <v>124.96</v>
      </c>
    </row>
    <row r="183" spans="1:5">
      <c r="A183" s="27">
        <v>37518</v>
      </c>
      <c r="B183" s="154">
        <v>88.3</v>
      </c>
      <c r="C183" s="154">
        <v>86.6</v>
      </c>
      <c r="D183" s="154">
        <v>137.15</v>
      </c>
      <c r="E183" s="154">
        <v>125.56</v>
      </c>
    </row>
    <row r="184" spans="1:5">
      <c r="A184" s="27">
        <v>37519</v>
      </c>
      <c r="B184" s="154">
        <v>88.37</v>
      </c>
      <c r="C184" s="154">
        <v>86.76</v>
      </c>
      <c r="D184" s="154">
        <v>136.94</v>
      </c>
      <c r="E184" s="154">
        <v>125.52</v>
      </c>
    </row>
    <row r="185" spans="1:5">
      <c r="A185" s="27">
        <v>37522</v>
      </c>
      <c r="B185" s="154">
        <v>87.47</v>
      </c>
      <c r="C185" s="154">
        <v>86.14</v>
      </c>
      <c r="D185" s="154">
        <v>136.18</v>
      </c>
      <c r="E185" s="154">
        <v>124.5</v>
      </c>
    </row>
    <row r="186" spans="1:5">
      <c r="A186" s="27">
        <v>37523</v>
      </c>
      <c r="B186" s="154">
        <v>87.19</v>
      </c>
      <c r="C186" s="154">
        <v>85.25</v>
      </c>
      <c r="D186" s="154">
        <v>135.51</v>
      </c>
      <c r="E186" s="154">
        <v>123.87</v>
      </c>
    </row>
    <row r="187" spans="1:5">
      <c r="A187" s="27">
        <v>37525</v>
      </c>
      <c r="B187" s="154">
        <v>87.67</v>
      </c>
      <c r="C187" s="154">
        <v>85.79</v>
      </c>
      <c r="D187" s="154">
        <v>136.82</v>
      </c>
      <c r="E187" s="154">
        <v>124.21</v>
      </c>
    </row>
    <row r="188" spans="1:5">
      <c r="A188" s="27">
        <v>37526</v>
      </c>
      <c r="B188" s="154">
        <v>87.07</v>
      </c>
      <c r="C188" s="154">
        <v>85.17</v>
      </c>
      <c r="D188" s="154">
        <v>135.49</v>
      </c>
      <c r="E188" s="154">
        <v>123.47</v>
      </c>
    </row>
    <row r="189" spans="1:5">
      <c r="A189" s="27">
        <v>37529</v>
      </c>
      <c r="B189" s="154">
        <v>86.79</v>
      </c>
      <c r="C189" s="154">
        <v>85.48</v>
      </c>
      <c r="D189" s="154">
        <v>135.71</v>
      </c>
      <c r="E189" s="154">
        <v>123.97</v>
      </c>
    </row>
    <row r="190" spans="1:5">
      <c r="A190" s="27">
        <v>37530</v>
      </c>
      <c r="B190" s="154">
        <v>86.18</v>
      </c>
      <c r="C190" s="154">
        <v>85.08</v>
      </c>
      <c r="D190" s="154">
        <v>135.57</v>
      </c>
      <c r="E190" s="154">
        <v>123.2</v>
      </c>
    </row>
    <row r="191" spans="1:5">
      <c r="A191" s="27">
        <v>37531</v>
      </c>
      <c r="B191" s="154">
        <v>86.36</v>
      </c>
      <c r="C191" s="154">
        <v>84.84</v>
      </c>
      <c r="D191" s="154">
        <v>135.22</v>
      </c>
      <c r="E191" s="154">
        <v>123.2</v>
      </c>
    </row>
    <row r="192" spans="1:5">
      <c r="A192" s="27">
        <v>37532</v>
      </c>
      <c r="B192" s="154">
        <v>86.1</v>
      </c>
      <c r="C192" s="154">
        <v>85.14</v>
      </c>
      <c r="D192" s="154">
        <v>135.19</v>
      </c>
      <c r="E192" s="154">
        <v>123.22</v>
      </c>
    </row>
    <row r="193" spans="1:5">
      <c r="A193" s="27">
        <v>37533</v>
      </c>
      <c r="B193" s="154">
        <v>86.4</v>
      </c>
      <c r="C193" s="154">
        <v>85.22</v>
      </c>
      <c r="D193" s="154">
        <v>135.52000000000001</v>
      </c>
      <c r="E193" s="154">
        <v>123.26</v>
      </c>
    </row>
    <row r="194" spans="1:5">
      <c r="A194" s="27">
        <v>37536</v>
      </c>
      <c r="B194" s="154">
        <v>87.06</v>
      </c>
      <c r="C194" s="154">
        <v>85.21</v>
      </c>
      <c r="D194" s="154">
        <v>136.1</v>
      </c>
      <c r="E194" s="154">
        <v>123.87</v>
      </c>
    </row>
    <row r="195" spans="1:5">
      <c r="A195" s="27">
        <v>37537</v>
      </c>
      <c r="B195" s="154">
        <v>87.41</v>
      </c>
      <c r="C195" s="154">
        <v>85.65</v>
      </c>
      <c r="D195" s="154">
        <v>136.74</v>
      </c>
      <c r="E195" s="154">
        <v>124.22</v>
      </c>
    </row>
    <row r="196" spans="1:5">
      <c r="A196" s="27">
        <v>37538</v>
      </c>
      <c r="B196" s="154">
        <v>87.35</v>
      </c>
      <c r="C196" s="154">
        <v>85.64</v>
      </c>
      <c r="D196" s="154">
        <v>135.58000000000001</v>
      </c>
      <c r="E196" s="154">
        <v>124.37</v>
      </c>
    </row>
    <row r="197" spans="1:5">
      <c r="A197" s="27">
        <v>37539</v>
      </c>
      <c r="B197" s="154">
        <v>87.19</v>
      </c>
      <c r="C197" s="154">
        <v>86.26</v>
      </c>
      <c r="D197" s="154">
        <v>136.38999999999999</v>
      </c>
      <c r="E197" s="154">
        <v>124.59</v>
      </c>
    </row>
    <row r="198" spans="1:5">
      <c r="A198" s="27">
        <v>37540</v>
      </c>
      <c r="B198" s="154">
        <v>87.32</v>
      </c>
      <c r="C198" s="154">
        <v>86.11</v>
      </c>
      <c r="D198" s="154">
        <v>136.35</v>
      </c>
      <c r="E198" s="154">
        <v>124.51</v>
      </c>
    </row>
    <row r="199" spans="1:5">
      <c r="A199" s="27">
        <v>37543</v>
      </c>
      <c r="B199" s="154">
        <v>87.23</v>
      </c>
      <c r="C199" s="154">
        <v>86.2</v>
      </c>
      <c r="D199" s="154">
        <v>136.26</v>
      </c>
      <c r="E199" s="154">
        <v>124.6</v>
      </c>
    </row>
    <row r="200" spans="1:5">
      <c r="A200" s="27">
        <v>37544</v>
      </c>
      <c r="B200" s="154">
        <v>87.7</v>
      </c>
      <c r="C200" s="154">
        <v>86.25</v>
      </c>
      <c r="D200" s="154">
        <v>136.21</v>
      </c>
      <c r="E200" s="154">
        <v>124.71</v>
      </c>
    </row>
    <row r="201" spans="1:5">
      <c r="A201" s="27">
        <v>37545</v>
      </c>
      <c r="B201" s="154">
        <v>88.17</v>
      </c>
      <c r="C201" s="154">
        <v>86.53</v>
      </c>
      <c r="D201" s="154">
        <v>136.97999999999999</v>
      </c>
      <c r="E201" s="154">
        <v>125.37</v>
      </c>
    </row>
    <row r="202" spans="1:5">
      <c r="A202" s="27">
        <v>37546</v>
      </c>
      <c r="B202" s="154">
        <v>88.59</v>
      </c>
      <c r="C202" s="154">
        <v>86.47</v>
      </c>
      <c r="D202" s="154">
        <v>137.65</v>
      </c>
      <c r="E202" s="154">
        <v>125.21</v>
      </c>
    </row>
    <row r="203" spans="1:5">
      <c r="A203" s="27">
        <v>37547</v>
      </c>
      <c r="B203" s="154">
        <v>88.73</v>
      </c>
      <c r="C203" s="154">
        <v>86.32</v>
      </c>
      <c r="D203" s="154">
        <v>137.35</v>
      </c>
      <c r="E203" s="154">
        <v>125.24</v>
      </c>
    </row>
    <row r="204" spans="1:5">
      <c r="A204" s="27">
        <v>37550</v>
      </c>
      <c r="B204" s="154">
        <v>88.54</v>
      </c>
      <c r="C204" s="154">
        <v>86.34</v>
      </c>
      <c r="D204" s="154">
        <v>137.05000000000001</v>
      </c>
      <c r="E204" s="154">
        <v>125.2</v>
      </c>
    </row>
    <row r="205" spans="1:5">
      <c r="A205" s="27">
        <v>37551</v>
      </c>
      <c r="B205" s="154">
        <v>88.6</v>
      </c>
      <c r="C205" s="154">
        <v>86.41</v>
      </c>
      <c r="D205" s="154">
        <v>136.94</v>
      </c>
      <c r="E205" s="154">
        <v>125.33</v>
      </c>
    </row>
    <row r="206" spans="1:5">
      <c r="A206" s="27">
        <v>37552</v>
      </c>
      <c r="B206" s="154">
        <v>88.69</v>
      </c>
      <c r="C206" s="154">
        <v>86.64</v>
      </c>
      <c r="D206" s="154">
        <v>137.25</v>
      </c>
      <c r="E206" s="154">
        <v>125.44</v>
      </c>
    </row>
    <row r="207" spans="1:5">
      <c r="A207" s="27">
        <v>37553</v>
      </c>
      <c r="B207" s="154">
        <v>88.8</v>
      </c>
      <c r="C207" s="154">
        <v>86.49</v>
      </c>
      <c r="D207" s="154">
        <v>137.26</v>
      </c>
      <c r="E207" s="154">
        <v>125.45</v>
      </c>
    </row>
    <row r="208" spans="1:5">
      <c r="A208" s="27">
        <v>37554</v>
      </c>
      <c r="B208" s="154">
        <v>88.88</v>
      </c>
      <c r="C208" s="154">
        <v>86.8</v>
      </c>
      <c r="D208" s="154">
        <v>138.01</v>
      </c>
      <c r="E208" s="154">
        <v>125.89</v>
      </c>
    </row>
    <row r="209" spans="1:5">
      <c r="A209" s="27">
        <v>37557</v>
      </c>
      <c r="B209" s="154">
        <v>88.54</v>
      </c>
      <c r="C209" s="154">
        <v>86.27</v>
      </c>
      <c r="D209" s="154">
        <v>136.88999999999999</v>
      </c>
      <c r="E209" s="154">
        <v>125.32</v>
      </c>
    </row>
    <row r="210" spans="1:5">
      <c r="A210" s="27">
        <v>37558</v>
      </c>
      <c r="B210" s="154">
        <v>88.23</v>
      </c>
      <c r="C210" s="154">
        <v>86.86</v>
      </c>
      <c r="D210" s="154">
        <v>137.53</v>
      </c>
      <c r="E210" s="154">
        <v>125.72</v>
      </c>
    </row>
    <row r="211" spans="1:5">
      <c r="A211" s="27">
        <v>37559</v>
      </c>
      <c r="B211" s="154">
        <v>87.86</v>
      </c>
      <c r="C211" s="154">
        <v>86.39</v>
      </c>
      <c r="D211" s="154">
        <v>136.76</v>
      </c>
      <c r="E211" s="154">
        <v>125.06</v>
      </c>
    </row>
    <row r="212" spans="1:5">
      <c r="A212" s="27">
        <v>37560</v>
      </c>
      <c r="B212" s="154">
        <v>87.47</v>
      </c>
      <c r="C212" s="154">
        <v>86.32</v>
      </c>
      <c r="D212" s="154">
        <v>136.47</v>
      </c>
      <c r="E212" s="154">
        <v>125</v>
      </c>
    </row>
    <row r="213" spans="1:5">
      <c r="A213" s="27">
        <v>37561</v>
      </c>
      <c r="B213" s="154">
        <v>86.86</v>
      </c>
      <c r="C213" s="154">
        <v>86.14</v>
      </c>
      <c r="D213" s="154">
        <v>135.91999999999999</v>
      </c>
      <c r="E213" s="154">
        <v>124.85</v>
      </c>
    </row>
    <row r="214" spans="1:5">
      <c r="A214" s="27">
        <v>37564</v>
      </c>
      <c r="B214" s="154">
        <v>86.93</v>
      </c>
      <c r="C214" s="154">
        <v>86.45</v>
      </c>
      <c r="D214" s="154">
        <v>135.29</v>
      </c>
      <c r="E214" s="154">
        <v>124.71</v>
      </c>
    </row>
    <row r="215" spans="1:5">
      <c r="A215" s="27">
        <v>37565</v>
      </c>
      <c r="B215" s="154">
        <v>87.12</v>
      </c>
      <c r="C215" s="154">
        <v>87.32</v>
      </c>
      <c r="D215" s="154">
        <v>136.27000000000001</v>
      </c>
      <c r="E215" s="154">
        <v>125.66</v>
      </c>
    </row>
    <row r="216" spans="1:5">
      <c r="A216" s="27">
        <v>37566</v>
      </c>
      <c r="B216" s="154">
        <v>87.17</v>
      </c>
      <c r="C216" s="154">
        <v>86.88</v>
      </c>
      <c r="D216" s="154">
        <v>135.88</v>
      </c>
      <c r="E216" s="154">
        <v>125.19</v>
      </c>
    </row>
    <row r="217" spans="1:5">
      <c r="A217" s="27">
        <v>37567</v>
      </c>
      <c r="B217" s="154">
        <v>86.98</v>
      </c>
      <c r="C217" s="154">
        <v>87.21</v>
      </c>
      <c r="D217" s="154">
        <v>136.19</v>
      </c>
      <c r="E217" s="154">
        <v>125.68</v>
      </c>
    </row>
    <row r="218" spans="1:5">
      <c r="A218" s="27">
        <v>37571</v>
      </c>
      <c r="B218" s="154">
        <v>85.47</v>
      </c>
      <c r="C218" s="154">
        <v>86.82</v>
      </c>
      <c r="D218" s="154">
        <v>136.13999999999999</v>
      </c>
      <c r="E218" s="154">
        <v>124.7</v>
      </c>
    </row>
    <row r="219" spans="1:5">
      <c r="A219" s="27">
        <v>37572</v>
      </c>
      <c r="B219" s="154">
        <v>85.18</v>
      </c>
      <c r="C219" s="154">
        <v>86.22</v>
      </c>
      <c r="D219" s="154">
        <v>135.49</v>
      </c>
      <c r="E219" s="154">
        <v>124.07</v>
      </c>
    </row>
    <row r="220" spans="1:5">
      <c r="A220" s="27">
        <v>37573</v>
      </c>
      <c r="B220" s="154">
        <v>85.32</v>
      </c>
      <c r="C220" s="154">
        <v>85.88</v>
      </c>
      <c r="D220" s="154">
        <v>135.37</v>
      </c>
      <c r="E220" s="154">
        <v>123.93</v>
      </c>
    </row>
    <row r="221" spans="1:5">
      <c r="A221" s="27">
        <v>37574</v>
      </c>
      <c r="B221" s="154">
        <v>85.37</v>
      </c>
      <c r="C221" s="154">
        <v>85.92</v>
      </c>
      <c r="D221" s="154">
        <v>135.5</v>
      </c>
      <c r="E221" s="154">
        <v>123.86</v>
      </c>
    </row>
    <row r="222" spans="1:5">
      <c r="A222" s="27">
        <v>37575</v>
      </c>
      <c r="B222" s="154">
        <v>85.59</v>
      </c>
      <c r="C222" s="154">
        <v>85.89</v>
      </c>
      <c r="D222" s="154">
        <v>135.1</v>
      </c>
      <c r="E222" s="154">
        <v>123.88</v>
      </c>
    </row>
    <row r="223" spans="1:5">
      <c r="A223" s="27">
        <v>37578</v>
      </c>
      <c r="B223" s="154">
        <v>85.12</v>
      </c>
      <c r="C223" s="154">
        <v>85.89</v>
      </c>
      <c r="D223" s="154">
        <v>134.57</v>
      </c>
      <c r="E223" s="154">
        <v>123.56</v>
      </c>
    </row>
    <row r="224" spans="1:5">
      <c r="A224" s="27">
        <v>37579</v>
      </c>
      <c r="B224" s="154">
        <v>84.91</v>
      </c>
      <c r="C224" s="154">
        <v>85.96</v>
      </c>
      <c r="D224" s="154">
        <v>134.79</v>
      </c>
      <c r="E224" s="154">
        <v>123.62</v>
      </c>
    </row>
    <row r="225" spans="1:5">
      <c r="A225" s="27">
        <v>37580</v>
      </c>
      <c r="B225" s="154">
        <v>85.83</v>
      </c>
      <c r="C225" s="154">
        <v>85.93</v>
      </c>
      <c r="D225" s="154">
        <v>135.08000000000001</v>
      </c>
      <c r="E225" s="154">
        <v>123.96</v>
      </c>
    </row>
    <row r="226" spans="1:5">
      <c r="A226" s="27">
        <v>37581</v>
      </c>
      <c r="B226" s="154">
        <v>86.05</v>
      </c>
      <c r="C226" s="154">
        <v>86.27</v>
      </c>
      <c r="D226" s="154">
        <v>135.46</v>
      </c>
      <c r="E226" s="154">
        <v>124.24</v>
      </c>
    </row>
    <row r="227" spans="1:5">
      <c r="A227" s="27">
        <v>37582</v>
      </c>
      <c r="B227" s="154">
        <v>85.91</v>
      </c>
      <c r="C227" s="154">
        <v>86.13</v>
      </c>
      <c r="D227" s="154">
        <v>135.85</v>
      </c>
      <c r="E227" s="154">
        <v>124.21</v>
      </c>
    </row>
    <row r="228" spans="1:5">
      <c r="A228" s="27">
        <v>37585</v>
      </c>
      <c r="B228" s="154">
        <v>86.55</v>
      </c>
      <c r="C228" s="154">
        <v>85.97</v>
      </c>
      <c r="D228" s="154">
        <v>136.01</v>
      </c>
      <c r="E228" s="154">
        <v>124.21</v>
      </c>
    </row>
    <row r="229" spans="1:5">
      <c r="A229" s="27">
        <v>37586</v>
      </c>
      <c r="B229" s="154">
        <v>86.48</v>
      </c>
      <c r="C229" s="154">
        <v>85.69</v>
      </c>
      <c r="D229" s="154">
        <v>135.06</v>
      </c>
      <c r="E229" s="154">
        <v>123.95</v>
      </c>
    </row>
    <row r="230" spans="1:5">
      <c r="A230" s="27">
        <v>37587</v>
      </c>
      <c r="B230" s="154">
        <v>86.22</v>
      </c>
      <c r="C230" s="154">
        <v>85.56</v>
      </c>
      <c r="D230" s="154">
        <v>133.68</v>
      </c>
      <c r="E230" s="154">
        <v>123.41</v>
      </c>
    </row>
    <row r="231" spans="1:5">
      <c r="A231" s="27">
        <v>37588</v>
      </c>
      <c r="B231" s="154">
        <v>86.19</v>
      </c>
      <c r="C231" s="154">
        <v>85.53</v>
      </c>
      <c r="D231" s="154">
        <v>133.66999999999999</v>
      </c>
      <c r="E231" s="154">
        <v>123.62</v>
      </c>
    </row>
    <row r="232" spans="1:5">
      <c r="A232" s="27">
        <v>37589</v>
      </c>
      <c r="B232" s="154">
        <v>86.04</v>
      </c>
      <c r="C232" s="154">
        <v>85.44</v>
      </c>
      <c r="D232" s="154">
        <v>133.44</v>
      </c>
      <c r="E232" s="154">
        <v>123.43</v>
      </c>
    </row>
    <row r="233" spans="1:5">
      <c r="A233" s="27">
        <v>37592</v>
      </c>
      <c r="B233" s="154">
        <v>85.74</v>
      </c>
      <c r="C233" s="154">
        <v>85.09</v>
      </c>
      <c r="D233" s="154">
        <v>133.46</v>
      </c>
      <c r="E233" s="154">
        <v>122.59</v>
      </c>
    </row>
    <row r="234" spans="1:5">
      <c r="A234" s="27">
        <v>37593</v>
      </c>
      <c r="B234" s="154">
        <v>85.33</v>
      </c>
      <c r="C234" s="154">
        <v>85.05</v>
      </c>
      <c r="D234" s="154">
        <v>133.43</v>
      </c>
      <c r="E234" s="154">
        <v>122.84</v>
      </c>
    </row>
    <row r="235" spans="1:5">
      <c r="A235" s="27">
        <v>37594</v>
      </c>
      <c r="B235" s="154">
        <v>85.12</v>
      </c>
      <c r="C235" s="154">
        <v>85.22</v>
      </c>
      <c r="D235" s="154">
        <v>133.87</v>
      </c>
      <c r="E235" s="154">
        <v>122.76</v>
      </c>
    </row>
    <row r="236" spans="1:5">
      <c r="A236" s="27">
        <v>37595</v>
      </c>
      <c r="B236" s="154">
        <v>85.21</v>
      </c>
      <c r="C236" s="154">
        <v>85.19</v>
      </c>
      <c r="D236" s="154">
        <v>133.69999999999999</v>
      </c>
      <c r="E236" s="154">
        <v>122.81</v>
      </c>
    </row>
    <row r="237" spans="1:5">
      <c r="A237" s="27">
        <v>37596</v>
      </c>
      <c r="B237" s="154">
        <v>85.51</v>
      </c>
      <c r="C237" s="154">
        <v>85.57</v>
      </c>
      <c r="D237" s="154">
        <v>134.31</v>
      </c>
      <c r="E237" s="154">
        <v>123.75</v>
      </c>
    </row>
    <row r="238" spans="1:5">
      <c r="A238" s="27">
        <v>37599</v>
      </c>
      <c r="B238" s="154">
        <v>84.48</v>
      </c>
      <c r="C238" s="154">
        <v>85.34</v>
      </c>
      <c r="D238" s="154">
        <v>133.21</v>
      </c>
      <c r="E238" s="154">
        <v>122.56</v>
      </c>
    </row>
    <row r="239" spans="1:5">
      <c r="A239" s="27">
        <v>37600</v>
      </c>
      <c r="B239" s="154">
        <v>84.33</v>
      </c>
      <c r="C239" s="154">
        <v>85.46</v>
      </c>
      <c r="D239" s="154">
        <v>133.43</v>
      </c>
      <c r="E239" s="154">
        <v>122.55</v>
      </c>
    </row>
    <row r="240" spans="1:5">
      <c r="A240" s="27">
        <v>37601</v>
      </c>
      <c r="B240" s="154">
        <v>84.7</v>
      </c>
      <c r="C240" s="154">
        <v>85.42</v>
      </c>
      <c r="D240" s="154">
        <v>133.18</v>
      </c>
      <c r="E240" s="154">
        <v>122.75</v>
      </c>
    </row>
    <row r="241" spans="1:5">
      <c r="A241" s="27">
        <v>37602</v>
      </c>
      <c r="B241" s="154">
        <v>83.6</v>
      </c>
      <c r="C241" s="154">
        <v>84.81</v>
      </c>
      <c r="D241" s="154">
        <v>132.04</v>
      </c>
      <c r="E241" s="154">
        <v>121.74</v>
      </c>
    </row>
    <row r="242" spans="1:5">
      <c r="A242" s="27">
        <v>37603</v>
      </c>
      <c r="B242" s="154">
        <v>82.92</v>
      </c>
      <c r="C242" s="154">
        <v>84.9</v>
      </c>
      <c r="D242" s="154">
        <v>131.77000000000001</v>
      </c>
      <c r="E242" s="154">
        <v>121.57</v>
      </c>
    </row>
    <row r="243" spans="1:5">
      <c r="A243" s="27">
        <v>37606</v>
      </c>
      <c r="B243" s="154">
        <v>83.18</v>
      </c>
      <c r="C243" s="154">
        <v>84.95</v>
      </c>
      <c r="D243" s="154">
        <v>132.13999999999999</v>
      </c>
      <c r="E243" s="154">
        <v>121.81</v>
      </c>
    </row>
    <row r="244" spans="1:5">
      <c r="A244" s="27">
        <v>37607</v>
      </c>
      <c r="B244" s="154">
        <v>82.49</v>
      </c>
      <c r="C244" s="154">
        <v>85.12</v>
      </c>
      <c r="D244" s="154">
        <v>132</v>
      </c>
      <c r="E244" s="154">
        <v>121.81</v>
      </c>
    </row>
    <row r="245" spans="1:5">
      <c r="A245" s="27">
        <v>37608</v>
      </c>
      <c r="B245" s="154">
        <v>82.52</v>
      </c>
      <c r="C245" s="154">
        <v>84.76</v>
      </c>
      <c r="D245" s="154">
        <v>131.91</v>
      </c>
      <c r="E245" s="154">
        <v>121.37</v>
      </c>
    </row>
    <row r="246" spans="1:5">
      <c r="A246" s="27">
        <v>37609</v>
      </c>
      <c r="B246" s="154">
        <v>82.74</v>
      </c>
      <c r="C246" s="154">
        <v>84.9</v>
      </c>
      <c r="D246" s="154">
        <v>132.66999999999999</v>
      </c>
      <c r="E246" s="154">
        <v>121.66</v>
      </c>
    </row>
    <row r="247" spans="1:5">
      <c r="A247" s="27">
        <v>37610</v>
      </c>
      <c r="B247" s="154">
        <v>82.92</v>
      </c>
      <c r="C247" s="154">
        <v>85.06</v>
      </c>
      <c r="D247" s="154">
        <v>132.97999999999999</v>
      </c>
      <c r="E247" s="154">
        <v>122.06</v>
      </c>
    </row>
    <row r="248" spans="1:5">
      <c r="A248" s="27">
        <v>37613</v>
      </c>
      <c r="B248" s="154">
        <v>82.74</v>
      </c>
      <c r="C248" s="154">
        <v>85.3</v>
      </c>
      <c r="D248" s="154">
        <v>132.78</v>
      </c>
      <c r="E248" s="154">
        <v>122.05</v>
      </c>
    </row>
    <row r="249" spans="1:5">
      <c r="A249" s="27">
        <v>37617</v>
      </c>
      <c r="B249" s="154">
        <v>81.99</v>
      </c>
      <c r="C249" s="154">
        <v>85</v>
      </c>
      <c r="D249" s="154">
        <v>131.28</v>
      </c>
      <c r="E249" s="154">
        <v>121.57</v>
      </c>
    </row>
    <row r="250" spans="1:5">
      <c r="A250" s="27">
        <v>37620</v>
      </c>
      <c r="B250" s="154">
        <v>80.87</v>
      </c>
      <c r="C250" s="154">
        <v>84.3</v>
      </c>
      <c r="D250" s="154">
        <v>129.65</v>
      </c>
      <c r="E250" s="154">
        <v>120.35</v>
      </c>
    </row>
    <row r="251" spans="1:5">
      <c r="A251" s="27">
        <v>37621</v>
      </c>
      <c r="B251" s="154">
        <v>80.77</v>
      </c>
      <c r="C251" s="154">
        <v>84.71</v>
      </c>
      <c r="D251" s="154">
        <v>130.09</v>
      </c>
      <c r="E251" s="154">
        <v>120.61</v>
      </c>
    </row>
    <row r="252" spans="1:5">
      <c r="A252" s="27">
        <v>37624</v>
      </c>
      <c r="B252" s="154">
        <v>81.22</v>
      </c>
      <c r="C252" s="154">
        <v>84.32</v>
      </c>
      <c r="D252" s="154">
        <v>129.49</v>
      </c>
      <c r="E252" s="154">
        <v>120.5</v>
      </c>
    </row>
    <row r="253" spans="1:5">
      <c r="A253" s="27">
        <v>37627</v>
      </c>
      <c r="B253" s="154">
        <v>81.06</v>
      </c>
      <c r="C253" s="154">
        <v>84.91</v>
      </c>
      <c r="D253" s="154">
        <v>130.75</v>
      </c>
      <c r="E253" s="154">
        <v>121.19</v>
      </c>
    </row>
    <row r="254" spans="1:5">
      <c r="A254" s="27">
        <v>37628</v>
      </c>
      <c r="B254" s="154">
        <v>81.010000000000005</v>
      </c>
      <c r="C254" s="154">
        <v>84.32</v>
      </c>
      <c r="D254" s="154">
        <v>129.94999999999999</v>
      </c>
      <c r="E254" s="154">
        <v>120.61</v>
      </c>
    </row>
    <row r="255" spans="1:5">
      <c r="A255" s="27">
        <v>37629</v>
      </c>
      <c r="B255" s="154">
        <v>81.180000000000007</v>
      </c>
      <c r="C255" s="154">
        <v>84.47</v>
      </c>
      <c r="D255" s="154">
        <v>129.96</v>
      </c>
      <c r="E255" s="154">
        <v>120.58</v>
      </c>
    </row>
    <row r="256" spans="1:5">
      <c r="A256" s="27">
        <v>37630</v>
      </c>
      <c r="B256" s="154">
        <v>80.83</v>
      </c>
      <c r="C256" s="154">
        <v>84.98</v>
      </c>
      <c r="D256" s="154">
        <v>130.18</v>
      </c>
      <c r="E256" s="154">
        <v>120.93</v>
      </c>
    </row>
    <row r="257" spans="1:5">
      <c r="A257" s="27">
        <v>37631</v>
      </c>
      <c r="B257" s="154">
        <v>80.62</v>
      </c>
      <c r="C257" s="154">
        <v>84.79</v>
      </c>
      <c r="D257" s="154">
        <v>129.63</v>
      </c>
      <c r="E257" s="154">
        <v>120.9</v>
      </c>
    </row>
    <row r="258" spans="1:5">
      <c r="A258" s="27">
        <v>37634</v>
      </c>
      <c r="B258" s="154">
        <v>79.91</v>
      </c>
      <c r="C258" s="154">
        <v>84.17</v>
      </c>
      <c r="D258" s="154">
        <v>128.04</v>
      </c>
      <c r="E258" s="154">
        <v>119.75</v>
      </c>
    </row>
    <row r="259" spans="1:5">
      <c r="A259" s="27">
        <v>37635</v>
      </c>
      <c r="B259" s="154">
        <v>79.489999999999995</v>
      </c>
      <c r="C259" s="154">
        <v>84.22</v>
      </c>
      <c r="D259" s="154">
        <v>127.75</v>
      </c>
      <c r="E259" s="154">
        <v>119.47</v>
      </c>
    </row>
    <row r="260" spans="1:5">
      <c r="A260" s="27">
        <v>37636</v>
      </c>
      <c r="B260" s="154">
        <v>80.010000000000005</v>
      </c>
      <c r="C260" s="154">
        <v>84.2</v>
      </c>
      <c r="D260" s="154">
        <v>127.94</v>
      </c>
      <c r="E260" s="154">
        <v>120</v>
      </c>
    </row>
    <row r="261" spans="1:5">
      <c r="A261" s="27">
        <v>37637</v>
      </c>
      <c r="B261" s="154">
        <v>79.569999999999993</v>
      </c>
      <c r="C261" s="154">
        <v>84.13</v>
      </c>
      <c r="D261" s="154">
        <v>127.64</v>
      </c>
      <c r="E261" s="154">
        <v>119.52</v>
      </c>
    </row>
    <row r="262" spans="1:5">
      <c r="A262" s="27">
        <v>37638</v>
      </c>
      <c r="B262" s="154">
        <v>79.03</v>
      </c>
      <c r="C262" s="154">
        <v>84.21</v>
      </c>
      <c r="D262" s="154">
        <v>127.8</v>
      </c>
      <c r="E262" s="154">
        <v>119.51</v>
      </c>
    </row>
    <row r="263" spans="1:5">
      <c r="A263" s="27">
        <v>37641</v>
      </c>
      <c r="B263" s="154">
        <v>79.209999999999994</v>
      </c>
      <c r="C263" s="154">
        <v>84.43</v>
      </c>
      <c r="D263" s="154">
        <v>127.55</v>
      </c>
      <c r="E263" s="154">
        <v>119.68</v>
      </c>
    </row>
    <row r="264" spans="1:5">
      <c r="A264" s="27">
        <v>37642</v>
      </c>
      <c r="B264" s="154">
        <v>79.41</v>
      </c>
      <c r="C264" s="154">
        <v>84.59</v>
      </c>
      <c r="D264" s="154">
        <v>127.48</v>
      </c>
      <c r="E264" s="154">
        <v>119.78</v>
      </c>
    </row>
    <row r="265" spans="1:5">
      <c r="A265" s="27">
        <v>37643</v>
      </c>
      <c r="B265" s="154">
        <v>79.34</v>
      </c>
      <c r="C265" s="154">
        <v>84.9</v>
      </c>
      <c r="D265" s="154">
        <v>127.8</v>
      </c>
      <c r="E265" s="154">
        <v>120.05</v>
      </c>
    </row>
    <row r="266" spans="1:5">
      <c r="A266" s="27">
        <v>37644</v>
      </c>
      <c r="B266" s="154">
        <v>78.92</v>
      </c>
      <c r="C266" s="154">
        <v>84.82</v>
      </c>
      <c r="D266" s="154">
        <v>127.99</v>
      </c>
      <c r="E266" s="154">
        <v>119.84</v>
      </c>
    </row>
    <row r="267" spans="1:5">
      <c r="A267" s="27">
        <v>37645</v>
      </c>
      <c r="B267" s="154">
        <v>78.73</v>
      </c>
      <c r="C267" s="154">
        <v>84.84</v>
      </c>
      <c r="D267" s="154">
        <v>128.38</v>
      </c>
      <c r="E267" s="154">
        <v>119.96</v>
      </c>
    </row>
    <row r="268" spans="1:5">
      <c r="A268" s="27">
        <v>37648</v>
      </c>
      <c r="B268" s="154">
        <v>78.349999999999994</v>
      </c>
      <c r="C268" s="154">
        <v>85.22</v>
      </c>
      <c r="D268" s="154">
        <v>128.30000000000001</v>
      </c>
      <c r="E268" s="154">
        <v>119.62</v>
      </c>
    </row>
    <row r="269" spans="1:5">
      <c r="A269" s="27">
        <v>37649</v>
      </c>
      <c r="B269" s="154">
        <v>78.540000000000006</v>
      </c>
      <c r="C269" s="154">
        <v>84.86</v>
      </c>
      <c r="D269" s="154">
        <v>128.38999999999999</v>
      </c>
      <c r="E269" s="154">
        <v>119.75</v>
      </c>
    </row>
    <row r="270" spans="1:5">
      <c r="A270" s="27">
        <v>37650</v>
      </c>
      <c r="B270" s="154">
        <v>78.09</v>
      </c>
      <c r="C270" s="154">
        <v>84.93</v>
      </c>
      <c r="D270" s="154">
        <v>128.58000000000001</v>
      </c>
      <c r="E270" s="154">
        <v>119.64</v>
      </c>
    </row>
    <row r="271" spans="1:5">
      <c r="A271" s="27">
        <v>37651</v>
      </c>
      <c r="B271" s="154">
        <v>78.040000000000006</v>
      </c>
      <c r="C271" s="154">
        <v>83.85</v>
      </c>
      <c r="D271" s="154">
        <v>128.13</v>
      </c>
      <c r="E271" s="154">
        <v>118.72</v>
      </c>
    </row>
    <row r="272" spans="1:5">
      <c r="A272" s="27">
        <v>37652</v>
      </c>
      <c r="B272" s="154">
        <v>76.98</v>
      </c>
      <c r="C272" s="154">
        <v>83.27</v>
      </c>
      <c r="D272" s="154">
        <v>127.15</v>
      </c>
      <c r="E272" s="154">
        <v>117.28</v>
      </c>
    </row>
    <row r="273" spans="1:5">
      <c r="A273" s="27">
        <v>37655</v>
      </c>
      <c r="B273" s="154">
        <v>77.61</v>
      </c>
      <c r="C273" s="154">
        <v>83.23</v>
      </c>
      <c r="D273" s="154">
        <v>127.22</v>
      </c>
      <c r="E273" s="154">
        <v>117.72</v>
      </c>
    </row>
    <row r="274" spans="1:5">
      <c r="A274" s="27">
        <v>37656</v>
      </c>
      <c r="B274" s="154">
        <v>77.03</v>
      </c>
      <c r="C274" s="154">
        <v>83.26</v>
      </c>
      <c r="D274" s="154">
        <v>126.7</v>
      </c>
      <c r="E274" s="154">
        <v>117.71</v>
      </c>
    </row>
    <row r="275" spans="1:5">
      <c r="A275" s="27">
        <v>37657</v>
      </c>
      <c r="B275" s="154">
        <v>75.680000000000007</v>
      </c>
      <c r="C275" s="154">
        <v>82.62</v>
      </c>
      <c r="D275" s="154">
        <v>125.09</v>
      </c>
      <c r="E275" s="154">
        <v>115.98</v>
      </c>
    </row>
    <row r="276" spans="1:5">
      <c r="A276" s="27">
        <v>37658</v>
      </c>
      <c r="B276" s="154">
        <v>77</v>
      </c>
      <c r="C276" s="154">
        <v>83.19</v>
      </c>
      <c r="D276" s="154">
        <v>126.64</v>
      </c>
      <c r="E276" s="154">
        <v>117.57</v>
      </c>
    </row>
    <row r="277" spans="1:5">
      <c r="A277" s="27">
        <v>37659</v>
      </c>
      <c r="B277" s="154">
        <v>76.13</v>
      </c>
      <c r="C277" s="154">
        <v>82</v>
      </c>
      <c r="D277" s="154">
        <v>124.03</v>
      </c>
      <c r="E277" s="154">
        <v>115.92</v>
      </c>
    </row>
    <row r="278" spans="1:5">
      <c r="A278" s="27">
        <v>37662</v>
      </c>
      <c r="B278" s="154">
        <v>76.98</v>
      </c>
      <c r="C278" s="154">
        <v>83.27</v>
      </c>
      <c r="D278" s="154">
        <v>125.76</v>
      </c>
      <c r="E278" s="154">
        <v>117.18</v>
      </c>
    </row>
    <row r="279" spans="1:5">
      <c r="A279" s="27">
        <v>37663</v>
      </c>
      <c r="B279" s="154">
        <v>77.52</v>
      </c>
      <c r="C279" s="154">
        <v>82.8</v>
      </c>
      <c r="D279" s="154">
        <v>125.43</v>
      </c>
      <c r="E279" s="154">
        <v>117.15</v>
      </c>
    </row>
    <row r="280" spans="1:5">
      <c r="A280" s="27">
        <v>37664</v>
      </c>
      <c r="B280" s="154">
        <v>77.27</v>
      </c>
      <c r="C280" s="154">
        <v>83.18</v>
      </c>
      <c r="D280" s="154">
        <v>125.14</v>
      </c>
      <c r="E280" s="154">
        <v>117.19</v>
      </c>
    </row>
    <row r="281" spans="1:5">
      <c r="A281" s="27">
        <v>37665</v>
      </c>
      <c r="B281" s="154">
        <v>76.95</v>
      </c>
      <c r="C281" s="154">
        <v>83.02</v>
      </c>
      <c r="D281" s="154">
        <v>124.6</v>
      </c>
      <c r="E281" s="154">
        <v>117.11</v>
      </c>
    </row>
    <row r="282" spans="1:5">
      <c r="A282" s="27">
        <v>37666</v>
      </c>
      <c r="B282" s="154">
        <v>77.42</v>
      </c>
      <c r="C282" s="154">
        <v>83.64</v>
      </c>
      <c r="D282" s="154">
        <v>125.21</v>
      </c>
      <c r="E282" s="154">
        <v>117.78</v>
      </c>
    </row>
    <row r="283" spans="1:5">
      <c r="A283" s="27">
        <v>37669</v>
      </c>
      <c r="B283" s="154">
        <v>78.41</v>
      </c>
      <c r="C283" s="154">
        <v>83.99</v>
      </c>
      <c r="D283" s="154">
        <v>125.44</v>
      </c>
      <c r="E283" s="154">
        <v>118.56</v>
      </c>
    </row>
    <row r="284" spans="1:5">
      <c r="A284" s="27">
        <v>37670</v>
      </c>
      <c r="B284" s="154">
        <v>79.41</v>
      </c>
      <c r="C284" s="154">
        <v>85.18</v>
      </c>
      <c r="D284" s="154">
        <v>126.96</v>
      </c>
      <c r="E284" s="154">
        <v>120.03</v>
      </c>
    </row>
    <row r="285" spans="1:5">
      <c r="A285" s="27">
        <v>37671</v>
      </c>
      <c r="B285" s="154">
        <v>79.3</v>
      </c>
      <c r="C285" s="154">
        <v>84.99</v>
      </c>
      <c r="D285" s="154">
        <v>126.34</v>
      </c>
      <c r="E285" s="154">
        <v>119.85</v>
      </c>
    </row>
    <row r="286" spans="1:5">
      <c r="A286" s="27">
        <v>37672</v>
      </c>
      <c r="B286" s="154">
        <v>78.349999999999994</v>
      </c>
      <c r="C286" s="154">
        <v>84.36</v>
      </c>
      <c r="D286" s="154">
        <v>125.13</v>
      </c>
      <c r="E286" s="154">
        <v>118.95</v>
      </c>
    </row>
    <row r="287" spans="1:5">
      <c r="A287" s="27">
        <v>37673</v>
      </c>
      <c r="B287" s="154">
        <v>78.06</v>
      </c>
      <c r="C287" s="154">
        <v>84.57</v>
      </c>
      <c r="D287" s="154">
        <v>124.56</v>
      </c>
      <c r="E287" s="154">
        <v>118.75</v>
      </c>
    </row>
    <row r="288" spans="1:5">
      <c r="A288" s="27">
        <v>37676</v>
      </c>
      <c r="B288" s="154">
        <v>78.400000000000006</v>
      </c>
      <c r="C288" s="154">
        <v>84.3</v>
      </c>
      <c r="D288" s="154">
        <v>123.8</v>
      </c>
      <c r="E288" s="154">
        <v>118.64</v>
      </c>
    </row>
    <row r="289" spans="1:5">
      <c r="A289" s="27">
        <v>37677</v>
      </c>
      <c r="B289" s="154">
        <v>78.37</v>
      </c>
      <c r="C289" s="154">
        <v>84.6</v>
      </c>
      <c r="D289" s="154">
        <v>123.92</v>
      </c>
      <c r="E289" s="154">
        <v>118.96</v>
      </c>
    </row>
    <row r="290" spans="1:5">
      <c r="A290" s="27">
        <v>37678</v>
      </c>
      <c r="B290" s="154">
        <v>78.22</v>
      </c>
      <c r="C290" s="154">
        <v>84.16</v>
      </c>
      <c r="D290" s="154">
        <v>123.18</v>
      </c>
      <c r="E290" s="154">
        <v>118.35</v>
      </c>
    </row>
    <row r="291" spans="1:5">
      <c r="A291" s="27">
        <v>37679</v>
      </c>
      <c r="B291" s="154">
        <v>77.61</v>
      </c>
      <c r="C291" s="154">
        <v>83.88</v>
      </c>
      <c r="D291" s="154">
        <v>123.02</v>
      </c>
      <c r="E291" s="154">
        <v>117.69</v>
      </c>
    </row>
    <row r="292" spans="1:5">
      <c r="A292" s="27">
        <v>37680</v>
      </c>
      <c r="B292" s="154">
        <v>77.790000000000006</v>
      </c>
      <c r="C292" s="154">
        <v>83.73</v>
      </c>
      <c r="D292" s="154">
        <v>122.9</v>
      </c>
      <c r="E292" s="154">
        <v>117.71</v>
      </c>
    </row>
    <row r="293" spans="1:5">
      <c r="A293" s="27">
        <v>37683</v>
      </c>
      <c r="B293" s="154">
        <v>77.53</v>
      </c>
      <c r="C293" s="154">
        <v>83.73</v>
      </c>
      <c r="D293" s="154">
        <v>122.12</v>
      </c>
      <c r="E293" s="154">
        <v>117.54</v>
      </c>
    </row>
    <row r="294" spans="1:5">
      <c r="A294" s="27">
        <v>37684</v>
      </c>
      <c r="B294" s="154">
        <v>77.3</v>
      </c>
      <c r="C294" s="154">
        <v>84.4</v>
      </c>
      <c r="D294" s="154">
        <v>122.21</v>
      </c>
      <c r="E294" s="154">
        <v>117.97</v>
      </c>
    </row>
    <row r="295" spans="1:5">
      <c r="A295" s="27">
        <v>37685</v>
      </c>
      <c r="B295" s="154">
        <v>77.03</v>
      </c>
      <c r="C295" s="154">
        <v>84.45</v>
      </c>
      <c r="D295" s="154">
        <v>122.67</v>
      </c>
      <c r="E295" s="154">
        <v>117.95</v>
      </c>
    </row>
    <row r="296" spans="1:5">
      <c r="A296" s="27">
        <v>37686</v>
      </c>
      <c r="B296" s="154">
        <v>76.73</v>
      </c>
      <c r="C296" s="154">
        <v>84.05</v>
      </c>
      <c r="D296" s="154">
        <v>123.16</v>
      </c>
      <c r="E296" s="154">
        <v>117.74</v>
      </c>
    </row>
    <row r="297" spans="1:5">
      <c r="A297" s="27">
        <v>37687</v>
      </c>
      <c r="B297" s="154">
        <v>76.97</v>
      </c>
      <c r="C297" s="154">
        <v>84.31</v>
      </c>
      <c r="D297" s="154">
        <v>123.55</v>
      </c>
      <c r="E297" s="154">
        <v>118.37</v>
      </c>
    </row>
    <row r="298" spans="1:5">
      <c r="A298" s="27">
        <v>37690</v>
      </c>
      <c r="B298" s="154">
        <v>76.790000000000006</v>
      </c>
      <c r="C298" s="154">
        <v>84.77</v>
      </c>
      <c r="D298" s="154">
        <v>122.55</v>
      </c>
      <c r="E298" s="154">
        <v>118.05</v>
      </c>
    </row>
    <row r="299" spans="1:5">
      <c r="A299" s="27">
        <v>37691</v>
      </c>
      <c r="B299" s="154">
        <v>76.989999999999995</v>
      </c>
      <c r="C299" s="154">
        <v>85.1</v>
      </c>
      <c r="D299" s="154">
        <v>123.28</v>
      </c>
      <c r="E299" s="154">
        <v>118.39</v>
      </c>
    </row>
    <row r="300" spans="1:5">
      <c r="A300" s="27">
        <v>37692</v>
      </c>
      <c r="B300" s="154">
        <v>77.28</v>
      </c>
      <c r="C300" s="154">
        <v>85.22</v>
      </c>
      <c r="D300" s="154">
        <v>124.63</v>
      </c>
      <c r="E300" s="154">
        <v>118.75</v>
      </c>
    </row>
    <row r="301" spans="1:5">
      <c r="A301" s="27">
        <v>37693</v>
      </c>
      <c r="B301" s="154">
        <v>77.319999999999993</v>
      </c>
      <c r="C301" s="154">
        <v>84.36</v>
      </c>
      <c r="D301" s="154">
        <v>124.13</v>
      </c>
      <c r="E301" s="154">
        <v>117.84</v>
      </c>
    </row>
    <row r="302" spans="1:5">
      <c r="A302" s="27">
        <v>37694</v>
      </c>
      <c r="B302" s="154">
        <v>78.11</v>
      </c>
      <c r="C302" s="154">
        <v>84.18</v>
      </c>
      <c r="D302" s="154">
        <v>124.59</v>
      </c>
      <c r="E302" s="154">
        <v>118.27</v>
      </c>
    </row>
    <row r="303" spans="1:5">
      <c r="A303" s="27">
        <v>37697</v>
      </c>
      <c r="B303" s="154">
        <v>78.16</v>
      </c>
      <c r="C303" s="154">
        <v>84.51</v>
      </c>
      <c r="D303" s="154">
        <v>123.72</v>
      </c>
      <c r="E303" s="154">
        <v>118.26</v>
      </c>
    </row>
    <row r="304" spans="1:5">
      <c r="A304" s="27">
        <v>37698</v>
      </c>
      <c r="B304" s="154">
        <v>79.599999999999994</v>
      </c>
      <c r="C304" s="154">
        <v>84.18</v>
      </c>
      <c r="D304" s="154">
        <v>124.85</v>
      </c>
      <c r="E304" s="154">
        <v>118.86</v>
      </c>
    </row>
    <row r="305" spans="1:5">
      <c r="A305" s="27">
        <v>37699</v>
      </c>
      <c r="B305" s="154">
        <v>79.61</v>
      </c>
      <c r="C305" s="154">
        <v>84.66</v>
      </c>
      <c r="D305" s="154">
        <v>124.1</v>
      </c>
      <c r="E305" s="154">
        <v>118.77</v>
      </c>
    </row>
    <row r="306" spans="1:5">
      <c r="A306" s="27">
        <v>37700</v>
      </c>
      <c r="B306" s="154">
        <v>79.739999999999995</v>
      </c>
      <c r="C306" s="154">
        <v>84.74</v>
      </c>
      <c r="D306" s="154">
        <v>124.78</v>
      </c>
      <c r="E306" s="154">
        <v>119.14</v>
      </c>
    </row>
    <row r="307" spans="1:5">
      <c r="A307" s="27">
        <v>37701</v>
      </c>
      <c r="B307" s="154">
        <v>80.39</v>
      </c>
      <c r="C307" s="154">
        <v>85.15</v>
      </c>
      <c r="D307" s="154">
        <v>125.62</v>
      </c>
      <c r="E307" s="154">
        <v>119.74</v>
      </c>
    </row>
    <row r="308" spans="1:5">
      <c r="A308" s="27">
        <v>37704</v>
      </c>
      <c r="B308" s="154">
        <v>79.510000000000005</v>
      </c>
      <c r="C308" s="154">
        <v>84.71</v>
      </c>
      <c r="D308" s="154">
        <v>124.99</v>
      </c>
      <c r="E308" s="154">
        <v>119.12</v>
      </c>
    </row>
    <row r="309" spans="1:5">
      <c r="A309" s="27">
        <v>37705</v>
      </c>
      <c r="B309" s="154">
        <v>78.260000000000005</v>
      </c>
      <c r="C309" s="154">
        <v>83.79</v>
      </c>
      <c r="D309" s="154">
        <v>123.41</v>
      </c>
      <c r="E309" s="154">
        <v>117.63</v>
      </c>
    </row>
    <row r="310" spans="1:5">
      <c r="A310" s="27">
        <v>37706</v>
      </c>
      <c r="B310" s="154">
        <v>79.010000000000005</v>
      </c>
      <c r="C310" s="154">
        <v>84.12</v>
      </c>
      <c r="D310" s="154">
        <v>124.24</v>
      </c>
      <c r="E310" s="154">
        <v>118.52</v>
      </c>
    </row>
    <row r="311" spans="1:5">
      <c r="A311" s="27">
        <v>37707</v>
      </c>
      <c r="B311" s="154">
        <v>78.66</v>
      </c>
      <c r="C311" s="154">
        <v>84.4</v>
      </c>
      <c r="D311" s="154">
        <v>123.62</v>
      </c>
      <c r="E311" s="154">
        <v>118.31</v>
      </c>
    </row>
    <row r="312" spans="1:5">
      <c r="A312" s="27">
        <v>37708</v>
      </c>
      <c r="B312" s="154">
        <v>77.23</v>
      </c>
      <c r="C312" s="154">
        <v>82.91</v>
      </c>
      <c r="D312" s="154">
        <v>120.65</v>
      </c>
      <c r="E312" s="154">
        <v>116.35</v>
      </c>
    </row>
    <row r="313" spans="1:5">
      <c r="A313" s="27">
        <v>37711</v>
      </c>
      <c r="B313" s="154">
        <v>76.66</v>
      </c>
      <c r="C313" s="154">
        <v>83.53</v>
      </c>
      <c r="D313" s="154">
        <v>121.08</v>
      </c>
      <c r="E313" s="154">
        <v>116.54</v>
      </c>
    </row>
    <row r="314" spans="1:5">
      <c r="A314" s="27">
        <v>37712</v>
      </c>
      <c r="B314" s="154">
        <v>77.290000000000006</v>
      </c>
      <c r="C314" s="154">
        <v>84.17</v>
      </c>
      <c r="D314" s="154">
        <v>121.93</v>
      </c>
      <c r="E314" s="154">
        <v>117.49</v>
      </c>
    </row>
    <row r="315" spans="1:5">
      <c r="A315" s="27">
        <v>37713</v>
      </c>
      <c r="B315" s="154">
        <v>77.17</v>
      </c>
      <c r="C315" s="154">
        <v>83.55</v>
      </c>
      <c r="D315" s="154">
        <v>121.36</v>
      </c>
      <c r="E315" s="154">
        <v>116.84</v>
      </c>
    </row>
    <row r="316" spans="1:5">
      <c r="A316" s="27">
        <v>37714</v>
      </c>
      <c r="B316" s="154">
        <v>77.819999999999993</v>
      </c>
      <c r="C316" s="154">
        <v>83.31</v>
      </c>
      <c r="D316" s="154">
        <v>121.65</v>
      </c>
      <c r="E316" s="154">
        <v>116.96</v>
      </c>
    </row>
    <row r="317" spans="1:5">
      <c r="A317" s="27">
        <v>37715</v>
      </c>
      <c r="B317" s="154">
        <v>78.44</v>
      </c>
      <c r="C317" s="154">
        <v>84.06</v>
      </c>
      <c r="D317" s="154">
        <v>122.86</v>
      </c>
      <c r="E317" s="154">
        <v>117.96</v>
      </c>
    </row>
    <row r="318" spans="1:5">
      <c r="A318" s="27">
        <v>37718</v>
      </c>
      <c r="B318" s="154">
        <v>79.11</v>
      </c>
      <c r="C318" s="154">
        <v>83.76</v>
      </c>
      <c r="D318" s="154">
        <v>122.68</v>
      </c>
      <c r="E318" s="154">
        <v>117.9</v>
      </c>
    </row>
    <row r="319" spans="1:5">
      <c r="A319" s="27">
        <v>37719</v>
      </c>
      <c r="B319" s="154">
        <v>78.650000000000006</v>
      </c>
      <c r="C319" s="154">
        <v>84.01</v>
      </c>
      <c r="D319" s="154">
        <v>122.08</v>
      </c>
      <c r="E319" s="154">
        <v>117.97</v>
      </c>
    </row>
    <row r="320" spans="1:5">
      <c r="A320" s="27">
        <v>37720</v>
      </c>
      <c r="B320" s="154">
        <v>78.09</v>
      </c>
      <c r="C320" s="154">
        <v>83.93</v>
      </c>
      <c r="D320" s="154">
        <v>121.34</v>
      </c>
      <c r="E320" s="154">
        <v>117.46</v>
      </c>
    </row>
    <row r="321" spans="1:5">
      <c r="A321" s="27">
        <v>37721</v>
      </c>
      <c r="B321" s="154">
        <v>77.52</v>
      </c>
      <c r="C321" s="154">
        <v>83.67</v>
      </c>
      <c r="D321" s="154">
        <v>121.26</v>
      </c>
      <c r="E321" s="154">
        <v>117.04</v>
      </c>
    </row>
    <row r="322" spans="1:5">
      <c r="A322" s="27">
        <v>37722</v>
      </c>
      <c r="B322" s="154">
        <v>77.75</v>
      </c>
      <c r="C322" s="154">
        <v>83.53</v>
      </c>
      <c r="D322" s="154">
        <v>122.1</v>
      </c>
      <c r="E322" s="154">
        <v>117.03</v>
      </c>
    </row>
    <row r="323" spans="1:5">
      <c r="A323" s="27">
        <v>37725</v>
      </c>
      <c r="B323" s="154">
        <v>77.66</v>
      </c>
      <c r="C323" s="154">
        <v>83.43</v>
      </c>
      <c r="D323" s="154">
        <v>122.23</v>
      </c>
      <c r="E323" s="154">
        <v>117.18</v>
      </c>
    </row>
    <row r="324" spans="1:5">
      <c r="A324" s="27">
        <v>37726</v>
      </c>
      <c r="B324" s="154">
        <v>77.209999999999994</v>
      </c>
      <c r="C324" s="154">
        <v>83.09</v>
      </c>
      <c r="D324" s="154">
        <v>121.3</v>
      </c>
      <c r="E324" s="154">
        <v>116.63</v>
      </c>
    </row>
    <row r="325" spans="1:5">
      <c r="A325" s="27">
        <v>37727</v>
      </c>
      <c r="B325" s="154">
        <v>76.650000000000006</v>
      </c>
      <c r="C325" s="154">
        <v>82.98</v>
      </c>
      <c r="D325" s="154">
        <v>120.6</v>
      </c>
      <c r="E325" s="154">
        <v>116.21</v>
      </c>
    </row>
    <row r="326" spans="1:5">
      <c r="A326" s="27">
        <v>37733</v>
      </c>
      <c r="B326" s="154">
        <v>75.89</v>
      </c>
      <c r="C326" s="154">
        <v>83.27</v>
      </c>
      <c r="D326" s="154">
        <v>119.66</v>
      </c>
      <c r="E326" s="154">
        <v>116.09</v>
      </c>
    </row>
    <row r="327" spans="1:5">
      <c r="A327" s="27">
        <v>37734</v>
      </c>
      <c r="B327" s="154">
        <v>75.819999999999993</v>
      </c>
      <c r="C327" s="154">
        <v>83.02</v>
      </c>
      <c r="D327" s="154">
        <v>119.64</v>
      </c>
      <c r="E327" s="154">
        <v>115.77</v>
      </c>
    </row>
    <row r="328" spans="1:5">
      <c r="A328" s="27">
        <v>37736</v>
      </c>
      <c r="B328" s="154">
        <v>75.92</v>
      </c>
      <c r="C328" s="154">
        <v>83.41</v>
      </c>
      <c r="D328" s="154">
        <v>120.65</v>
      </c>
      <c r="E328" s="154">
        <v>116.34</v>
      </c>
    </row>
    <row r="329" spans="1:5">
      <c r="A329" s="27">
        <v>37739</v>
      </c>
      <c r="B329" s="154">
        <v>75.22</v>
      </c>
      <c r="C329" s="154">
        <v>83.02</v>
      </c>
      <c r="D329" s="154">
        <v>120.04</v>
      </c>
      <c r="E329" s="154">
        <v>115.71</v>
      </c>
    </row>
    <row r="330" spans="1:5">
      <c r="A330" s="27">
        <v>37740</v>
      </c>
      <c r="B330" s="154">
        <v>75.819999999999993</v>
      </c>
      <c r="C330" s="154">
        <v>83.16</v>
      </c>
      <c r="D330" s="154">
        <v>120.66</v>
      </c>
      <c r="E330" s="154">
        <v>116.03</v>
      </c>
    </row>
    <row r="331" spans="1:5">
      <c r="A331" s="27">
        <v>37741</v>
      </c>
      <c r="B331" s="154">
        <v>75.17</v>
      </c>
      <c r="C331" s="154">
        <v>83.69</v>
      </c>
      <c r="D331" s="154">
        <v>119.97</v>
      </c>
      <c r="E331" s="154">
        <v>116.29</v>
      </c>
    </row>
    <row r="332" spans="1:5">
      <c r="A332" s="27">
        <v>37743</v>
      </c>
      <c r="B332" s="154">
        <v>74.2</v>
      </c>
      <c r="C332" s="154">
        <v>83.61</v>
      </c>
      <c r="D332" s="154">
        <v>119.26</v>
      </c>
      <c r="E332" s="154">
        <v>115.66</v>
      </c>
    </row>
    <row r="333" spans="1:5">
      <c r="A333" s="27">
        <v>37746</v>
      </c>
      <c r="B333" s="154">
        <v>74.290000000000006</v>
      </c>
      <c r="C333" s="154">
        <v>83.41</v>
      </c>
      <c r="D333" s="154">
        <v>119.25</v>
      </c>
      <c r="E333" s="154">
        <v>115.71</v>
      </c>
    </row>
    <row r="334" spans="1:5">
      <c r="A334" s="27">
        <v>37747</v>
      </c>
      <c r="B334" s="154">
        <v>73.86</v>
      </c>
      <c r="C334" s="154">
        <v>83.78</v>
      </c>
      <c r="D334" s="154">
        <v>118.93</v>
      </c>
      <c r="E334" s="154">
        <v>115.75</v>
      </c>
    </row>
    <row r="335" spans="1:5">
      <c r="A335" s="27">
        <v>37748</v>
      </c>
      <c r="B335" s="154">
        <v>73.489999999999995</v>
      </c>
      <c r="C335" s="154">
        <v>83.72</v>
      </c>
      <c r="D335" s="154">
        <v>118.14</v>
      </c>
      <c r="E335" s="154">
        <v>115.6</v>
      </c>
    </row>
    <row r="336" spans="1:5">
      <c r="A336" s="27">
        <v>37749</v>
      </c>
      <c r="B336" s="154">
        <v>74.08</v>
      </c>
      <c r="C336" s="154">
        <v>84.13</v>
      </c>
      <c r="D336" s="154">
        <v>118.37</v>
      </c>
      <c r="E336" s="154">
        <v>116.71</v>
      </c>
    </row>
    <row r="337" spans="1:5">
      <c r="A337" s="27">
        <v>37750</v>
      </c>
      <c r="B337" s="154">
        <v>73.53</v>
      </c>
      <c r="C337" s="154">
        <v>84.51</v>
      </c>
      <c r="D337" s="154">
        <v>117.89</v>
      </c>
      <c r="E337" s="154">
        <v>116.15</v>
      </c>
    </row>
    <row r="338" spans="1:5">
      <c r="A338" s="27">
        <v>37753</v>
      </c>
      <c r="B338" s="154">
        <v>72.650000000000006</v>
      </c>
      <c r="C338" s="154">
        <v>84.23</v>
      </c>
      <c r="D338" s="154">
        <v>117.26</v>
      </c>
      <c r="E338" s="154">
        <v>115.53</v>
      </c>
    </row>
    <row r="339" spans="1:5">
      <c r="A339" s="27">
        <v>37754</v>
      </c>
      <c r="B339" s="154">
        <v>72.819999999999993</v>
      </c>
      <c r="C339" s="154">
        <v>83.83</v>
      </c>
      <c r="D339" s="154">
        <v>116.97</v>
      </c>
      <c r="E339" s="154">
        <v>115.32</v>
      </c>
    </row>
    <row r="340" spans="1:5">
      <c r="A340" s="27">
        <v>37755</v>
      </c>
      <c r="B340" s="154">
        <v>72.959999999999994</v>
      </c>
      <c r="C340" s="154">
        <v>83.83</v>
      </c>
      <c r="D340" s="154">
        <v>117.78</v>
      </c>
      <c r="E340" s="154">
        <v>115.48</v>
      </c>
    </row>
    <row r="341" spans="1:5">
      <c r="A341" s="27">
        <v>37756</v>
      </c>
      <c r="B341" s="154">
        <v>73.150000000000006</v>
      </c>
      <c r="C341" s="154">
        <v>83.88</v>
      </c>
      <c r="D341" s="154">
        <v>118.39</v>
      </c>
      <c r="E341" s="154">
        <v>115.7</v>
      </c>
    </row>
    <row r="342" spans="1:5">
      <c r="A342" s="27">
        <v>37757</v>
      </c>
      <c r="B342" s="154">
        <v>73.12</v>
      </c>
      <c r="C342" s="154">
        <v>83.65</v>
      </c>
      <c r="D342" s="154">
        <v>118.56</v>
      </c>
      <c r="E342" s="154">
        <v>115.98</v>
      </c>
    </row>
    <row r="343" spans="1:5">
      <c r="A343" s="27">
        <v>37760</v>
      </c>
      <c r="B343" s="154">
        <v>73.2</v>
      </c>
      <c r="C343" s="154">
        <v>85.61</v>
      </c>
      <c r="D343" s="154">
        <v>119.8</v>
      </c>
      <c r="E343" s="154">
        <v>117.34</v>
      </c>
    </row>
    <row r="344" spans="1:5">
      <c r="A344" s="27">
        <v>37761</v>
      </c>
      <c r="B344" s="154">
        <v>73.680000000000007</v>
      </c>
      <c r="C344" s="154">
        <v>85.8</v>
      </c>
      <c r="D344" s="154">
        <v>120.27</v>
      </c>
      <c r="E344" s="154">
        <v>117.81</v>
      </c>
    </row>
    <row r="345" spans="1:5">
      <c r="A345" s="27">
        <v>37762</v>
      </c>
      <c r="B345" s="154">
        <v>73.17</v>
      </c>
      <c r="C345" s="154">
        <v>85.64</v>
      </c>
      <c r="D345" s="154">
        <v>120.24</v>
      </c>
      <c r="E345" s="154">
        <v>117.56</v>
      </c>
    </row>
    <row r="346" spans="1:5">
      <c r="A346" s="27">
        <v>37763</v>
      </c>
      <c r="B346" s="154">
        <v>72.42</v>
      </c>
      <c r="C346" s="154">
        <v>84.77</v>
      </c>
      <c r="D346" s="154">
        <v>118.38</v>
      </c>
      <c r="E346" s="154">
        <v>116.17</v>
      </c>
    </row>
    <row r="347" spans="1:5">
      <c r="A347" s="27">
        <v>37764</v>
      </c>
      <c r="B347" s="154">
        <v>71.430000000000007</v>
      </c>
      <c r="C347" s="154">
        <v>84.25</v>
      </c>
      <c r="D347" s="154">
        <v>117.13</v>
      </c>
      <c r="E347" s="154">
        <v>115.18</v>
      </c>
    </row>
    <row r="348" spans="1:5">
      <c r="A348" s="27">
        <v>37767</v>
      </c>
      <c r="B348" s="154">
        <v>71.55</v>
      </c>
      <c r="C348" s="154">
        <v>84.52</v>
      </c>
      <c r="D348" s="154">
        <v>117.41</v>
      </c>
      <c r="E348" s="154">
        <v>115.64</v>
      </c>
    </row>
    <row r="349" spans="1:5">
      <c r="A349" s="27">
        <v>37768</v>
      </c>
      <c r="B349" s="154">
        <v>71.62</v>
      </c>
      <c r="C349" s="154">
        <v>85.3</v>
      </c>
      <c r="D349" s="154">
        <v>117.69</v>
      </c>
      <c r="E349" s="154">
        <v>116.33</v>
      </c>
    </row>
    <row r="350" spans="1:5">
      <c r="A350" s="27">
        <v>37769</v>
      </c>
      <c r="B350" s="154">
        <v>72.52</v>
      </c>
      <c r="C350" s="154">
        <v>85.18</v>
      </c>
      <c r="D350" s="154">
        <v>118.62</v>
      </c>
      <c r="E350" s="154">
        <v>116.57</v>
      </c>
    </row>
    <row r="351" spans="1:5">
      <c r="A351" s="27">
        <v>37771</v>
      </c>
      <c r="B351" s="154">
        <v>71.510000000000005</v>
      </c>
      <c r="C351" s="154">
        <v>84.65</v>
      </c>
      <c r="D351" s="154">
        <v>117.85</v>
      </c>
      <c r="E351" s="154">
        <v>115.38</v>
      </c>
    </row>
    <row r="352" spans="1:5">
      <c r="A352" s="27">
        <v>37774</v>
      </c>
      <c r="B352" s="154">
        <v>72.239999999999995</v>
      </c>
      <c r="C352" s="154">
        <v>84.64</v>
      </c>
      <c r="D352" s="154">
        <v>117.85</v>
      </c>
      <c r="E352" s="154">
        <v>115.72</v>
      </c>
    </row>
    <row r="353" spans="1:5">
      <c r="A353" s="27">
        <v>37775</v>
      </c>
      <c r="B353" s="154">
        <v>72.569999999999993</v>
      </c>
      <c r="C353" s="154">
        <v>85.07</v>
      </c>
      <c r="D353" s="154">
        <v>118.72</v>
      </c>
      <c r="E353" s="154">
        <v>116.5</v>
      </c>
    </row>
    <row r="354" spans="1:5">
      <c r="A354" s="27">
        <v>37776</v>
      </c>
      <c r="B354" s="154">
        <v>73.260000000000005</v>
      </c>
      <c r="C354" s="154">
        <v>85.73</v>
      </c>
      <c r="D354" s="154">
        <v>119.58</v>
      </c>
      <c r="E354" s="154">
        <v>117.26</v>
      </c>
    </row>
    <row r="355" spans="1:5">
      <c r="A355" s="27">
        <v>37777</v>
      </c>
      <c r="B355" s="154">
        <v>73.180000000000007</v>
      </c>
      <c r="C355" s="154">
        <v>85.46</v>
      </c>
      <c r="D355" s="154">
        <v>119.93</v>
      </c>
      <c r="E355" s="154">
        <v>117.63</v>
      </c>
    </row>
    <row r="356" spans="1:5">
      <c r="A356" s="27">
        <v>37778</v>
      </c>
      <c r="B356" s="154">
        <v>72.69</v>
      </c>
      <c r="C356" s="154">
        <v>85.97</v>
      </c>
      <c r="D356" s="154">
        <v>121.07</v>
      </c>
      <c r="E356" s="154">
        <v>116.95</v>
      </c>
    </row>
    <row r="357" spans="1:5">
      <c r="A357" s="27">
        <v>37782</v>
      </c>
      <c r="B357" s="154">
        <v>72.98</v>
      </c>
      <c r="C357" s="154">
        <v>85.56</v>
      </c>
      <c r="D357" s="154">
        <v>120.6</v>
      </c>
      <c r="E357" s="154">
        <v>116.93</v>
      </c>
    </row>
    <row r="358" spans="1:5">
      <c r="A358" s="27">
        <v>37783</v>
      </c>
      <c r="B358" s="154">
        <v>73.12</v>
      </c>
      <c r="C358" s="154">
        <v>85.86</v>
      </c>
      <c r="D358" s="154">
        <v>121.68</v>
      </c>
      <c r="E358" s="154">
        <v>117.65</v>
      </c>
    </row>
    <row r="359" spans="1:5">
      <c r="A359" s="27">
        <v>37784</v>
      </c>
      <c r="B359" s="154">
        <v>73.52</v>
      </c>
      <c r="C359" s="154">
        <v>86.41</v>
      </c>
      <c r="D359" s="154">
        <v>122.99</v>
      </c>
      <c r="E359" s="154">
        <v>118.24</v>
      </c>
    </row>
    <row r="360" spans="1:5">
      <c r="A360" s="27">
        <v>37785</v>
      </c>
      <c r="B360" s="154">
        <v>73.34</v>
      </c>
      <c r="C360" s="154">
        <v>86.31</v>
      </c>
      <c r="D360" s="154">
        <v>122.41</v>
      </c>
      <c r="E360" s="154">
        <v>118.27</v>
      </c>
    </row>
    <row r="361" spans="1:5">
      <c r="A361" s="27">
        <v>37788</v>
      </c>
      <c r="B361" s="154">
        <v>73.14</v>
      </c>
      <c r="C361" s="154">
        <v>86.91</v>
      </c>
      <c r="D361" s="154">
        <v>123.09</v>
      </c>
      <c r="E361" s="154">
        <v>118.57</v>
      </c>
    </row>
    <row r="362" spans="1:5">
      <c r="A362" s="27">
        <v>37791</v>
      </c>
      <c r="B362" s="154">
        <v>73.63</v>
      </c>
      <c r="C362" s="154">
        <v>85.57</v>
      </c>
      <c r="D362" s="154">
        <v>123.17</v>
      </c>
      <c r="E362" s="154">
        <v>117.84</v>
      </c>
    </row>
    <row r="363" spans="1:5">
      <c r="A363" s="27">
        <v>37792</v>
      </c>
      <c r="B363" s="154">
        <v>73.77</v>
      </c>
      <c r="C363" s="154">
        <v>86.2</v>
      </c>
      <c r="D363" s="154">
        <v>123.47</v>
      </c>
      <c r="E363" s="154">
        <v>118.24</v>
      </c>
    </row>
    <row r="364" spans="1:5">
      <c r="A364" s="27">
        <v>37795</v>
      </c>
      <c r="B364" s="154">
        <v>75.14</v>
      </c>
      <c r="C364" s="154">
        <v>86.68</v>
      </c>
      <c r="D364" s="154">
        <v>124.54</v>
      </c>
      <c r="E364" s="154">
        <v>119.29</v>
      </c>
    </row>
    <row r="365" spans="1:5">
      <c r="A365" s="27">
        <v>37796</v>
      </c>
      <c r="B365" s="154">
        <v>75.08</v>
      </c>
      <c r="C365" s="154">
        <v>86.85</v>
      </c>
      <c r="D365" s="154">
        <v>125.34</v>
      </c>
      <c r="E365" s="154">
        <v>119.49</v>
      </c>
    </row>
    <row r="366" spans="1:5">
      <c r="A366" s="27">
        <v>37797</v>
      </c>
      <c r="B366" s="154">
        <v>76.58</v>
      </c>
      <c r="C366" s="154">
        <v>88.38</v>
      </c>
      <c r="D366" s="154">
        <v>127.79</v>
      </c>
      <c r="E366" s="154">
        <v>121.82</v>
      </c>
    </row>
    <row r="367" spans="1:5">
      <c r="A367" s="27">
        <v>37798</v>
      </c>
      <c r="B367" s="154">
        <v>76.22</v>
      </c>
      <c r="C367" s="154">
        <v>87.5</v>
      </c>
      <c r="D367" s="154">
        <v>126.98</v>
      </c>
      <c r="E367" s="154">
        <v>120.47</v>
      </c>
    </row>
    <row r="368" spans="1:5">
      <c r="A368" s="27">
        <v>37799</v>
      </c>
      <c r="B368" s="154">
        <v>76.430000000000007</v>
      </c>
      <c r="C368" s="154">
        <v>87.28</v>
      </c>
      <c r="D368" s="154">
        <v>126.49</v>
      </c>
      <c r="E368" s="154">
        <v>120.5</v>
      </c>
    </row>
    <row r="369" spans="1:5">
      <c r="A369" s="27">
        <v>37802</v>
      </c>
      <c r="B369" s="154">
        <v>76.56</v>
      </c>
      <c r="C369" s="154">
        <v>87.47</v>
      </c>
      <c r="D369" s="154">
        <v>126.37</v>
      </c>
      <c r="E369" s="154">
        <v>120.71</v>
      </c>
    </row>
    <row r="370" spans="1:5">
      <c r="A370" s="27">
        <v>37803</v>
      </c>
      <c r="B370" s="154">
        <v>76.22</v>
      </c>
      <c r="C370" s="154">
        <v>88.11</v>
      </c>
      <c r="D370" s="154">
        <v>126.5</v>
      </c>
      <c r="E370" s="154">
        <v>121.03</v>
      </c>
    </row>
    <row r="371" spans="1:5">
      <c r="A371" s="27">
        <v>37804</v>
      </c>
      <c r="B371" s="154">
        <v>76.16</v>
      </c>
      <c r="C371" s="154">
        <v>87.86</v>
      </c>
      <c r="D371" s="154">
        <v>126.63</v>
      </c>
      <c r="E371" s="154">
        <v>120.82</v>
      </c>
    </row>
    <row r="372" spans="1:5">
      <c r="A372" s="27">
        <v>37805</v>
      </c>
      <c r="B372" s="154">
        <v>76.7</v>
      </c>
      <c r="C372" s="154">
        <v>87.89</v>
      </c>
      <c r="D372" s="154">
        <v>127.58</v>
      </c>
      <c r="E372" s="154">
        <v>121.51</v>
      </c>
    </row>
    <row r="373" spans="1:5">
      <c r="A373" s="27">
        <v>37806</v>
      </c>
      <c r="B373" s="154">
        <v>76.459999999999994</v>
      </c>
      <c r="C373" s="154">
        <v>87.7</v>
      </c>
      <c r="D373" s="154">
        <v>127.57</v>
      </c>
      <c r="E373" s="154">
        <v>121.05</v>
      </c>
    </row>
    <row r="374" spans="1:5">
      <c r="A374" s="27">
        <v>37809</v>
      </c>
      <c r="B374" s="154">
        <v>76.819999999999993</v>
      </c>
      <c r="C374" s="154">
        <v>87.35</v>
      </c>
      <c r="D374" s="154">
        <v>127.15</v>
      </c>
      <c r="E374" s="154">
        <v>120.61</v>
      </c>
    </row>
    <row r="375" spans="1:5">
      <c r="A375" s="27">
        <v>37810</v>
      </c>
      <c r="B375" s="154">
        <v>77.86</v>
      </c>
      <c r="C375" s="154">
        <v>87.89</v>
      </c>
      <c r="D375" s="154">
        <v>127.33</v>
      </c>
      <c r="E375" s="154">
        <v>121.82</v>
      </c>
    </row>
    <row r="376" spans="1:5">
      <c r="A376" s="27">
        <v>37811</v>
      </c>
      <c r="B376" s="154">
        <v>77.650000000000006</v>
      </c>
      <c r="C376" s="154">
        <v>87.99</v>
      </c>
      <c r="D376" s="154">
        <v>126.72</v>
      </c>
      <c r="E376" s="154">
        <v>121.63</v>
      </c>
    </row>
    <row r="377" spans="1:5">
      <c r="A377" s="27">
        <v>37812</v>
      </c>
      <c r="B377" s="154">
        <v>77.31</v>
      </c>
      <c r="C377" s="154">
        <v>87.6</v>
      </c>
      <c r="D377" s="154">
        <v>126.42</v>
      </c>
      <c r="E377" s="154">
        <v>121.02</v>
      </c>
    </row>
    <row r="378" spans="1:5">
      <c r="A378" s="27">
        <v>37813</v>
      </c>
      <c r="B378" s="154">
        <v>76.86</v>
      </c>
      <c r="C378" s="154">
        <v>87.02</v>
      </c>
      <c r="D378" s="154">
        <v>125.71</v>
      </c>
      <c r="E378" s="154">
        <v>120.12</v>
      </c>
    </row>
    <row r="379" spans="1:5">
      <c r="A379" s="27">
        <v>37816</v>
      </c>
      <c r="B379" s="154">
        <v>77.290000000000006</v>
      </c>
      <c r="C379" s="154">
        <v>87.18</v>
      </c>
      <c r="D379" s="154">
        <v>125.61</v>
      </c>
      <c r="E379" s="154">
        <v>120.52</v>
      </c>
    </row>
    <row r="380" spans="1:5">
      <c r="A380" s="27">
        <v>37817</v>
      </c>
      <c r="B380" s="154">
        <v>77.27</v>
      </c>
      <c r="C380" s="154">
        <v>87.53</v>
      </c>
      <c r="D380" s="154">
        <v>124.53</v>
      </c>
      <c r="E380" s="154">
        <v>120.6</v>
      </c>
    </row>
    <row r="381" spans="1:5">
      <c r="A381" s="27">
        <v>37818</v>
      </c>
      <c r="B381" s="154">
        <v>78.099999999999994</v>
      </c>
      <c r="C381" s="154">
        <v>87.05</v>
      </c>
      <c r="D381" s="154">
        <v>124.31</v>
      </c>
      <c r="E381" s="154">
        <v>120.63</v>
      </c>
    </row>
    <row r="382" spans="1:5">
      <c r="A382" s="27">
        <v>37819</v>
      </c>
      <c r="B382" s="154">
        <v>77.650000000000006</v>
      </c>
      <c r="C382" s="154">
        <v>87.22</v>
      </c>
      <c r="D382" s="154">
        <v>123.95</v>
      </c>
      <c r="E382" s="154">
        <v>120.15</v>
      </c>
    </row>
    <row r="383" spans="1:5">
      <c r="A383" s="27">
        <v>37820</v>
      </c>
      <c r="B383" s="154">
        <v>78</v>
      </c>
      <c r="C383" s="154">
        <v>87.36</v>
      </c>
      <c r="D383" s="154">
        <v>124.39</v>
      </c>
      <c r="E383" s="154">
        <v>120.49</v>
      </c>
    </row>
    <row r="384" spans="1:5">
      <c r="A384" s="27">
        <v>37823</v>
      </c>
      <c r="B384" s="154">
        <v>77.819999999999993</v>
      </c>
      <c r="C384" s="154">
        <v>87.87</v>
      </c>
      <c r="D384" s="154">
        <v>123.64</v>
      </c>
      <c r="E384" s="154">
        <v>120.9</v>
      </c>
    </row>
    <row r="385" spans="1:5">
      <c r="A385" s="27">
        <v>37824</v>
      </c>
      <c r="B385" s="154">
        <v>77.73</v>
      </c>
      <c r="C385" s="154">
        <v>88.36</v>
      </c>
      <c r="D385" s="154">
        <v>124.67</v>
      </c>
      <c r="E385" s="154">
        <v>121.29</v>
      </c>
    </row>
    <row r="386" spans="1:5">
      <c r="A386" s="27">
        <v>37825</v>
      </c>
      <c r="B386" s="154">
        <v>77.31</v>
      </c>
      <c r="C386" s="154">
        <v>88.16</v>
      </c>
      <c r="D386" s="154">
        <v>123.94</v>
      </c>
      <c r="E386" s="154">
        <v>121.06</v>
      </c>
    </row>
    <row r="387" spans="1:5">
      <c r="A387" s="27">
        <v>37826</v>
      </c>
      <c r="B387" s="154">
        <v>76.94</v>
      </c>
      <c r="C387" s="154">
        <v>88.45</v>
      </c>
      <c r="D387" s="154">
        <v>124.22</v>
      </c>
      <c r="E387" s="154">
        <v>121.04</v>
      </c>
    </row>
    <row r="388" spans="1:5">
      <c r="A388" s="27">
        <v>37827</v>
      </c>
      <c r="B388" s="154">
        <v>76.8</v>
      </c>
      <c r="C388" s="154">
        <v>88.22</v>
      </c>
      <c r="D388" s="154">
        <v>124.22</v>
      </c>
      <c r="E388" s="154">
        <v>121.08</v>
      </c>
    </row>
    <row r="389" spans="1:5">
      <c r="A389" s="27">
        <v>37830</v>
      </c>
      <c r="B389" s="154">
        <v>76.569999999999993</v>
      </c>
      <c r="C389" s="154">
        <v>87.84</v>
      </c>
      <c r="D389" s="154">
        <v>124.24</v>
      </c>
      <c r="E389" s="154">
        <v>120.75</v>
      </c>
    </row>
    <row r="390" spans="1:5">
      <c r="A390" s="27">
        <v>37831</v>
      </c>
      <c r="B390" s="154">
        <v>76.41</v>
      </c>
      <c r="C390" s="154">
        <v>87.75</v>
      </c>
      <c r="D390" s="154">
        <v>124.27</v>
      </c>
      <c r="E390" s="154">
        <v>120.67</v>
      </c>
    </row>
    <row r="391" spans="1:5">
      <c r="A391" s="27">
        <v>37832</v>
      </c>
      <c r="B391" s="154">
        <v>76.680000000000007</v>
      </c>
      <c r="C391" s="154">
        <v>87.68</v>
      </c>
      <c r="D391" s="154">
        <v>124.52</v>
      </c>
      <c r="E391" s="154">
        <v>120.35</v>
      </c>
    </row>
    <row r="392" spans="1:5">
      <c r="A392" s="27">
        <v>37833</v>
      </c>
      <c r="B392" s="154">
        <v>77.61</v>
      </c>
      <c r="C392" s="154">
        <v>87.78</v>
      </c>
      <c r="D392" s="154">
        <v>125.1</v>
      </c>
      <c r="E392" s="154">
        <v>120.88</v>
      </c>
    </row>
    <row r="393" spans="1:5">
      <c r="A393" s="27">
        <v>37834</v>
      </c>
      <c r="B393" s="154">
        <v>78.290000000000006</v>
      </c>
      <c r="C393" s="154">
        <v>87.42</v>
      </c>
      <c r="D393" s="154">
        <v>125.48</v>
      </c>
      <c r="E393" s="154">
        <v>121.36</v>
      </c>
    </row>
    <row r="394" spans="1:5">
      <c r="A394" s="27">
        <v>37838</v>
      </c>
      <c r="B394" s="154">
        <v>77.63</v>
      </c>
      <c r="C394" s="154">
        <v>87.97</v>
      </c>
      <c r="D394" s="154">
        <v>125.07</v>
      </c>
      <c r="E394" s="154">
        <v>121.03</v>
      </c>
    </row>
    <row r="395" spans="1:5">
      <c r="A395" s="27">
        <v>37839</v>
      </c>
      <c r="B395" s="154">
        <v>77.489999999999995</v>
      </c>
      <c r="C395" s="154">
        <v>88.28</v>
      </c>
      <c r="D395" s="154">
        <v>125.17</v>
      </c>
      <c r="E395" s="154">
        <v>121.35</v>
      </c>
    </row>
    <row r="396" spans="1:5">
      <c r="A396" s="27">
        <v>37840</v>
      </c>
      <c r="B396" s="154">
        <v>77.67</v>
      </c>
      <c r="C396" s="154">
        <v>88.21</v>
      </c>
      <c r="D396" s="154">
        <v>124.89</v>
      </c>
      <c r="E396" s="154">
        <v>121.55</v>
      </c>
    </row>
    <row r="397" spans="1:5">
      <c r="A397" s="27">
        <v>37841</v>
      </c>
      <c r="B397" s="154">
        <v>78.06</v>
      </c>
      <c r="C397" s="154">
        <v>88.63</v>
      </c>
      <c r="D397" s="154">
        <v>125.97</v>
      </c>
      <c r="E397" s="154">
        <v>122.08</v>
      </c>
    </row>
    <row r="398" spans="1:5">
      <c r="A398" s="27">
        <v>37844</v>
      </c>
      <c r="B398" s="154">
        <v>78.55</v>
      </c>
      <c r="C398" s="154">
        <v>88.55</v>
      </c>
      <c r="D398" s="154">
        <v>125.66</v>
      </c>
      <c r="E398" s="154">
        <v>122.4</v>
      </c>
    </row>
    <row r="399" spans="1:5">
      <c r="A399" s="27">
        <v>37845</v>
      </c>
      <c r="B399" s="154">
        <v>79.03</v>
      </c>
      <c r="C399" s="154">
        <v>89.49</v>
      </c>
      <c r="D399" s="154">
        <v>126.65</v>
      </c>
      <c r="E399" s="154">
        <v>123.08</v>
      </c>
    </row>
    <row r="400" spans="1:5">
      <c r="A400" s="27">
        <v>37846</v>
      </c>
      <c r="B400" s="154">
        <v>80.099999999999994</v>
      </c>
      <c r="C400" s="154">
        <v>90.25</v>
      </c>
      <c r="D400" s="154">
        <v>128.6</v>
      </c>
      <c r="E400" s="154">
        <v>124.55</v>
      </c>
    </row>
    <row r="401" spans="1:5">
      <c r="A401" s="27">
        <v>37847</v>
      </c>
      <c r="B401" s="154">
        <v>79.680000000000007</v>
      </c>
      <c r="C401" s="154">
        <v>89.92</v>
      </c>
      <c r="D401" s="154">
        <v>128.11000000000001</v>
      </c>
      <c r="E401" s="154">
        <v>123.9</v>
      </c>
    </row>
    <row r="402" spans="1:5">
      <c r="A402" s="27">
        <v>37848</v>
      </c>
      <c r="B402" s="154">
        <v>79.64</v>
      </c>
      <c r="C402" s="154">
        <v>89.81</v>
      </c>
      <c r="D402" s="154">
        <v>127.56</v>
      </c>
      <c r="E402" s="154">
        <v>123.69</v>
      </c>
    </row>
    <row r="403" spans="1:5">
      <c r="A403" s="27">
        <v>37851</v>
      </c>
      <c r="B403" s="154">
        <v>79.8</v>
      </c>
      <c r="C403" s="154">
        <v>89.35</v>
      </c>
      <c r="D403" s="154">
        <v>126.98</v>
      </c>
      <c r="E403" s="154">
        <v>123.22</v>
      </c>
    </row>
    <row r="404" spans="1:5">
      <c r="A404" s="27">
        <v>37852</v>
      </c>
      <c r="B404" s="154">
        <v>80.11</v>
      </c>
      <c r="C404" s="154">
        <v>89.01</v>
      </c>
      <c r="D404" s="154">
        <v>127.09</v>
      </c>
      <c r="E404" s="154">
        <v>122.87</v>
      </c>
    </row>
    <row r="405" spans="1:5">
      <c r="A405" s="27">
        <v>37853</v>
      </c>
      <c r="B405" s="154">
        <v>80.55</v>
      </c>
      <c r="C405" s="154">
        <v>89.32</v>
      </c>
      <c r="D405" s="154">
        <v>128.21</v>
      </c>
      <c r="E405" s="154">
        <v>123.89</v>
      </c>
    </row>
    <row r="406" spans="1:5">
      <c r="A406" s="27">
        <v>37854</v>
      </c>
      <c r="B406" s="154">
        <v>81.099999999999994</v>
      </c>
      <c r="C406" s="154">
        <v>89.12</v>
      </c>
      <c r="D406" s="154">
        <v>128.36000000000001</v>
      </c>
      <c r="E406" s="154">
        <v>123.78</v>
      </c>
    </row>
    <row r="407" spans="1:5">
      <c r="A407" s="27">
        <v>37855</v>
      </c>
      <c r="B407" s="154">
        <v>81.67</v>
      </c>
      <c r="C407" s="154">
        <v>89.18</v>
      </c>
      <c r="D407" s="154">
        <v>128.80000000000001</v>
      </c>
      <c r="E407" s="154">
        <v>123.72</v>
      </c>
    </row>
    <row r="408" spans="1:5">
      <c r="A408" s="27">
        <v>37858</v>
      </c>
      <c r="B408" s="154">
        <v>82.23</v>
      </c>
      <c r="C408" s="154">
        <v>89.76</v>
      </c>
      <c r="D408" s="154">
        <v>129.74</v>
      </c>
      <c r="E408" s="154">
        <v>124.81</v>
      </c>
    </row>
    <row r="409" spans="1:5">
      <c r="A409" s="27">
        <v>37859</v>
      </c>
      <c r="B409" s="154">
        <v>82.78</v>
      </c>
      <c r="C409" s="154">
        <v>89.6</v>
      </c>
      <c r="D409" s="154">
        <v>129.55000000000001</v>
      </c>
      <c r="E409" s="154">
        <v>124.79</v>
      </c>
    </row>
    <row r="410" spans="1:5">
      <c r="A410" s="27">
        <v>37860</v>
      </c>
      <c r="B410" s="154">
        <v>81.62</v>
      </c>
      <c r="C410" s="154">
        <v>88.9</v>
      </c>
      <c r="D410" s="154">
        <v>128.09</v>
      </c>
      <c r="E410" s="154">
        <v>123.77</v>
      </c>
    </row>
    <row r="411" spans="1:5">
      <c r="A411" s="27">
        <v>37861</v>
      </c>
      <c r="B411" s="154">
        <v>80.319999999999993</v>
      </c>
      <c r="C411" s="154">
        <v>86.98</v>
      </c>
      <c r="D411" s="154">
        <v>125.86</v>
      </c>
      <c r="E411" s="154">
        <v>121.52</v>
      </c>
    </row>
    <row r="412" spans="1:5">
      <c r="A412" s="27">
        <v>37862</v>
      </c>
      <c r="B412" s="154">
        <v>80.349999999999994</v>
      </c>
      <c r="C412" s="154">
        <v>87.57</v>
      </c>
      <c r="D412" s="154">
        <v>126.9</v>
      </c>
      <c r="E412" s="154">
        <v>122.35</v>
      </c>
    </row>
    <row r="413" spans="1:5">
      <c r="A413" s="27">
        <v>37865</v>
      </c>
      <c r="B413" s="154">
        <v>80.180000000000007</v>
      </c>
      <c r="C413" s="154">
        <v>88.08</v>
      </c>
      <c r="D413" s="154">
        <v>126.23</v>
      </c>
      <c r="E413" s="154">
        <v>122.37</v>
      </c>
    </row>
    <row r="414" spans="1:5">
      <c r="A414" s="27">
        <v>37866</v>
      </c>
      <c r="B414" s="154">
        <v>81.84</v>
      </c>
      <c r="C414" s="154">
        <v>88.8</v>
      </c>
      <c r="D414" s="154">
        <v>128.24</v>
      </c>
      <c r="E414" s="154">
        <v>123.87</v>
      </c>
    </row>
    <row r="415" spans="1:5">
      <c r="A415" s="27">
        <v>37867</v>
      </c>
      <c r="B415" s="154">
        <v>81.99</v>
      </c>
      <c r="C415" s="154">
        <v>88.48</v>
      </c>
      <c r="D415" s="154">
        <v>128.25</v>
      </c>
      <c r="E415" s="154">
        <v>123.76</v>
      </c>
    </row>
    <row r="416" spans="1:5">
      <c r="A416" s="27">
        <v>37868</v>
      </c>
      <c r="B416" s="154">
        <v>81.52</v>
      </c>
      <c r="C416" s="154">
        <v>88.28</v>
      </c>
      <c r="D416" s="154">
        <v>128.19</v>
      </c>
      <c r="E416" s="154">
        <v>123.5</v>
      </c>
    </row>
    <row r="417" spans="1:5">
      <c r="A417" s="27">
        <v>37869</v>
      </c>
      <c r="B417" s="154">
        <v>80.92</v>
      </c>
      <c r="C417" s="154">
        <v>88.46</v>
      </c>
      <c r="D417" s="154">
        <v>128.07</v>
      </c>
      <c r="E417" s="154">
        <v>123.72</v>
      </c>
    </row>
    <row r="418" spans="1:5">
      <c r="A418" s="27">
        <v>37872</v>
      </c>
      <c r="B418" s="154">
        <v>80.5</v>
      </c>
      <c r="C418" s="154">
        <v>89.26</v>
      </c>
      <c r="D418" s="154">
        <v>127.79</v>
      </c>
      <c r="E418" s="154">
        <v>123.66</v>
      </c>
    </row>
    <row r="419" spans="1:5">
      <c r="A419" s="27">
        <v>37873</v>
      </c>
      <c r="B419" s="154">
        <v>80.64</v>
      </c>
      <c r="C419" s="154">
        <v>89.76</v>
      </c>
      <c r="D419" s="154">
        <v>127.68</v>
      </c>
      <c r="E419" s="154">
        <v>124.51</v>
      </c>
    </row>
    <row r="420" spans="1:5">
      <c r="A420" s="27">
        <v>37874</v>
      </c>
      <c r="B420" s="154">
        <v>80.53</v>
      </c>
      <c r="C420" s="154">
        <v>90.26</v>
      </c>
      <c r="D420" s="154">
        <v>128.13999999999999</v>
      </c>
      <c r="E420" s="154">
        <v>124.65</v>
      </c>
    </row>
    <row r="421" spans="1:5">
      <c r="A421" s="27">
        <v>37875</v>
      </c>
      <c r="B421" s="154">
        <v>79.430000000000007</v>
      </c>
      <c r="C421" s="154">
        <v>89.13</v>
      </c>
      <c r="D421" s="154">
        <v>126.64</v>
      </c>
      <c r="E421" s="154">
        <v>122.88</v>
      </c>
    </row>
    <row r="422" spans="1:5">
      <c r="A422" s="27">
        <v>37876</v>
      </c>
      <c r="B422" s="154">
        <v>79.25</v>
      </c>
      <c r="C422" s="154">
        <v>88.39</v>
      </c>
      <c r="D422" s="154">
        <v>126.21</v>
      </c>
      <c r="E422" s="154">
        <v>123.14</v>
      </c>
    </row>
    <row r="423" spans="1:5">
      <c r="A423" s="27">
        <v>37879</v>
      </c>
      <c r="B423" s="154">
        <v>78.91</v>
      </c>
      <c r="C423" s="154">
        <v>88.95</v>
      </c>
      <c r="D423" s="154">
        <v>126.6</v>
      </c>
      <c r="E423" s="154">
        <v>122.86</v>
      </c>
    </row>
    <row r="424" spans="1:5">
      <c r="A424" s="27">
        <v>37880</v>
      </c>
      <c r="B424" s="154">
        <v>79.38</v>
      </c>
      <c r="C424" s="154">
        <v>89.05</v>
      </c>
      <c r="D424" s="154">
        <v>126.6</v>
      </c>
      <c r="E424" s="154">
        <v>123.13</v>
      </c>
    </row>
    <row r="425" spans="1:5">
      <c r="A425" s="27">
        <v>37881</v>
      </c>
      <c r="B425" s="154">
        <v>79.69</v>
      </c>
      <c r="C425" s="154">
        <v>89.22</v>
      </c>
      <c r="D425" s="154">
        <v>127.44</v>
      </c>
      <c r="E425" s="154">
        <v>123.62</v>
      </c>
    </row>
    <row r="426" spans="1:5">
      <c r="A426" s="27">
        <v>37882</v>
      </c>
      <c r="B426" s="154">
        <v>78.83</v>
      </c>
      <c r="C426" s="154">
        <v>88.88</v>
      </c>
      <c r="D426" s="154">
        <v>127.22</v>
      </c>
      <c r="E426" s="154">
        <v>123.1</v>
      </c>
    </row>
    <row r="427" spans="1:5">
      <c r="A427" s="27">
        <v>37883</v>
      </c>
      <c r="B427" s="154">
        <v>78.39</v>
      </c>
      <c r="C427" s="154">
        <v>88.53</v>
      </c>
      <c r="D427" s="154">
        <v>127.43</v>
      </c>
      <c r="E427" s="154">
        <v>122.69</v>
      </c>
    </row>
    <row r="428" spans="1:5">
      <c r="A428" s="27">
        <v>37886</v>
      </c>
      <c r="B428" s="154">
        <v>77.44</v>
      </c>
      <c r="C428" s="154">
        <v>88.9</v>
      </c>
      <c r="D428" s="154">
        <v>127.59</v>
      </c>
      <c r="E428" s="154">
        <v>122.75</v>
      </c>
    </row>
    <row r="429" spans="1:5">
      <c r="A429" s="27">
        <v>37887</v>
      </c>
      <c r="B429" s="154">
        <v>77.209999999999994</v>
      </c>
      <c r="C429" s="154">
        <v>88.69</v>
      </c>
      <c r="D429" s="154">
        <v>127.88</v>
      </c>
      <c r="E429" s="154">
        <v>122.51</v>
      </c>
    </row>
    <row r="430" spans="1:5">
      <c r="A430" s="27">
        <v>37888</v>
      </c>
      <c r="B430" s="154">
        <v>77.010000000000005</v>
      </c>
      <c r="C430" s="154">
        <v>88.34</v>
      </c>
      <c r="D430" s="154">
        <v>127.5</v>
      </c>
      <c r="E430" s="154">
        <v>122.19</v>
      </c>
    </row>
    <row r="431" spans="1:5">
      <c r="A431" s="27">
        <v>37889</v>
      </c>
      <c r="B431" s="154">
        <v>77.66</v>
      </c>
      <c r="C431" s="154">
        <v>89.25</v>
      </c>
      <c r="D431" s="154">
        <v>128.74</v>
      </c>
      <c r="E431" s="154">
        <v>123.5</v>
      </c>
    </row>
    <row r="432" spans="1:5">
      <c r="A432" s="27">
        <v>37890</v>
      </c>
      <c r="B432" s="154">
        <v>77.11</v>
      </c>
      <c r="C432" s="154">
        <v>88.5</v>
      </c>
      <c r="D432" s="154">
        <v>128.03</v>
      </c>
      <c r="E432" s="154">
        <v>122.51</v>
      </c>
    </row>
    <row r="433" spans="1:5">
      <c r="A433" s="27">
        <v>37893</v>
      </c>
      <c r="B433" s="154">
        <v>77.489999999999995</v>
      </c>
      <c r="C433" s="154">
        <v>88.4</v>
      </c>
      <c r="D433" s="154">
        <v>127.72</v>
      </c>
      <c r="E433" s="154">
        <v>122.71</v>
      </c>
    </row>
    <row r="434" spans="1:5">
      <c r="A434" s="27">
        <v>37894</v>
      </c>
      <c r="B434" s="154">
        <v>76.069999999999993</v>
      </c>
      <c r="C434" s="154">
        <v>88.81</v>
      </c>
      <c r="D434" s="154">
        <v>127.14</v>
      </c>
      <c r="E434" s="154">
        <v>122.49</v>
      </c>
    </row>
    <row r="435" spans="1:5">
      <c r="A435" s="27">
        <v>37895</v>
      </c>
      <c r="B435" s="154">
        <v>75.989999999999995</v>
      </c>
      <c r="C435" s="154">
        <v>88.85</v>
      </c>
      <c r="D435" s="154">
        <v>126.15</v>
      </c>
      <c r="E435" s="154">
        <v>122.03</v>
      </c>
    </row>
    <row r="436" spans="1:5">
      <c r="A436" s="27">
        <v>37896</v>
      </c>
      <c r="B436" s="154">
        <v>76.040000000000006</v>
      </c>
      <c r="C436" s="154">
        <v>88.88</v>
      </c>
      <c r="D436" s="154">
        <v>126.58</v>
      </c>
      <c r="E436" s="154">
        <v>122.19</v>
      </c>
    </row>
    <row r="437" spans="1:5">
      <c r="A437" s="27">
        <v>37897</v>
      </c>
      <c r="B437" s="154">
        <v>76.290000000000006</v>
      </c>
      <c r="C437" s="154">
        <v>89.26</v>
      </c>
      <c r="D437" s="154">
        <v>127.33</v>
      </c>
      <c r="E437" s="154">
        <v>122.45</v>
      </c>
    </row>
    <row r="438" spans="1:5">
      <c r="A438" s="27">
        <v>37900</v>
      </c>
      <c r="B438" s="154">
        <v>76.72</v>
      </c>
      <c r="C438" s="154">
        <v>88.87</v>
      </c>
      <c r="D438" s="154">
        <v>127.74</v>
      </c>
      <c r="E438" s="154">
        <v>122.8</v>
      </c>
    </row>
    <row r="439" spans="1:5">
      <c r="A439" s="27">
        <v>37901</v>
      </c>
      <c r="B439" s="154">
        <v>76.25</v>
      </c>
      <c r="C439" s="154">
        <v>89.78</v>
      </c>
      <c r="D439" s="154">
        <v>127.65</v>
      </c>
      <c r="E439" s="154">
        <v>123.27</v>
      </c>
    </row>
    <row r="440" spans="1:5">
      <c r="A440" s="27">
        <v>37902</v>
      </c>
      <c r="B440" s="154">
        <v>75.95</v>
      </c>
      <c r="C440" s="154">
        <v>89.6</v>
      </c>
      <c r="D440" s="154">
        <v>126.15</v>
      </c>
      <c r="E440" s="154">
        <v>122.82</v>
      </c>
    </row>
    <row r="441" spans="1:5">
      <c r="A441" s="27">
        <v>37903</v>
      </c>
      <c r="B441" s="154">
        <v>75.92</v>
      </c>
      <c r="C441" s="154">
        <v>89.74</v>
      </c>
      <c r="D441" s="154">
        <v>126.54</v>
      </c>
      <c r="E441" s="154">
        <v>122.61</v>
      </c>
    </row>
    <row r="442" spans="1:5">
      <c r="A442" s="27">
        <v>37904</v>
      </c>
      <c r="B442" s="154">
        <v>75.680000000000007</v>
      </c>
      <c r="C442" s="154">
        <v>89.2</v>
      </c>
      <c r="D442" s="154">
        <v>125.98</v>
      </c>
      <c r="E442" s="154">
        <v>122.5</v>
      </c>
    </row>
    <row r="443" spans="1:5">
      <c r="A443" s="27">
        <v>37907</v>
      </c>
      <c r="B443" s="154">
        <v>75.91</v>
      </c>
      <c r="C443" s="154">
        <v>88.6</v>
      </c>
      <c r="D443" s="154">
        <v>125.95</v>
      </c>
      <c r="E443" s="154">
        <v>122.08</v>
      </c>
    </row>
    <row r="444" spans="1:5">
      <c r="A444" s="27">
        <v>37908</v>
      </c>
      <c r="B444" s="154">
        <v>76.349999999999994</v>
      </c>
      <c r="C444" s="154">
        <v>88.94</v>
      </c>
      <c r="D444" s="154">
        <v>126.79</v>
      </c>
      <c r="E444" s="154">
        <v>122.47</v>
      </c>
    </row>
    <row r="445" spans="1:5">
      <c r="A445" s="27">
        <v>37909</v>
      </c>
      <c r="B445" s="154">
        <v>76.12</v>
      </c>
      <c r="C445" s="154">
        <v>88.97</v>
      </c>
      <c r="D445" s="154">
        <v>127.36</v>
      </c>
      <c r="E445" s="154">
        <v>122.28</v>
      </c>
    </row>
    <row r="446" spans="1:5">
      <c r="A446" s="27">
        <v>37910</v>
      </c>
      <c r="B446" s="154">
        <v>76.81</v>
      </c>
      <c r="C446" s="154">
        <v>89.34</v>
      </c>
      <c r="D446" s="154">
        <v>128.49</v>
      </c>
      <c r="E446" s="154">
        <v>123.43</v>
      </c>
    </row>
    <row r="447" spans="1:5">
      <c r="A447" s="27">
        <v>37911</v>
      </c>
      <c r="B447" s="154">
        <v>76.91</v>
      </c>
      <c r="C447" s="154">
        <v>89.25</v>
      </c>
      <c r="D447" s="154">
        <v>128.61000000000001</v>
      </c>
      <c r="E447" s="154">
        <v>123.07</v>
      </c>
    </row>
    <row r="448" spans="1:5">
      <c r="A448" s="27">
        <v>37914</v>
      </c>
      <c r="B448" s="154">
        <v>76.56</v>
      </c>
      <c r="C448" s="154">
        <v>89.31</v>
      </c>
      <c r="D448" s="154">
        <v>128.22</v>
      </c>
      <c r="E448" s="154">
        <v>122.86</v>
      </c>
    </row>
    <row r="449" spans="1:5">
      <c r="A449" s="27">
        <v>37915</v>
      </c>
      <c r="B449" s="154">
        <v>76.53</v>
      </c>
      <c r="C449" s="154">
        <v>89.1</v>
      </c>
      <c r="D449" s="154">
        <v>127.97</v>
      </c>
      <c r="E449" s="154">
        <v>122.91</v>
      </c>
    </row>
    <row r="450" spans="1:5">
      <c r="A450" s="27">
        <v>37916</v>
      </c>
      <c r="B450" s="154">
        <v>76.150000000000006</v>
      </c>
      <c r="C450" s="154">
        <v>88.98</v>
      </c>
      <c r="D450" s="154">
        <v>128</v>
      </c>
      <c r="E450" s="154">
        <v>122.91</v>
      </c>
    </row>
    <row r="451" spans="1:5">
      <c r="A451" s="27">
        <v>37917</v>
      </c>
      <c r="B451" s="154">
        <v>76.010000000000005</v>
      </c>
      <c r="C451" s="154">
        <v>89.71</v>
      </c>
      <c r="D451" s="154">
        <v>128.62</v>
      </c>
      <c r="E451" s="154">
        <v>123.14</v>
      </c>
    </row>
    <row r="452" spans="1:5">
      <c r="A452" s="27">
        <v>37918</v>
      </c>
      <c r="B452" s="154">
        <v>76.09</v>
      </c>
      <c r="C452" s="154">
        <v>89.59</v>
      </c>
      <c r="D452" s="154">
        <v>128.94999999999999</v>
      </c>
      <c r="E452" s="154">
        <v>123.39</v>
      </c>
    </row>
    <row r="453" spans="1:5">
      <c r="A453" s="27">
        <v>37921</v>
      </c>
      <c r="B453" s="154">
        <v>76.36</v>
      </c>
      <c r="C453" s="154">
        <v>89.82</v>
      </c>
      <c r="D453" s="154">
        <v>129.47</v>
      </c>
      <c r="E453" s="154">
        <v>123.49</v>
      </c>
    </row>
    <row r="454" spans="1:5">
      <c r="A454" s="27">
        <v>37922</v>
      </c>
      <c r="B454" s="154">
        <v>76.34</v>
      </c>
      <c r="C454" s="154">
        <v>89.45</v>
      </c>
      <c r="D454" s="154">
        <v>129.22</v>
      </c>
      <c r="E454" s="154">
        <v>123.1</v>
      </c>
    </row>
    <row r="455" spans="1:5">
      <c r="A455" s="27">
        <v>37923</v>
      </c>
      <c r="B455" s="154">
        <v>76.099999999999994</v>
      </c>
      <c r="C455" s="154">
        <v>89.12</v>
      </c>
      <c r="D455" s="154">
        <v>129.91999999999999</v>
      </c>
      <c r="E455" s="154">
        <v>122.99</v>
      </c>
    </row>
    <row r="456" spans="1:5">
      <c r="A456" s="27">
        <v>37924</v>
      </c>
      <c r="B456" s="154">
        <v>75.8</v>
      </c>
      <c r="C456" s="154">
        <v>88.61</v>
      </c>
      <c r="D456" s="154">
        <v>128.91999999999999</v>
      </c>
      <c r="E456" s="154">
        <v>122.38</v>
      </c>
    </row>
    <row r="457" spans="1:5">
      <c r="A457" s="27">
        <v>37925</v>
      </c>
      <c r="B457" s="154">
        <v>76.31</v>
      </c>
      <c r="C457" s="154">
        <v>88.83</v>
      </c>
      <c r="D457" s="154">
        <v>129.21</v>
      </c>
      <c r="E457" s="154">
        <v>122.69</v>
      </c>
    </row>
    <row r="458" spans="1:5">
      <c r="A458" s="27">
        <v>37928</v>
      </c>
      <c r="B458" s="154">
        <v>76.52</v>
      </c>
      <c r="C458" s="154">
        <v>88.69</v>
      </c>
      <c r="D458" s="154">
        <v>129.72</v>
      </c>
      <c r="E458" s="154">
        <v>122.54</v>
      </c>
    </row>
    <row r="459" spans="1:5">
      <c r="A459" s="27">
        <v>37929</v>
      </c>
      <c r="B459" s="154">
        <v>76.8</v>
      </c>
      <c r="C459" s="154">
        <v>88.03</v>
      </c>
      <c r="D459" s="154">
        <v>128.66</v>
      </c>
      <c r="E459" s="154">
        <v>122.13</v>
      </c>
    </row>
    <row r="460" spans="1:5">
      <c r="A460" s="27">
        <v>37930</v>
      </c>
      <c r="B460" s="154">
        <v>76.260000000000005</v>
      </c>
      <c r="C460" s="154">
        <v>87.41</v>
      </c>
      <c r="D460" s="154">
        <v>127.83</v>
      </c>
      <c r="E460" s="154">
        <v>121.02</v>
      </c>
    </row>
    <row r="461" spans="1:5">
      <c r="A461" s="27">
        <v>37931</v>
      </c>
      <c r="B461" s="154">
        <v>76.430000000000007</v>
      </c>
      <c r="C461" s="154">
        <v>87.53</v>
      </c>
      <c r="D461" s="154">
        <v>127.84</v>
      </c>
      <c r="E461" s="154">
        <v>121.25</v>
      </c>
    </row>
    <row r="462" spans="1:5">
      <c r="A462" s="27">
        <v>37932</v>
      </c>
      <c r="B462" s="154">
        <v>76.72</v>
      </c>
      <c r="C462" s="154">
        <v>87.7</v>
      </c>
      <c r="D462" s="154">
        <v>127.71</v>
      </c>
      <c r="E462" s="154">
        <v>121.57</v>
      </c>
    </row>
    <row r="463" spans="1:5">
      <c r="A463" s="27">
        <v>37935</v>
      </c>
      <c r="B463" s="154">
        <v>76.63</v>
      </c>
      <c r="C463" s="154">
        <v>87.98</v>
      </c>
      <c r="D463" s="154">
        <v>128.15</v>
      </c>
      <c r="E463" s="154">
        <v>122.03</v>
      </c>
    </row>
    <row r="464" spans="1:5">
      <c r="A464" s="27">
        <v>37936</v>
      </c>
      <c r="B464" s="154">
        <v>76.63</v>
      </c>
      <c r="C464" s="154">
        <v>88.07</v>
      </c>
      <c r="D464" s="154">
        <v>127.76</v>
      </c>
      <c r="E464" s="154">
        <v>122.07</v>
      </c>
    </row>
    <row r="465" spans="1:5">
      <c r="A465" s="27">
        <v>37937</v>
      </c>
      <c r="B465" s="154">
        <v>76.180000000000007</v>
      </c>
      <c r="C465" s="154">
        <v>88.33</v>
      </c>
      <c r="D465" s="154">
        <v>127.23</v>
      </c>
      <c r="E465" s="154">
        <v>122.13</v>
      </c>
    </row>
    <row r="466" spans="1:5">
      <c r="A466" s="27">
        <v>37938</v>
      </c>
      <c r="B466" s="154">
        <v>75.83</v>
      </c>
      <c r="C466" s="154">
        <v>88.63</v>
      </c>
      <c r="D466" s="154">
        <v>127.64</v>
      </c>
      <c r="E466" s="154">
        <v>122.49</v>
      </c>
    </row>
    <row r="467" spans="1:5">
      <c r="A467" s="27">
        <v>37939</v>
      </c>
      <c r="B467" s="154">
        <v>75.48</v>
      </c>
      <c r="C467" s="154">
        <v>88.97</v>
      </c>
      <c r="D467" s="154">
        <v>127.49</v>
      </c>
      <c r="E467" s="154">
        <v>122.41</v>
      </c>
    </row>
    <row r="468" spans="1:5">
      <c r="A468" s="27">
        <v>37942</v>
      </c>
      <c r="B468" s="154">
        <v>75.63</v>
      </c>
      <c r="C468" s="154">
        <v>89.38</v>
      </c>
      <c r="D468" s="154">
        <v>127.87</v>
      </c>
      <c r="E468" s="154">
        <v>122.7</v>
      </c>
    </row>
    <row r="469" spans="1:5">
      <c r="A469" s="27">
        <v>37943</v>
      </c>
      <c r="B469" s="154">
        <v>75.760000000000005</v>
      </c>
      <c r="C469" s="154">
        <v>89.09</v>
      </c>
      <c r="D469" s="154">
        <v>128.27000000000001</v>
      </c>
      <c r="E469" s="154">
        <v>122.98</v>
      </c>
    </row>
    <row r="470" spans="1:5">
      <c r="A470" s="27">
        <v>37944</v>
      </c>
      <c r="B470" s="154">
        <v>75.23</v>
      </c>
      <c r="C470" s="154">
        <v>89.73</v>
      </c>
      <c r="D470" s="154">
        <v>127.85</v>
      </c>
      <c r="E470" s="154">
        <v>123.08</v>
      </c>
    </row>
    <row r="471" spans="1:5">
      <c r="A471" s="27">
        <v>37945</v>
      </c>
      <c r="B471" s="154">
        <v>74.709999999999994</v>
      </c>
      <c r="C471" s="154">
        <v>89.12</v>
      </c>
      <c r="D471" s="154">
        <v>127.21</v>
      </c>
      <c r="E471" s="154">
        <v>122.27</v>
      </c>
    </row>
    <row r="472" spans="1:5">
      <c r="A472" s="27">
        <v>37946</v>
      </c>
      <c r="B472" s="154">
        <v>74.900000000000006</v>
      </c>
      <c r="C472" s="154">
        <v>88.95</v>
      </c>
      <c r="D472" s="154">
        <v>127.49</v>
      </c>
      <c r="E472" s="154">
        <v>122.43</v>
      </c>
    </row>
    <row r="473" spans="1:5">
      <c r="A473" s="27">
        <v>37949</v>
      </c>
      <c r="B473" s="154">
        <v>75.290000000000006</v>
      </c>
      <c r="C473" s="154">
        <v>88.94</v>
      </c>
      <c r="D473" s="154">
        <v>127.73</v>
      </c>
      <c r="E473" s="154">
        <v>122.46</v>
      </c>
    </row>
    <row r="474" spans="1:5">
      <c r="A474" s="27">
        <v>37950</v>
      </c>
      <c r="B474" s="154">
        <v>75.78</v>
      </c>
      <c r="C474" s="154">
        <v>89.18</v>
      </c>
      <c r="D474" s="154">
        <v>128.52000000000001</v>
      </c>
      <c r="E474" s="154">
        <v>122.96</v>
      </c>
    </row>
    <row r="475" spans="1:5">
      <c r="A475" s="27">
        <v>37951</v>
      </c>
      <c r="B475" s="154">
        <v>75.56</v>
      </c>
      <c r="C475" s="154">
        <v>89.39</v>
      </c>
      <c r="D475" s="154">
        <v>128.29</v>
      </c>
      <c r="E475" s="154">
        <v>123.08</v>
      </c>
    </row>
    <row r="476" spans="1:5">
      <c r="A476" s="27">
        <v>37952</v>
      </c>
      <c r="B476" s="154">
        <v>75.16</v>
      </c>
      <c r="C476" s="154">
        <v>89.52</v>
      </c>
      <c r="D476" s="154">
        <v>128.80000000000001</v>
      </c>
      <c r="E476" s="154">
        <v>122.91</v>
      </c>
    </row>
    <row r="477" spans="1:5">
      <c r="A477" s="27">
        <v>37953</v>
      </c>
      <c r="B477" s="154">
        <v>74.510000000000005</v>
      </c>
      <c r="C477" s="154">
        <v>89.36</v>
      </c>
      <c r="D477" s="154">
        <v>128.46</v>
      </c>
      <c r="E477" s="154">
        <v>122.63</v>
      </c>
    </row>
    <row r="478" spans="1:5">
      <c r="A478" s="27">
        <v>37956</v>
      </c>
      <c r="B478" s="154">
        <v>74.61</v>
      </c>
      <c r="C478" s="154">
        <v>89.55</v>
      </c>
      <c r="D478" s="154">
        <v>128.54</v>
      </c>
      <c r="E478" s="154">
        <v>122.76</v>
      </c>
    </row>
    <row r="479" spans="1:5">
      <c r="A479" s="27">
        <v>37957</v>
      </c>
      <c r="B479" s="154">
        <v>74.650000000000006</v>
      </c>
      <c r="C479" s="154">
        <v>89.37</v>
      </c>
      <c r="D479" s="154">
        <v>128.41</v>
      </c>
      <c r="E479" s="154">
        <v>122.76</v>
      </c>
    </row>
    <row r="480" spans="1:5">
      <c r="A480" s="27">
        <v>37958</v>
      </c>
      <c r="B480" s="154">
        <v>73.72</v>
      </c>
      <c r="C480" s="154">
        <v>89.2</v>
      </c>
      <c r="D480" s="154">
        <v>127.38</v>
      </c>
      <c r="E480" s="154">
        <v>122</v>
      </c>
    </row>
    <row r="481" spans="1:5">
      <c r="A481" s="27">
        <v>37959</v>
      </c>
      <c r="B481" s="154">
        <v>74.010000000000005</v>
      </c>
      <c r="C481" s="154">
        <v>89.33</v>
      </c>
      <c r="D481" s="154">
        <v>127.53</v>
      </c>
      <c r="E481" s="154">
        <v>122.58</v>
      </c>
    </row>
    <row r="482" spans="1:5">
      <c r="A482" s="27">
        <v>37960</v>
      </c>
      <c r="B482" s="154">
        <v>73.87</v>
      </c>
      <c r="C482" s="154">
        <v>89.21</v>
      </c>
      <c r="D482" s="154">
        <v>127.16</v>
      </c>
      <c r="E482" s="154">
        <v>122.38</v>
      </c>
    </row>
    <row r="483" spans="1:5">
      <c r="A483" s="27">
        <v>37963</v>
      </c>
      <c r="B483" s="154">
        <v>73.58</v>
      </c>
      <c r="C483" s="154">
        <v>89.64</v>
      </c>
      <c r="D483" s="154">
        <v>127.42</v>
      </c>
      <c r="E483" s="154">
        <v>122.7</v>
      </c>
    </row>
    <row r="484" spans="1:5">
      <c r="A484" s="27">
        <v>37964</v>
      </c>
      <c r="B484" s="154">
        <v>73.34</v>
      </c>
      <c r="C484" s="154">
        <v>89.92</v>
      </c>
      <c r="D484" s="154">
        <v>127.72</v>
      </c>
      <c r="E484" s="154">
        <v>122.66</v>
      </c>
    </row>
    <row r="485" spans="1:5">
      <c r="A485" s="27">
        <v>37965</v>
      </c>
      <c r="B485" s="154">
        <v>73.37</v>
      </c>
      <c r="C485" s="154">
        <v>89.66</v>
      </c>
      <c r="D485" s="154">
        <v>127.96</v>
      </c>
      <c r="E485" s="154">
        <v>122.62</v>
      </c>
    </row>
    <row r="486" spans="1:5">
      <c r="A486" s="27">
        <v>37966</v>
      </c>
      <c r="B486" s="154">
        <v>73.66</v>
      </c>
      <c r="C486" s="154">
        <v>89.58</v>
      </c>
      <c r="D486" s="154">
        <v>128.41999999999999</v>
      </c>
      <c r="E486" s="154">
        <v>122.43</v>
      </c>
    </row>
    <row r="487" spans="1:5">
      <c r="A487" s="27">
        <v>37967</v>
      </c>
      <c r="B487" s="154">
        <v>73.44</v>
      </c>
      <c r="C487" s="154">
        <v>89.91</v>
      </c>
      <c r="D487" s="154">
        <v>128.41999999999999</v>
      </c>
      <c r="E487" s="154">
        <v>122.86</v>
      </c>
    </row>
    <row r="488" spans="1:5">
      <c r="A488" s="27">
        <v>37970</v>
      </c>
      <c r="B488" s="154">
        <v>73.400000000000006</v>
      </c>
      <c r="C488" s="154">
        <v>89.72</v>
      </c>
      <c r="D488" s="154">
        <v>127.8</v>
      </c>
      <c r="E488" s="154">
        <v>122.74</v>
      </c>
    </row>
    <row r="489" spans="1:5">
      <c r="A489" s="27">
        <v>37971</v>
      </c>
      <c r="B489" s="154">
        <v>73.010000000000005</v>
      </c>
      <c r="C489" s="154">
        <v>90.13</v>
      </c>
      <c r="D489" s="154">
        <v>127.61</v>
      </c>
      <c r="E489" s="154">
        <v>122.59</v>
      </c>
    </row>
    <row r="490" spans="1:5">
      <c r="A490" s="27">
        <v>37972</v>
      </c>
      <c r="B490" s="154">
        <v>72.87</v>
      </c>
      <c r="C490" s="154">
        <v>89.88</v>
      </c>
      <c r="D490" s="154">
        <v>127.66</v>
      </c>
      <c r="E490" s="154">
        <v>122.54</v>
      </c>
    </row>
    <row r="491" spans="1:5">
      <c r="A491" s="27">
        <v>37973</v>
      </c>
      <c r="B491" s="154">
        <v>72.56</v>
      </c>
      <c r="C491" s="154">
        <v>90.15</v>
      </c>
      <c r="D491" s="154">
        <v>128.07</v>
      </c>
      <c r="E491" s="154">
        <v>122.12</v>
      </c>
    </row>
    <row r="492" spans="1:5">
      <c r="A492" s="27">
        <v>37974</v>
      </c>
      <c r="B492" s="154">
        <v>72.5</v>
      </c>
      <c r="C492" s="154">
        <v>89.95</v>
      </c>
      <c r="D492" s="154">
        <v>128.11000000000001</v>
      </c>
      <c r="E492" s="154">
        <v>122.16</v>
      </c>
    </row>
    <row r="493" spans="1:5">
      <c r="A493" s="27">
        <v>37977</v>
      </c>
      <c r="B493" s="154">
        <v>71.98</v>
      </c>
      <c r="C493" s="154">
        <v>89.53</v>
      </c>
      <c r="D493" s="154">
        <v>126.93</v>
      </c>
      <c r="E493" s="154">
        <v>121.41</v>
      </c>
    </row>
    <row r="494" spans="1:5">
      <c r="A494" s="27">
        <v>37978</v>
      </c>
      <c r="B494" s="154">
        <v>72.39</v>
      </c>
      <c r="C494" s="154">
        <v>89.8</v>
      </c>
      <c r="D494" s="154">
        <v>127.63</v>
      </c>
      <c r="E494" s="154">
        <v>121.85</v>
      </c>
    </row>
    <row r="495" spans="1:5">
      <c r="A495" s="27">
        <v>37984</v>
      </c>
      <c r="B495" s="154">
        <v>71.709999999999994</v>
      </c>
      <c r="C495" s="154">
        <v>89.52</v>
      </c>
      <c r="D495" s="154">
        <v>127.32</v>
      </c>
      <c r="E495" s="154">
        <v>121.36</v>
      </c>
    </row>
    <row r="496" spans="1:5">
      <c r="A496" s="27">
        <v>37985</v>
      </c>
      <c r="B496" s="154">
        <v>71.650000000000006</v>
      </c>
      <c r="C496" s="154">
        <v>89.56</v>
      </c>
      <c r="D496" s="154">
        <v>127.15</v>
      </c>
      <c r="E496" s="154">
        <v>121.45</v>
      </c>
    </row>
    <row r="497" spans="1:5">
      <c r="A497" s="27">
        <v>37986</v>
      </c>
      <c r="B497" s="154">
        <v>71.16</v>
      </c>
      <c r="C497" s="154">
        <v>89.76</v>
      </c>
      <c r="D497" s="154">
        <v>126.69</v>
      </c>
      <c r="E497" s="154">
        <v>121.36</v>
      </c>
    </row>
    <row r="498" spans="1:5">
      <c r="A498" s="27">
        <v>37991</v>
      </c>
      <c r="B498" s="154">
        <v>70.28</v>
      </c>
      <c r="C498" s="154">
        <v>89.04</v>
      </c>
      <c r="D498" s="154">
        <v>126.37</v>
      </c>
      <c r="E498" s="154">
        <v>120.42</v>
      </c>
    </row>
    <row r="499" spans="1:5">
      <c r="A499" s="27">
        <v>37992</v>
      </c>
      <c r="B499" s="154">
        <v>69.489999999999995</v>
      </c>
      <c r="C499" s="154">
        <v>88.57</v>
      </c>
      <c r="D499" s="154">
        <v>126.52</v>
      </c>
      <c r="E499" s="154">
        <v>119.75</v>
      </c>
    </row>
    <row r="500" spans="1:5">
      <c r="A500" s="27">
        <v>37993</v>
      </c>
      <c r="B500" s="154">
        <v>69.97</v>
      </c>
      <c r="C500" s="154">
        <v>88.63</v>
      </c>
      <c r="D500" s="154">
        <v>127.02</v>
      </c>
      <c r="E500" s="154">
        <v>119.95</v>
      </c>
    </row>
    <row r="501" spans="1:5">
      <c r="A501" s="27">
        <v>37994</v>
      </c>
      <c r="B501" s="154">
        <v>70.38</v>
      </c>
      <c r="C501" s="154">
        <v>88.55</v>
      </c>
      <c r="D501" s="154">
        <v>127.53</v>
      </c>
      <c r="E501" s="154">
        <v>120.59</v>
      </c>
    </row>
    <row r="502" spans="1:5">
      <c r="A502" s="27">
        <v>37995</v>
      </c>
      <c r="B502" s="154">
        <v>69.81</v>
      </c>
      <c r="C502" s="154">
        <v>88.91</v>
      </c>
      <c r="D502" s="154">
        <v>128.01</v>
      </c>
      <c r="E502" s="154">
        <v>120.46</v>
      </c>
    </row>
    <row r="503" spans="1:5">
      <c r="A503" s="27">
        <v>37998</v>
      </c>
      <c r="B503" s="154">
        <v>69.11</v>
      </c>
      <c r="C503" s="154">
        <v>88.99</v>
      </c>
      <c r="D503" s="154">
        <v>128.11000000000001</v>
      </c>
      <c r="E503" s="154">
        <v>119.73</v>
      </c>
    </row>
    <row r="504" spans="1:5">
      <c r="A504" s="27">
        <v>37999</v>
      </c>
      <c r="B504" s="154">
        <v>69.63</v>
      </c>
      <c r="C504" s="154">
        <v>88.81</v>
      </c>
      <c r="D504" s="154">
        <v>128.47999999999999</v>
      </c>
      <c r="E504" s="154">
        <v>120.2</v>
      </c>
    </row>
    <row r="505" spans="1:5">
      <c r="A505" s="27">
        <v>38000</v>
      </c>
      <c r="B505" s="154">
        <v>69.760000000000005</v>
      </c>
      <c r="C505" s="154">
        <v>88.38</v>
      </c>
      <c r="D505" s="154">
        <v>128.15</v>
      </c>
      <c r="E505" s="154">
        <v>119.75</v>
      </c>
    </row>
    <row r="506" spans="1:5">
      <c r="A506" s="27">
        <v>38001</v>
      </c>
      <c r="B506" s="154">
        <v>69.66</v>
      </c>
      <c r="C506" s="154">
        <v>88.18</v>
      </c>
      <c r="D506" s="154">
        <v>127.46</v>
      </c>
      <c r="E506" s="154">
        <v>119.26</v>
      </c>
    </row>
    <row r="507" spans="1:5">
      <c r="A507" s="27">
        <v>38002</v>
      </c>
      <c r="B507" s="154">
        <v>70.05</v>
      </c>
      <c r="C507" s="154">
        <v>87.59</v>
      </c>
      <c r="D507" s="154">
        <v>127.03</v>
      </c>
      <c r="E507" s="154">
        <v>118.65</v>
      </c>
    </row>
    <row r="508" spans="1:5">
      <c r="A508" s="27">
        <v>38005</v>
      </c>
      <c r="B508" s="154">
        <v>69.739999999999995</v>
      </c>
      <c r="C508" s="154">
        <v>86.33</v>
      </c>
      <c r="D508" s="154">
        <v>124.77</v>
      </c>
      <c r="E508" s="154">
        <v>117.33</v>
      </c>
    </row>
    <row r="509" spans="1:5">
      <c r="A509" s="27">
        <v>38006</v>
      </c>
      <c r="B509" s="154">
        <v>69.27</v>
      </c>
      <c r="C509" s="154">
        <v>86.19</v>
      </c>
      <c r="D509" s="154">
        <v>124.52</v>
      </c>
      <c r="E509" s="154">
        <v>117.45</v>
      </c>
    </row>
    <row r="510" spans="1:5">
      <c r="A510" s="27">
        <v>38007</v>
      </c>
      <c r="B510" s="154">
        <v>68.81</v>
      </c>
      <c r="C510" s="154">
        <v>86.93</v>
      </c>
      <c r="D510" s="154">
        <v>126.19</v>
      </c>
      <c r="E510" s="154">
        <v>117.58</v>
      </c>
    </row>
    <row r="511" spans="1:5">
      <c r="A511" s="27">
        <v>38008</v>
      </c>
      <c r="B511" s="154">
        <v>68.48</v>
      </c>
      <c r="C511" s="154">
        <v>87.25</v>
      </c>
      <c r="D511" s="154">
        <v>126.45</v>
      </c>
      <c r="E511" s="154">
        <v>117.94</v>
      </c>
    </row>
    <row r="512" spans="1:5">
      <c r="A512" s="27">
        <v>38009</v>
      </c>
      <c r="B512" s="154">
        <v>68.12</v>
      </c>
      <c r="C512" s="154">
        <v>86.87</v>
      </c>
      <c r="D512" s="154">
        <v>125.88</v>
      </c>
      <c r="E512" s="154">
        <v>117.36</v>
      </c>
    </row>
    <row r="513" spans="1:5">
      <c r="A513" s="27">
        <v>38012</v>
      </c>
      <c r="B513" s="154">
        <v>68.88</v>
      </c>
      <c r="C513" s="154">
        <v>86.5</v>
      </c>
      <c r="D513" s="154">
        <v>125.67</v>
      </c>
      <c r="E513" s="154">
        <v>117.56</v>
      </c>
    </row>
    <row r="514" spans="1:5">
      <c r="A514" s="27">
        <v>38013</v>
      </c>
      <c r="B514" s="154">
        <v>69.180000000000007</v>
      </c>
      <c r="C514" s="154">
        <v>86.38</v>
      </c>
      <c r="D514" s="154">
        <v>124.96</v>
      </c>
      <c r="E514" s="154">
        <v>117.72</v>
      </c>
    </row>
    <row r="515" spans="1:5">
      <c r="A515" s="27">
        <v>38014</v>
      </c>
      <c r="B515" s="154">
        <v>68.91</v>
      </c>
      <c r="C515" s="154">
        <v>86.82</v>
      </c>
      <c r="D515" s="154">
        <v>126.26</v>
      </c>
      <c r="E515" s="154">
        <v>117.78</v>
      </c>
    </row>
    <row r="516" spans="1:5">
      <c r="A516" s="27">
        <v>38015</v>
      </c>
      <c r="B516" s="154">
        <v>69.489999999999995</v>
      </c>
      <c r="C516" s="154">
        <v>86.96</v>
      </c>
      <c r="D516" s="154">
        <v>126.89</v>
      </c>
      <c r="E516" s="154">
        <v>117.86</v>
      </c>
    </row>
    <row r="517" spans="1:5">
      <c r="A517" s="27">
        <v>38016</v>
      </c>
      <c r="B517" s="154">
        <v>69.650000000000006</v>
      </c>
      <c r="C517" s="154">
        <v>86.39</v>
      </c>
      <c r="D517" s="154">
        <v>126.09</v>
      </c>
      <c r="E517" s="154">
        <v>117.47</v>
      </c>
    </row>
    <row r="518" spans="1:5">
      <c r="A518" s="27">
        <v>38019</v>
      </c>
      <c r="B518" s="154">
        <v>69.39</v>
      </c>
      <c r="C518" s="154">
        <v>86.45</v>
      </c>
      <c r="D518" s="154">
        <v>126.46</v>
      </c>
      <c r="E518" s="154">
        <v>117.41</v>
      </c>
    </row>
    <row r="519" spans="1:5">
      <c r="A519" s="27">
        <v>38020</v>
      </c>
      <c r="B519" s="154">
        <v>68.900000000000006</v>
      </c>
      <c r="C519" s="154">
        <v>86.53</v>
      </c>
      <c r="D519" s="154">
        <v>126.61</v>
      </c>
      <c r="E519" s="154">
        <v>117.57</v>
      </c>
    </row>
    <row r="520" spans="1:5">
      <c r="A520" s="27">
        <v>38021</v>
      </c>
      <c r="B520" s="154">
        <v>68.930000000000007</v>
      </c>
      <c r="C520" s="154">
        <v>86.52</v>
      </c>
      <c r="D520" s="154">
        <v>126.73</v>
      </c>
      <c r="E520" s="154">
        <v>117.3</v>
      </c>
    </row>
    <row r="521" spans="1:5">
      <c r="A521" s="27">
        <v>38022</v>
      </c>
      <c r="B521" s="154">
        <v>68.5</v>
      </c>
      <c r="C521" s="154">
        <v>86.16</v>
      </c>
      <c r="D521" s="154">
        <v>125.59</v>
      </c>
      <c r="E521" s="154">
        <v>117.11</v>
      </c>
    </row>
    <row r="522" spans="1:5">
      <c r="A522" s="27">
        <v>38023</v>
      </c>
      <c r="B522" s="154">
        <v>68.73</v>
      </c>
      <c r="C522" s="154">
        <v>86.1</v>
      </c>
      <c r="D522" s="154">
        <v>126</v>
      </c>
      <c r="E522" s="154">
        <v>117.72</v>
      </c>
    </row>
    <row r="523" spans="1:5">
      <c r="A523" s="27">
        <v>38026</v>
      </c>
      <c r="B523" s="154">
        <v>68.180000000000007</v>
      </c>
      <c r="C523" s="154">
        <v>86.82</v>
      </c>
      <c r="D523" s="154">
        <v>126.7</v>
      </c>
      <c r="E523" s="154">
        <v>117.52</v>
      </c>
    </row>
    <row r="524" spans="1:5">
      <c r="A524" s="27">
        <v>38027</v>
      </c>
      <c r="B524" s="154">
        <v>68.11</v>
      </c>
      <c r="C524" s="154">
        <v>86.97</v>
      </c>
      <c r="D524" s="154">
        <v>127.26</v>
      </c>
      <c r="E524" s="154">
        <v>117.62</v>
      </c>
    </row>
    <row r="525" spans="1:5">
      <c r="A525" s="27">
        <v>38028</v>
      </c>
      <c r="B525" s="154">
        <v>68.489999999999995</v>
      </c>
      <c r="C525" s="154">
        <v>86.83</v>
      </c>
      <c r="D525" s="154">
        <v>128.16</v>
      </c>
      <c r="E525" s="154">
        <v>117.87</v>
      </c>
    </row>
    <row r="526" spans="1:5">
      <c r="A526" s="27">
        <v>38029</v>
      </c>
      <c r="B526" s="154">
        <v>67.72</v>
      </c>
      <c r="C526" s="154">
        <v>86.74</v>
      </c>
      <c r="D526" s="154">
        <v>128.09</v>
      </c>
      <c r="E526" s="154">
        <v>117.45</v>
      </c>
    </row>
    <row r="527" spans="1:5">
      <c r="A527" s="27">
        <v>38030</v>
      </c>
      <c r="B527" s="154">
        <v>67.62</v>
      </c>
      <c r="C527" s="154">
        <v>86.73</v>
      </c>
      <c r="D527" s="154">
        <v>128.02000000000001</v>
      </c>
      <c r="E527" s="154">
        <v>117.57</v>
      </c>
    </row>
    <row r="528" spans="1:5">
      <c r="A528" s="27">
        <v>38033</v>
      </c>
      <c r="B528" s="154">
        <v>68.02</v>
      </c>
      <c r="C528" s="154">
        <v>86.75</v>
      </c>
      <c r="D528" s="154">
        <v>128.38999999999999</v>
      </c>
      <c r="E528" s="154">
        <v>117.72</v>
      </c>
    </row>
    <row r="529" spans="1:5">
      <c r="A529" s="27">
        <v>38034</v>
      </c>
      <c r="B529" s="154">
        <v>67.87</v>
      </c>
      <c r="C529" s="154">
        <v>87.16</v>
      </c>
      <c r="D529" s="154">
        <v>129.03</v>
      </c>
      <c r="E529" s="154">
        <v>118.04</v>
      </c>
    </row>
    <row r="530" spans="1:5">
      <c r="A530" s="27">
        <v>38035</v>
      </c>
      <c r="B530" s="154">
        <v>67.290000000000006</v>
      </c>
      <c r="C530" s="154">
        <v>86.76</v>
      </c>
      <c r="D530" s="154">
        <v>128.69999999999999</v>
      </c>
      <c r="E530" s="154">
        <v>117.28</v>
      </c>
    </row>
    <row r="531" spans="1:5">
      <c r="A531" s="27">
        <v>38036</v>
      </c>
      <c r="B531" s="154">
        <v>68.02</v>
      </c>
      <c r="C531" s="154">
        <v>86.48</v>
      </c>
      <c r="D531" s="154">
        <v>128.71</v>
      </c>
      <c r="E531" s="154">
        <v>117.18</v>
      </c>
    </row>
    <row r="532" spans="1:5">
      <c r="A532" s="27">
        <v>38037</v>
      </c>
      <c r="B532" s="154">
        <v>68.099999999999994</v>
      </c>
      <c r="C532" s="154">
        <v>86.21</v>
      </c>
      <c r="D532" s="154">
        <v>128.32</v>
      </c>
      <c r="E532" s="154">
        <v>116.91</v>
      </c>
    </row>
    <row r="533" spans="1:5">
      <c r="A533" s="27">
        <v>38040</v>
      </c>
      <c r="B533" s="154">
        <v>69.040000000000006</v>
      </c>
      <c r="C533" s="154">
        <v>86.67</v>
      </c>
      <c r="D533" s="154">
        <v>128.26</v>
      </c>
      <c r="E533" s="154">
        <v>117.81</v>
      </c>
    </row>
    <row r="534" spans="1:5">
      <c r="A534" s="27">
        <v>38041</v>
      </c>
      <c r="B534" s="154">
        <v>68.989999999999995</v>
      </c>
      <c r="C534" s="154">
        <v>86.88</v>
      </c>
      <c r="D534" s="154">
        <v>129.33000000000001</v>
      </c>
      <c r="E534" s="154">
        <v>118.2</v>
      </c>
    </row>
    <row r="535" spans="1:5">
      <c r="A535" s="27">
        <v>38042</v>
      </c>
      <c r="B535" s="154">
        <v>68.62</v>
      </c>
      <c r="C535" s="154">
        <v>86.91</v>
      </c>
      <c r="D535" s="154">
        <v>129.75</v>
      </c>
      <c r="E535" s="154">
        <v>117.78</v>
      </c>
    </row>
    <row r="536" spans="1:5">
      <c r="A536" s="27">
        <v>38043</v>
      </c>
      <c r="B536" s="154">
        <v>69.88</v>
      </c>
      <c r="C536" s="154">
        <v>86.93</v>
      </c>
      <c r="D536" s="154">
        <v>130.22</v>
      </c>
      <c r="E536" s="154">
        <v>118.45</v>
      </c>
    </row>
    <row r="537" spans="1:5">
      <c r="A537" s="27">
        <v>38044</v>
      </c>
      <c r="B537" s="154">
        <v>69.849999999999994</v>
      </c>
      <c r="C537" s="154">
        <v>86.57</v>
      </c>
      <c r="D537" s="154">
        <v>129.19</v>
      </c>
      <c r="E537" s="154">
        <v>118.37</v>
      </c>
    </row>
    <row r="538" spans="1:5">
      <c r="A538" s="27">
        <v>38047</v>
      </c>
      <c r="B538" s="154">
        <v>69.53</v>
      </c>
      <c r="C538" s="154">
        <v>86.68</v>
      </c>
      <c r="D538" s="154">
        <v>129.79</v>
      </c>
      <c r="E538" s="154">
        <v>118.16</v>
      </c>
    </row>
    <row r="539" spans="1:5">
      <c r="A539" s="27">
        <v>38048</v>
      </c>
      <c r="B539" s="154">
        <v>70.06</v>
      </c>
      <c r="C539" s="154">
        <v>86.83</v>
      </c>
      <c r="D539" s="154">
        <v>130.27000000000001</v>
      </c>
      <c r="E539" s="154">
        <v>118.42</v>
      </c>
    </row>
    <row r="540" spans="1:5">
      <c r="A540" s="27">
        <v>38049</v>
      </c>
      <c r="B540" s="154">
        <v>71.47</v>
      </c>
      <c r="C540" s="154">
        <v>86.72</v>
      </c>
      <c r="D540" s="154">
        <v>131.09</v>
      </c>
      <c r="E540" s="154">
        <v>118.95</v>
      </c>
    </row>
    <row r="541" spans="1:5">
      <c r="A541" s="27">
        <v>38050</v>
      </c>
      <c r="B541" s="154">
        <v>71.42</v>
      </c>
      <c r="C541" s="154">
        <v>87.01</v>
      </c>
      <c r="D541" s="154">
        <v>130.55000000000001</v>
      </c>
      <c r="E541" s="154">
        <v>118.95</v>
      </c>
    </row>
    <row r="542" spans="1:5">
      <c r="A542" s="27">
        <v>38051</v>
      </c>
      <c r="B542" s="154">
        <v>71.400000000000006</v>
      </c>
      <c r="C542" s="154">
        <v>87.09</v>
      </c>
      <c r="D542" s="154">
        <v>129.86000000000001</v>
      </c>
      <c r="E542" s="154">
        <v>119.95</v>
      </c>
    </row>
    <row r="543" spans="1:5">
      <c r="A543" s="27">
        <v>38054</v>
      </c>
      <c r="B543" s="154">
        <v>70.58</v>
      </c>
      <c r="C543" s="154">
        <v>87.34</v>
      </c>
      <c r="D543" s="154">
        <v>130.88</v>
      </c>
      <c r="E543" s="154">
        <v>119.13</v>
      </c>
    </row>
    <row r="544" spans="1:5">
      <c r="A544" s="27">
        <v>38055</v>
      </c>
      <c r="B544" s="154">
        <v>70.400000000000006</v>
      </c>
      <c r="C544" s="154">
        <v>87.12</v>
      </c>
      <c r="D544" s="154">
        <v>129.4</v>
      </c>
      <c r="E544" s="154">
        <v>118.77</v>
      </c>
    </row>
    <row r="545" spans="1:5">
      <c r="A545" s="27">
        <v>38056</v>
      </c>
      <c r="B545" s="154">
        <v>70.430000000000007</v>
      </c>
      <c r="C545" s="154">
        <v>86.55</v>
      </c>
      <c r="D545" s="154">
        <v>128.18</v>
      </c>
      <c r="E545" s="154">
        <v>117.86</v>
      </c>
    </row>
    <row r="546" spans="1:5">
      <c r="A546" s="27">
        <v>38057</v>
      </c>
      <c r="B546" s="154">
        <v>70.87</v>
      </c>
      <c r="C546" s="154">
        <v>86.49</v>
      </c>
      <c r="D546" s="154">
        <v>127.3</v>
      </c>
      <c r="E546" s="154">
        <v>118.17</v>
      </c>
    </row>
    <row r="547" spans="1:5">
      <c r="A547" s="27">
        <v>38058</v>
      </c>
      <c r="B547" s="154">
        <v>70.66</v>
      </c>
      <c r="C547" s="154">
        <v>86.64</v>
      </c>
      <c r="D547" s="154">
        <v>127.01</v>
      </c>
      <c r="E547" s="154">
        <v>117.86</v>
      </c>
    </row>
    <row r="548" spans="1:5">
      <c r="A548" s="27">
        <v>38061</v>
      </c>
      <c r="B548" s="154">
        <v>70.319999999999993</v>
      </c>
      <c r="C548" s="154">
        <v>86.42</v>
      </c>
      <c r="D548" s="154">
        <v>127.12</v>
      </c>
      <c r="E548" s="154">
        <v>117.65</v>
      </c>
    </row>
    <row r="549" spans="1:5">
      <c r="A549" s="27">
        <v>38062</v>
      </c>
      <c r="B549" s="154">
        <v>70.3</v>
      </c>
      <c r="C549" s="154">
        <v>86.77</v>
      </c>
      <c r="D549" s="154">
        <v>127.66</v>
      </c>
      <c r="E549" s="154">
        <v>118.32</v>
      </c>
    </row>
    <row r="550" spans="1:5">
      <c r="A550" s="27">
        <v>38063</v>
      </c>
      <c r="B550" s="154">
        <v>70.599999999999994</v>
      </c>
      <c r="C550" s="154">
        <v>86.55</v>
      </c>
      <c r="D550" s="154">
        <v>127.92</v>
      </c>
      <c r="E550" s="154">
        <v>118.1</v>
      </c>
    </row>
    <row r="551" spans="1:5">
      <c r="A551" s="27">
        <v>38064</v>
      </c>
      <c r="B551" s="154">
        <v>70.42</v>
      </c>
      <c r="C551" s="154">
        <v>86.47</v>
      </c>
      <c r="D551" s="154">
        <v>128.54</v>
      </c>
      <c r="E551" s="154">
        <v>118.48</v>
      </c>
    </row>
    <row r="552" spans="1:5">
      <c r="A552" s="27">
        <v>38065</v>
      </c>
      <c r="B552" s="154">
        <v>70.650000000000006</v>
      </c>
      <c r="C552" s="154">
        <v>87.31</v>
      </c>
      <c r="D552" s="154">
        <v>129.58000000000001</v>
      </c>
      <c r="E552" s="154">
        <v>119.14</v>
      </c>
    </row>
    <row r="553" spans="1:5">
      <c r="A553" s="27">
        <v>38068</v>
      </c>
      <c r="B553" s="154">
        <v>70.92</v>
      </c>
      <c r="C553" s="154">
        <v>87.48</v>
      </c>
      <c r="D553" s="154">
        <v>130.69</v>
      </c>
      <c r="E553" s="154">
        <v>119.83</v>
      </c>
    </row>
    <row r="554" spans="1:5">
      <c r="A554" s="27">
        <v>38069</v>
      </c>
      <c r="B554" s="154">
        <v>71.61</v>
      </c>
      <c r="C554" s="154">
        <v>88.24</v>
      </c>
      <c r="D554" s="154">
        <v>132.18</v>
      </c>
      <c r="E554" s="154">
        <v>120.62</v>
      </c>
    </row>
    <row r="555" spans="1:5">
      <c r="A555" s="27">
        <v>38070</v>
      </c>
      <c r="B555" s="154">
        <v>71.849999999999994</v>
      </c>
      <c r="C555" s="154">
        <v>88.11</v>
      </c>
      <c r="D555" s="154">
        <v>132.07</v>
      </c>
      <c r="E555" s="154">
        <v>120.41</v>
      </c>
    </row>
    <row r="556" spans="1:5">
      <c r="A556" s="27">
        <v>38071</v>
      </c>
      <c r="B556" s="154">
        <v>72.17</v>
      </c>
      <c r="C556" s="154">
        <v>87.66</v>
      </c>
      <c r="D556" s="154">
        <v>130.38999999999999</v>
      </c>
      <c r="E556" s="154">
        <v>120.2</v>
      </c>
    </row>
    <row r="557" spans="1:5">
      <c r="A557" s="27">
        <v>38072</v>
      </c>
      <c r="B557" s="154">
        <v>71.87</v>
      </c>
      <c r="C557" s="154">
        <v>87.57</v>
      </c>
      <c r="D557" s="154">
        <v>130.88999999999999</v>
      </c>
      <c r="E557" s="154">
        <v>120.06</v>
      </c>
    </row>
    <row r="558" spans="1:5">
      <c r="A558" s="27">
        <v>38075</v>
      </c>
      <c r="B558" s="154">
        <v>72.040000000000006</v>
      </c>
      <c r="C558" s="154">
        <v>87.35</v>
      </c>
      <c r="D558" s="154">
        <v>130.9</v>
      </c>
      <c r="E558" s="154">
        <v>120.08</v>
      </c>
    </row>
    <row r="559" spans="1:5">
      <c r="A559" s="27">
        <v>38076</v>
      </c>
      <c r="B559" s="154">
        <v>72.260000000000005</v>
      </c>
      <c r="C559" s="154">
        <v>88.29</v>
      </c>
      <c r="D559" s="154">
        <v>132.11000000000001</v>
      </c>
      <c r="E559" s="154">
        <v>120.95</v>
      </c>
    </row>
    <row r="560" spans="1:5">
      <c r="A560" s="27">
        <v>38077</v>
      </c>
      <c r="B560" s="154">
        <v>72.33</v>
      </c>
      <c r="C560" s="154">
        <v>88.42</v>
      </c>
      <c r="D560" s="154">
        <v>132.63999999999999</v>
      </c>
      <c r="E560" s="154">
        <v>121.41</v>
      </c>
    </row>
    <row r="561" spans="1:5">
      <c r="A561" s="27">
        <v>38078</v>
      </c>
      <c r="B561" s="154">
        <v>71.61</v>
      </c>
      <c r="C561" s="154">
        <v>88.32</v>
      </c>
      <c r="D561" s="154">
        <v>132.51</v>
      </c>
      <c r="E561" s="154">
        <v>121.16</v>
      </c>
    </row>
    <row r="562" spans="1:5">
      <c r="A562" s="27">
        <v>38079</v>
      </c>
      <c r="B562" s="154">
        <v>71.7</v>
      </c>
      <c r="C562" s="154">
        <v>88.27</v>
      </c>
      <c r="D562" s="154">
        <v>132.41999999999999</v>
      </c>
      <c r="E562" s="154">
        <v>120.4</v>
      </c>
    </row>
    <row r="563" spans="1:5">
      <c r="A563" s="27">
        <v>38082</v>
      </c>
      <c r="B563" s="154">
        <v>72.42</v>
      </c>
      <c r="C563" s="154">
        <v>87.65</v>
      </c>
      <c r="D563" s="154">
        <v>131.79</v>
      </c>
      <c r="E563" s="154">
        <v>120.15</v>
      </c>
    </row>
    <row r="564" spans="1:5">
      <c r="A564" s="27">
        <v>38083</v>
      </c>
      <c r="B564" s="154">
        <v>72.42</v>
      </c>
      <c r="C564" s="154">
        <v>87.57</v>
      </c>
      <c r="D564" s="154">
        <v>132.82</v>
      </c>
      <c r="E564" s="154">
        <v>120.55</v>
      </c>
    </row>
    <row r="565" spans="1:5">
      <c r="A565" s="27">
        <v>38084</v>
      </c>
      <c r="B565" s="154">
        <v>72.400000000000006</v>
      </c>
      <c r="C565" s="154">
        <v>87.47</v>
      </c>
      <c r="D565" s="154">
        <v>132.87</v>
      </c>
      <c r="E565" s="154">
        <v>120.71</v>
      </c>
    </row>
    <row r="566" spans="1:5">
      <c r="A566" s="27">
        <v>38090</v>
      </c>
      <c r="B566" s="154">
        <v>72.790000000000006</v>
      </c>
      <c r="C566" s="154">
        <v>87.18</v>
      </c>
      <c r="D566" s="154">
        <v>132.88999999999999</v>
      </c>
      <c r="E566" s="154">
        <v>120.25</v>
      </c>
    </row>
    <row r="567" spans="1:5">
      <c r="A567" s="27">
        <v>38091</v>
      </c>
      <c r="B567" s="154">
        <v>73.459999999999994</v>
      </c>
      <c r="C567" s="154">
        <v>87.55</v>
      </c>
      <c r="D567" s="154">
        <v>132.44</v>
      </c>
      <c r="E567" s="154">
        <v>121.07</v>
      </c>
    </row>
    <row r="568" spans="1:5">
      <c r="A568" s="27">
        <v>38092</v>
      </c>
      <c r="B568" s="154">
        <v>73.930000000000007</v>
      </c>
      <c r="C568" s="154">
        <v>88.05</v>
      </c>
      <c r="D568" s="154">
        <v>131.36000000000001</v>
      </c>
      <c r="E568" s="154">
        <v>121.47</v>
      </c>
    </row>
    <row r="569" spans="1:5">
      <c r="A569" s="27">
        <v>38093</v>
      </c>
      <c r="B569" s="154">
        <v>73.06</v>
      </c>
      <c r="C569" s="154">
        <v>87.38</v>
      </c>
      <c r="D569" s="154">
        <v>130.66999999999999</v>
      </c>
      <c r="E569" s="154">
        <v>120.57</v>
      </c>
    </row>
    <row r="570" spans="1:5">
      <c r="A570" s="27">
        <v>38096</v>
      </c>
      <c r="B570" s="154">
        <v>72.59</v>
      </c>
      <c r="C570" s="154">
        <v>87.51</v>
      </c>
      <c r="D570" s="154">
        <v>131.31</v>
      </c>
      <c r="E570" s="154">
        <v>120.31</v>
      </c>
    </row>
    <row r="571" spans="1:5">
      <c r="A571" s="27">
        <v>38097</v>
      </c>
      <c r="B571" s="154">
        <v>73.150000000000006</v>
      </c>
      <c r="C571" s="154">
        <v>87.22</v>
      </c>
      <c r="D571" s="154">
        <v>131.34</v>
      </c>
      <c r="E571" s="154">
        <v>120.2</v>
      </c>
    </row>
    <row r="572" spans="1:5">
      <c r="A572" s="27">
        <v>38098</v>
      </c>
      <c r="B572" s="154">
        <v>73.75</v>
      </c>
      <c r="C572" s="154">
        <v>87.17</v>
      </c>
      <c r="D572" s="154">
        <v>130.38999999999999</v>
      </c>
      <c r="E572" s="154">
        <v>120.4</v>
      </c>
    </row>
    <row r="573" spans="1:5">
      <c r="A573" s="27">
        <v>38100</v>
      </c>
      <c r="B573" s="154">
        <v>73.45</v>
      </c>
      <c r="C573" s="154">
        <v>87.38</v>
      </c>
      <c r="D573" s="154">
        <v>130.56</v>
      </c>
      <c r="E573" s="154">
        <v>120.17</v>
      </c>
    </row>
    <row r="574" spans="1:5">
      <c r="A574" s="27">
        <v>38103</v>
      </c>
      <c r="B574" s="154">
        <v>73.75</v>
      </c>
      <c r="C574" s="154">
        <v>87.3</v>
      </c>
      <c r="D574" s="154">
        <v>131.38</v>
      </c>
      <c r="E574" s="154">
        <v>120.7</v>
      </c>
    </row>
    <row r="575" spans="1:5">
      <c r="A575" s="27">
        <v>38104</v>
      </c>
      <c r="B575" s="154">
        <v>73.45</v>
      </c>
      <c r="C575" s="154">
        <v>87.32</v>
      </c>
      <c r="D575" s="154">
        <v>131.52000000000001</v>
      </c>
      <c r="E575" s="154">
        <v>120.45</v>
      </c>
    </row>
    <row r="576" spans="1:5">
      <c r="A576" s="27">
        <v>38105</v>
      </c>
      <c r="B576" s="154">
        <v>73.53</v>
      </c>
      <c r="C576" s="154">
        <v>87.45</v>
      </c>
      <c r="D576" s="154">
        <v>131.22</v>
      </c>
      <c r="E576" s="154">
        <v>120.56</v>
      </c>
    </row>
    <row r="577" spans="1:5">
      <c r="A577" s="27">
        <v>38106</v>
      </c>
      <c r="B577" s="154">
        <v>74.16</v>
      </c>
      <c r="C577" s="154">
        <v>87.65</v>
      </c>
      <c r="D577" s="154">
        <v>130.61000000000001</v>
      </c>
      <c r="E577" s="154">
        <v>121.43</v>
      </c>
    </row>
    <row r="578" spans="1:5">
      <c r="A578" s="27">
        <v>38107</v>
      </c>
      <c r="B578" s="154">
        <v>73.739999999999995</v>
      </c>
      <c r="C578" s="154">
        <v>88.08</v>
      </c>
      <c r="D578" s="154">
        <v>130.69</v>
      </c>
      <c r="E578" s="154">
        <v>121.38</v>
      </c>
    </row>
    <row r="579" spans="1:5">
      <c r="A579" s="27">
        <v>38110</v>
      </c>
      <c r="B579" s="154">
        <v>73.72</v>
      </c>
      <c r="C579" s="154">
        <v>88.19</v>
      </c>
      <c r="D579" s="154">
        <v>130.74</v>
      </c>
      <c r="E579" s="154">
        <v>121.18</v>
      </c>
    </row>
    <row r="580" spans="1:5">
      <c r="A580" s="27">
        <v>38111</v>
      </c>
      <c r="B580" s="154">
        <v>73.260000000000005</v>
      </c>
      <c r="C580" s="154">
        <v>88.39</v>
      </c>
      <c r="D580" s="154">
        <v>131.08000000000001</v>
      </c>
      <c r="E580" s="154">
        <v>121.42</v>
      </c>
    </row>
    <row r="581" spans="1:5">
      <c r="A581" s="27">
        <v>38112</v>
      </c>
      <c r="B581" s="154">
        <v>73.400000000000006</v>
      </c>
      <c r="C581" s="154">
        <v>89.27</v>
      </c>
      <c r="D581" s="154">
        <v>131.83000000000001</v>
      </c>
      <c r="E581" s="154">
        <v>122.27</v>
      </c>
    </row>
    <row r="582" spans="1:5">
      <c r="A582" s="27">
        <v>38113</v>
      </c>
      <c r="B582" s="154">
        <v>73.39</v>
      </c>
      <c r="C582" s="154">
        <v>89.03</v>
      </c>
      <c r="D582" s="154">
        <v>131.54</v>
      </c>
      <c r="E582" s="154">
        <v>121.86</v>
      </c>
    </row>
    <row r="583" spans="1:5">
      <c r="A583" s="27">
        <v>38114</v>
      </c>
      <c r="B583" s="154">
        <v>73.25</v>
      </c>
      <c r="C583" s="154">
        <v>88.38</v>
      </c>
      <c r="D583" s="154">
        <v>131.46</v>
      </c>
      <c r="E583" s="154">
        <v>120.89</v>
      </c>
    </row>
    <row r="584" spans="1:5">
      <c r="A584" s="27">
        <v>38117</v>
      </c>
      <c r="B584" s="154">
        <v>74.37</v>
      </c>
      <c r="C584" s="154">
        <v>87.9</v>
      </c>
      <c r="D584" s="154">
        <v>131.72999999999999</v>
      </c>
      <c r="E584" s="154">
        <v>121.3</v>
      </c>
    </row>
    <row r="585" spans="1:5">
      <c r="A585" s="27">
        <v>38118</v>
      </c>
      <c r="B585" s="154">
        <v>74.510000000000005</v>
      </c>
      <c r="C585" s="154">
        <v>88.02</v>
      </c>
      <c r="D585" s="154">
        <v>130.88999999999999</v>
      </c>
      <c r="E585" s="154">
        <v>121.22</v>
      </c>
    </row>
    <row r="586" spans="1:5">
      <c r="A586" s="27">
        <v>38119</v>
      </c>
      <c r="B586" s="154">
        <v>74.3</v>
      </c>
      <c r="C586" s="154">
        <v>88.12</v>
      </c>
      <c r="D586" s="154">
        <v>131.63999999999999</v>
      </c>
      <c r="E586" s="154">
        <v>121.67</v>
      </c>
    </row>
    <row r="587" spans="1:5">
      <c r="A587" s="27">
        <v>38120</v>
      </c>
      <c r="B587" s="154">
        <v>74.2</v>
      </c>
      <c r="C587" s="154">
        <v>87.83</v>
      </c>
      <c r="D587" s="154">
        <v>130.9</v>
      </c>
      <c r="E587" s="154">
        <v>120.88</v>
      </c>
    </row>
    <row r="588" spans="1:5">
      <c r="A588" s="27">
        <v>38121</v>
      </c>
      <c r="B588" s="154">
        <v>74.319999999999993</v>
      </c>
      <c r="C588" s="154">
        <v>87.66</v>
      </c>
      <c r="D588" s="154">
        <v>129.97999999999999</v>
      </c>
      <c r="E588" s="154">
        <v>121.07</v>
      </c>
    </row>
    <row r="589" spans="1:5">
      <c r="A589" s="27">
        <v>38124</v>
      </c>
      <c r="B589" s="154">
        <v>73.28</v>
      </c>
      <c r="C589" s="154">
        <v>88.12</v>
      </c>
      <c r="D589" s="154">
        <v>129.69999999999999</v>
      </c>
      <c r="E589" s="154">
        <v>120.81</v>
      </c>
    </row>
    <row r="590" spans="1:5">
      <c r="A590" s="27">
        <v>38125</v>
      </c>
      <c r="B590" s="154">
        <v>73.489999999999995</v>
      </c>
      <c r="C590" s="154">
        <v>88.05</v>
      </c>
      <c r="D590" s="154">
        <v>129.65</v>
      </c>
      <c r="E590" s="154">
        <v>120.7</v>
      </c>
    </row>
    <row r="591" spans="1:5">
      <c r="A591" s="27">
        <v>38126</v>
      </c>
      <c r="B591" s="154">
        <v>73.37</v>
      </c>
      <c r="C591" s="154">
        <v>88.05</v>
      </c>
      <c r="D591" s="154">
        <v>130.75</v>
      </c>
      <c r="E591" s="154">
        <v>120.9</v>
      </c>
    </row>
    <row r="592" spans="1:5">
      <c r="A592" s="27">
        <v>38128</v>
      </c>
      <c r="B592" s="154">
        <v>73.17</v>
      </c>
      <c r="C592" s="154">
        <v>88.04</v>
      </c>
      <c r="D592" s="154">
        <v>131.07</v>
      </c>
      <c r="E592" s="154">
        <v>120.9</v>
      </c>
    </row>
    <row r="593" spans="1:5">
      <c r="A593" s="27">
        <v>38131</v>
      </c>
      <c r="B593" s="154">
        <v>73.33</v>
      </c>
      <c r="C593" s="154">
        <v>87.65</v>
      </c>
      <c r="D593" s="154">
        <v>131.16999999999999</v>
      </c>
      <c r="E593" s="154">
        <v>120.66</v>
      </c>
    </row>
    <row r="594" spans="1:5">
      <c r="A594" s="27">
        <v>38132</v>
      </c>
      <c r="B594" s="154">
        <v>72.760000000000005</v>
      </c>
      <c r="C594" s="154">
        <v>87.78</v>
      </c>
      <c r="D594" s="154">
        <v>131.24</v>
      </c>
      <c r="E594" s="154">
        <v>120.74</v>
      </c>
    </row>
    <row r="595" spans="1:5">
      <c r="A595" s="27">
        <v>38133</v>
      </c>
      <c r="B595" s="154">
        <v>72.540000000000006</v>
      </c>
      <c r="C595" s="154">
        <v>87.85</v>
      </c>
      <c r="D595" s="154">
        <v>131.74</v>
      </c>
      <c r="E595" s="154">
        <v>120.62</v>
      </c>
    </row>
    <row r="596" spans="1:5">
      <c r="A596" s="27">
        <v>38134</v>
      </c>
      <c r="B596" s="154">
        <v>71.98</v>
      </c>
      <c r="C596" s="154">
        <v>87.47</v>
      </c>
      <c r="D596" s="154">
        <v>131.33000000000001</v>
      </c>
      <c r="E596" s="154">
        <v>120.57</v>
      </c>
    </row>
    <row r="597" spans="1:5">
      <c r="A597" s="27">
        <v>38135</v>
      </c>
      <c r="B597" s="154">
        <v>71.55</v>
      </c>
      <c r="C597" s="154">
        <v>87.65</v>
      </c>
      <c r="D597" s="154">
        <v>131.35</v>
      </c>
      <c r="E597" s="154">
        <v>120.04</v>
      </c>
    </row>
    <row r="598" spans="1:5">
      <c r="A598" s="27">
        <v>38139</v>
      </c>
      <c r="B598" s="154">
        <v>71.44</v>
      </c>
      <c r="C598" s="154">
        <v>87.5</v>
      </c>
      <c r="D598" s="154">
        <v>131.31</v>
      </c>
      <c r="E598" s="154">
        <v>120.01</v>
      </c>
    </row>
    <row r="599" spans="1:5">
      <c r="A599" s="27">
        <v>38140</v>
      </c>
      <c r="B599" s="154">
        <v>71.56</v>
      </c>
      <c r="C599" s="154">
        <v>87.84</v>
      </c>
      <c r="D599" s="154">
        <v>132.1</v>
      </c>
      <c r="E599" s="154">
        <v>120.49</v>
      </c>
    </row>
    <row r="600" spans="1:5">
      <c r="A600" s="27">
        <v>38141</v>
      </c>
      <c r="B600" s="154">
        <v>71.760000000000005</v>
      </c>
      <c r="C600" s="154">
        <v>87.6</v>
      </c>
      <c r="D600" s="154">
        <v>131.51</v>
      </c>
      <c r="E600" s="154">
        <v>120.29</v>
      </c>
    </row>
    <row r="601" spans="1:5">
      <c r="A601" s="27">
        <v>38142</v>
      </c>
      <c r="B601" s="154">
        <v>71.459999999999994</v>
      </c>
      <c r="C601" s="154">
        <v>87.26</v>
      </c>
      <c r="D601" s="154">
        <v>131.35</v>
      </c>
      <c r="E601" s="154">
        <v>119.92</v>
      </c>
    </row>
    <row r="602" spans="1:5">
      <c r="A602" s="27">
        <v>38145</v>
      </c>
      <c r="B602" s="154">
        <v>70.89</v>
      </c>
      <c r="C602" s="154">
        <v>87.34</v>
      </c>
      <c r="D602" s="154">
        <v>130.47999999999999</v>
      </c>
      <c r="E602" s="154">
        <v>119.68</v>
      </c>
    </row>
    <row r="603" spans="1:5">
      <c r="A603" s="27">
        <v>38146</v>
      </c>
      <c r="B603" s="154">
        <v>71.03</v>
      </c>
      <c r="C603" s="154">
        <v>87.57</v>
      </c>
      <c r="D603" s="154">
        <v>130.88</v>
      </c>
      <c r="E603" s="154">
        <v>119.7</v>
      </c>
    </row>
    <row r="604" spans="1:5">
      <c r="A604" s="27">
        <v>38147</v>
      </c>
      <c r="B604" s="154">
        <v>71.56</v>
      </c>
      <c r="C604" s="154">
        <v>87.16</v>
      </c>
      <c r="D604" s="154">
        <v>131.33000000000001</v>
      </c>
      <c r="E604" s="154">
        <v>119.75</v>
      </c>
    </row>
    <row r="605" spans="1:5">
      <c r="A605" s="27">
        <v>38148</v>
      </c>
      <c r="B605" s="154">
        <v>72.2</v>
      </c>
      <c r="C605" s="154">
        <v>87.11</v>
      </c>
      <c r="D605" s="154">
        <v>132.05000000000001</v>
      </c>
      <c r="E605" s="154">
        <v>119.93</v>
      </c>
    </row>
    <row r="606" spans="1:5">
      <c r="A606" s="27">
        <v>38149</v>
      </c>
      <c r="B606" s="154">
        <v>72.64</v>
      </c>
      <c r="C606" s="154">
        <v>87.12</v>
      </c>
      <c r="D606" s="154">
        <v>131.99</v>
      </c>
      <c r="E606" s="154">
        <v>120.19</v>
      </c>
    </row>
    <row r="607" spans="1:5">
      <c r="A607" s="27">
        <v>38152</v>
      </c>
      <c r="B607" s="154">
        <v>72.61</v>
      </c>
      <c r="C607" s="154">
        <v>87.24</v>
      </c>
      <c r="D607" s="154">
        <v>131.31</v>
      </c>
      <c r="E607" s="154">
        <v>120.23</v>
      </c>
    </row>
    <row r="608" spans="1:5">
      <c r="A608" s="27">
        <v>38153</v>
      </c>
      <c r="B608" s="154">
        <v>72.459999999999994</v>
      </c>
      <c r="C608" s="154">
        <v>87.23</v>
      </c>
      <c r="D608" s="154">
        <v>131.5</v>
      </c>
      <c r="E608" s="154">
        <v>120.28</v>
      </c>
    </row>
    <row r="609" spans="1:5">
      <c r="A609" s="27">
        <v>38154</v>
      </c>
      <c r="B609" s="154">
        <v>72.36</v>
      </c>
      <c r="C609" s="154">
        <v>87.32</v>
      </c>
      <c r="D609" s="154">
        <v>132.15</v>
      </c>
      <c r="E609" s="154">
        <v>120.11</v>
      </c>
    </row>
    <row r="610" spans="1:5">
      <c r="A610" s="27">
        <v>38156</v>
      </c>
      <c r="B610" s="154">
        <v>72.47</v>
      </c>
      <c r="C610" s="154">
        <v>87.24</v>
      </c>
      <c r="D610" s="154">
        <v>132.9</v>
      </c>
      <c r="E610" s="154">
        <v>120.51</v>
      </c>
    </row>
    <row r="611" spans="1:5">
      <c r="A611" s="27">
        <v>38159</v>
      </c>
      <c r="B611" s="154">
        <v>72.55</v>
      </c>
      <c r="C611" s="154">
        <v>87.68</v>
      </c>
      <c r="D611" s="154">
        <v>133.1</v>
      </c>
      <c r="E611" s="154">
        <v>120.7</v>
      </c>
    </row>
    <row r="612" spans="1:5">
      <c r="A612" s="27">
        <v>38160</v>
      </c>
      <c r="B612" s="154">
        <v>72.760000000000005</v>
      </c>
      <c r="C612" s="154">
        <v>87.91</v>
      </c>
      <c r="D612" s="154">
        <v>132.32</v>
      </c>
      <c r="E612" s="154">
        <v>120.95</v>
      </c>
    </row>
    <row r="613" spans="1:5">
      <c r="A613" s="27">
        <v>38161</v>
      </c>
      <c r="B613" s="154">
        <v>72.62</v>
      </c>
      <c r="C613" s="154">
        <v>87.94</v>
      </c>
      <c r="D613" s="154">
        <v>131.99</v>
      </c>
      <c r="E613" s="154">
        <v>120.67</v>
      </c>
    </row>
    <row r="614" spans="1:5">
      <c r="A614" s="27">
        <v>38162</v>
      </c>
      <c r="B614" s="154">
        <v>72.680000000000007</v>
      </c>
      <c r="C614" s="154">
        <v>87.99</v>
      </c>
      <c r="D614" s="154">
        <v>131.72</v>
      </c>
      <c r="E614" s="154">
        <v>121.18</v>
      </c>
    </row>
    <row r="615" spans="1:5">
      <c r="A615" s="27">
        <v>38163</v>
      </c>
      <c r="B615" s="154">
        <v>72.5</v>
      </c>
      <c r="C615" s="154">
        <v>87.97</v>
      </c>
      <c r="D615" s="154">
        <v>132.12</v>
      </c>
      <c r="E615" s="154">
        <v>120.96</v>
      </c>
    </row>
    <row r="616" spans="1:5">
      <c r="A616" s="27">
        <v>38166</v>
      </c>
      <c r="B616" s="154">
        <v>72.489999999999995</v>
      </c>
      <c r="C616" s="154">
        <v>88.21</v>
      </c>
      <c r="D616" s="154">
        <v>132.46</v>
      </c>
      <c r="E616" s="154">
        <v>121.33</v>
      </c>
    </row>
    <row r="617" spans="1:5">
      <c r="A617" s="27">
        <v>38167</v>
      </c>
      <c r="B617" s="154">
        <v>72.38</v>
      </c>
      <c r="C617" s="154">
        <v>88</v>
      </c>
      <c r="D617" s="154">
        <v>131.79</v>
      </c>
      <c r="E617" s="154">
        <v>120.69</v>
      </c>
    </row>
    <row r="618" spans="1:5">
      <c r="A618" s="27">
        <v>38168</v>
      </c>
      <c r="B618" s="154">
        <v>72.66</v>
      </c>
      <c r="C618" s="154">
        <v>88.34</v>
      </c>
      <c r="D618" s="154">
        <v>131.59</v>
      </c>
      <c r="E618" s="154">
        <v>121.18</v>
      </c>
    </row>
    <row r="619" spans="1:5">
      <c r="A619" s="27">
        <v>38169</v>
      </c>
      <c r="B619" s="154">
        <v>72.56</v>
      </c>
      <c r="C619" s="154">
        <v>88.38</v>
      </c>
      <c r="D619" s="154">
        <v>131.91</v>
      </c>
      <c r="E619" s="154">
        <v>121.09</v>
      </c>
    </row>
    <row r="620" spans="1:5">
      <c r="A620" s="27">
        <v>38170</v>
      </c>
      <c r="B620" s="154">
        <v>72.63</v>
      </c>
      <c r="C620" s="154">
        <v>88.31</v>
      </c>
      <c r="D620" s="154">
        <v>132.04</v>
      </c>
      <c r="E620" s="154">
        <v>121.62</v>
      </c>
    </row>
    <row r="621" spans="1:5">
      <c r="A621" s="27">
        <v>38173</v>
      </c>
      <c r="B621" s="154">
        <v>72.17</v>
      </c>
      <c r="C621" s="154">
        <v>88.7</v>
      </c>
      <c r="D621" s="154">
        <v>132.28</v>
      </c>
      <c r="E621" s="154">
        <v>121.24</v>
      </c>
    </row>
    <row r="622" spans="1:5">
      <c r="A622" s="27">
        <v>38174</v>
      </c>
      <c r="B622" s="154">
        <v>72.08</v>
      </c>
      <c r="C622" s="154">
        <v>88.51</v>
      </c>
      <c r="D622" s="154">
        <v>132.19</v>
      </c>
      <c r="E622" s="154">
        <v>121.26</v>
      </c>
    </row>
    <row r="623" spans="1:5">
      <c r="A623" s="27">
        <v>38175</v>
      </c>
      <c r="B623" s="154">
        <v>71.59</v>
      </c>
      <c r="C623" s="154">
        <v>88.52</v>
      </c>
      <c r="D623" s="154">
        <v>132.55000000000001</v>
      </c>
      <c r="E623" s="154">
        <v>121.06</v>
      </c>
    </row>
    <row r="624" spans="1:5">
      <c r="A624" s="27">
        <v>38176</v>
      </c>
      <c r="B624" s="154">
        <v>71.52</v>
      </c>
      <c r="C624" s="154">
        <v>88.4</v>
      </c>
      <c r="D624" s="154">
        <v>132.27000000000001</v>
      </c>
      <c r="E624" s="154">
        <v>120.96</v>
      </c>
    </row>
    <row r="625" spans="1:5">
      <c r="A625" s="27">
        <v>38177</v>
      </c>
      <c r="B625" s="154">
        <v>70.930000000000007</v>
      </c>
      <c r="C625" s="154">
        <v>87.9</v>
      </c>
      <c r="D625" s="154">
        <v>131.34</v>
      </c>
      <c r="E625" s="154">
        <v>120.07</v>
      </c>
    </row>
    <row r="626" spans="1:5">
      <c r="A626" s="27">
        <v>38180</v>
      </c>
      <c r="B626" s="154">
        <v>71.05</v>
      </c>
      <c r="C626" s="154">
        <v>88.29</v>
      </c>
      <c r="D626" s="154">
        <v>132.49</v>
      </c>
      <c r="E626" s="154">
        <v>120.52</v>
      </c>
    </row>
    <row r="627" spans="1:5">
      <c r="A627" s="27">
        <v>38181</v>
      </c>
      <c r="B627" s="154">
        <v>71.23</v>
      </c>
      <c r="C627" s="154">
        <v>88.09</v>
      </c>
      <c r="D627" s="154">
        <v>132.33000000000001</v>
      </c>
      <c r="E627" s="154">
        <v>120.25</v>
      </c>
    </row>
    <row r="628" spans="1:5">
      <c r="A628" s="27">
        <v>38182</v>
      </c>
      <c r="B628" s="154">
        <v>71.209999999999994</v>
      </c>
      <c r="C628" s="154">
        <v>88.11</v>
      </c>
      <c r="D628" s="154">
        <v>132.19999999999999</v>
      </c>
      <c r="E628" s="154">
        <v>120.56</v>
      </c>
    </row>
    <row r="629" spans="1:5">
      <c r="A629" s="27">
        <v>38183</v>
      </c>
      <c r="B629" s="154">
        <v>71.34</v>
      </c>
      <c r="C629" s="154">
        <v>88.18</v>
      </c>
      <c r="D629" s="154">
        <v>131.96</v>
      </c>
      <c r="E629" s="154">
        <v>120.52</v>
      </c>
    </row>
    <row r="630" spans="1:5">
      <c r="A630" s="27">
        <v>38184</v>
      </c>
      <c r="B630" s="154">
        <v>71.36</v>
      </c>
      <c r="C630" s="154">
        <v>88.16</v>
      </c>
      <c r="D630" s="154">
        <v>132.44999999999999</v>
      </c>
      <c r="E630" s="154">
        <v>121</v>
      </c>
    </row>
    <row r="631" spans="1:5">
      <c r="A631" s="27">
        <v>38187</v>
      </c>
      <c r="B631" s="154">
        <v>70.959999999999994</v>
      </c>
      <c r="C631" s="154">
        <v>88.18</v>
      </c>
      <c r="D631" s="154">
        <v>132.77000000000001</v>
      </c>
      <c r="E631" s="154">
        <v>120.52</v>
      </c>
    </row>
    <row r="632" spans="1:5">
      <c r="A632" s="27">
        <v>38188</v>
      </c>
      <c r="B632" s="154">
        <v>71.16</v>
      </c>
      <c r="C632" s="154">
        <v>88.28</v>
      </c>
      <c r="D632" s="154">
        <v>132.21</v>
      </c>
      <c r="E632" s="154">
        <v>120.36</v>
      </c>
    </row>
    <row r="633" spans="1:5">
      <c r="A633" s="27">
        <v>38189</v>
      </c>
      <c r="B633" s="154">
        <v>71.16</v>
      </c>
      <c r="C633" s="154">
        <v>87.42</v>
      </c>
      <c r="D633" s="154">
        <v>131.1</v>
      </c>
      <c r="E633" s="154">
        <v>119.61</v>
      </c>
    </row>
    <row r="634" spans="1:5">
      <c r="A634" s="27">
        <v>38190</v>
      </c>
      <c r="B634" s="154">
        <v>71.28</v>
      </c>
      <c r="C634" s="154">
        <v>87.36</v>
      </c>
      <c r="D634" s="154">
        <v>131.25</v>
      </c>
      <c r="E634" s="154">
        <v>119.69</v>
      </c>
    </row>
    <row r="635" spans="1:5">
      <c r="A635" s="27">
        <v>38191</v>
      </c>
      <c r="B635" s="154">
        <v>71.260000000000005</v>
      </c>
      <c r="C635" s="154">
        <v>86.78</v>
      </c>
      <c r="D635" s="154">
        <v>130.66</v>
      </c>
      <c r="E635" s="154">
        <v>118.96</v>
      </c>
    </row>
    <row r="636" spans="1:5">
      <c r="A636" s="27">
        <v>38194</v>
      </c>
      <c r="B636" s="154">
        <v>71.430000000000007</v>
      </c>
      <c r="C636" s="154">
        <v>86.87</v>
      </c>
      <c r="D636" s="154">
        <v>131.57</v>
      </c>
      <c r="E636" s="154">
        <v>119.13</v>
      </c>
    </row>
    <row r="637" spans="1:5">
      <c r="A637" s="27">
        <v>38195</v>
      </c>
      <c r="B637" s="154">
        <v>71.14</v>
      </c>
      <c r="C637" s="154">
        <v>86.62</v>
      </c>
      <c r="D637" s="154">
        <v>131.04</v>
      </c>
      <c r="E637" s="154">
        <v>118.58</v>
      </c>
    </row>
    <row r="638" spans="1:5">
      <c r="A638" s="27">
        <v>38196</v>
      </c>
      <c r="B638" s="154">
        <v>71.930000000000007</v>
      </c>
      <c r="C638" s="154">
        <v>86.51</v>
      </c>
      <c r="D638" s="154">
        <v>130.75</v>
      </c>
      <c r="E638" s="154">
        <v>118.8</v>
      </c>
    </row>
    <row r="639" spans="1:5">
      <c r="A639" s="27">
        <v>38197</v>
      </c>
      <c r="B639" s="154">
        <v>71.84</v>
      </c>
      <c r="C639" s="154">
        <v>86.47</v>
      </c>
      <c r="D639" s="154">
        <v>130.44</v>
      </c>
      <c r="E639" s="154">
        <v>118.71</v>
      </c>
    </row>
    <row r="640" spans="1:5">
      <c r="A640" s="27">
        <v>38198</v>
      </c>
      <c r="B640" s="154">
        <v>71.599999999999994</v>
      </c>
      <c r="C640" s="154">
        <v>86.3</v>
      </c>
      <c r="D640" s="154">
        <v>129.94</v>
      </c>
      <c r="E640" s="154">
        <v>118.59</v>
      </c>
    </row>
    <row r="641" spans="1:5">
      <c r="A641" s="27">
        <v>38202</v>
      </c>
      <c r="B641" s="154">
        <v>71.77</v>
      </c>
      <c r="C641" s="154">
        <v>86.27</v>
      </c>
      <c r="D641" s="154">
        <v>130.55000000000001</v>
      </c>
      <c r="E641" s="154">
        <v>118.85</v>
      </c>
    </row>
    <row r="642" spans="1:5">
      <c r="A642" s="27">
        <v>38203</v>
      </c>
      <c r="B642" s="154">
        <v>71.989999999999995</v>
      </c>
      <c r="C642" s="154">
        <v>86.48</v>
      </c>
      <c r="D642" s="154">
        <v>130.96</v>
      </c>
      <c r="E642" s="154">
        <v>118.82</v>
      </c>
    </row>
    <row r="643" spans="1:5">
      <c r="A643" s="27">
        <v>38204</v>
      </c>
      <c r="B643" s="154">
        <v>71.599999999999994</v>
      </c>
      <c r="C643" s="154">
        <v>86.37</v>
      </c>
      <c r="D643" s="154">
        <v>130.63999999999999</v>
      </c>
      <c r="E643" s="154">
        <v>118.62</v>
      </c>
    </row>
    <row r="644" spans="1:5">
      <c r="A644" s="27">
        <v>38205</v>
      </c>
      <c r="B644" s="154">
        <v>71.790000000000006</v>
      </c>
      <c r="C644" s="154">
        <v>86.52</v>
      </c>
      <c r="D644" s="154">
        <v>130.82</v>
      </c>
      <c r="E644" s="154">
        <v>119.84</v>
      </c>
    </row>
    <row r="645" spans="1:5">
      <c r="A645" s="27">
        <v>38208</v>
      </c>
      <c r="B645" s="154">
        <v>70.98</v>
      </c>
      <c r="C645" s="154">
        <v>87.05</v>
      </c>
      <c r="D645" s="154">
        <v>130.72999999999999</v>
      </c>
      <c r="E645" s="154">
        <v>119.3</v>
      </c>
    </row>
    <row r="646" spans="1:5">
      <c r="A646" s="27">
        <v>38209</v>
      </c>
      <c r="B646" s="154">
        <v>71.27</v>
      </c>
      <c r="C646" s="154">
        <v>87.47</v>
      </c>
      <c r="D646" s="154">
        <v>130.83000000000001</v>
      </c>
      <c r="E646" s="154">
        <v>119.87</v>
      </c>
    </row>
    <row r="647" spans="1:5">
      <c r="A647" s="27">
        <v>38210</v>
      </c>
      <c r="B647" s="154">
        <v>71.489999999999995</v>
      </c>
      <c r="C647" s="154">
        <v>87.39</v>
      </c>
      <c r="D647" s="154">
        <v>130.59</v>
      </c>
      <c r="E647" s="154">
        <v>119.54</v>
      </c>
    </row>
    <row r="648" spans="1:5">
      <c r="A648" s="27">
        <v>38211</v>
      </c>
      <c r="B648" s="154">
        <v>71.099999999999994</v>
      </c>
      <c r="C648" s="154">
        <v>87.2</v>
      </c>
      <c r="D648" s="154">
        <v>130.31</v>
      </c>
      <c r="E648" s="154">
        <v>119.23</v>
      </c>
    </row>
    <row r="649" spans="1:5">
      <c r="A649" s="27">
        <v>38212</v>
      </c>
      <c r="B649" s="154">
        <v>71.040000000000006</v>
      </c>
      <c r="C649" s="154">
        <v>86.7</v>
      </c>
      <c r="D649" s="154">
        <v>129.21</v>
      </c>
      <c r="E649" s="154">
        <v>119.26</v>
      </c>
    </row>
    <row r="650" spans="1:5">
      <c r="A650" s="27">
        <v>38215</v>
      </c>
      <c r="B650" s="154">
        <v>70.37</v>
      </c>
      <c r="C650" s="154">
        <v>86.85</v>
      </c>
      <c r="D650" s="154">
        <v>129.72</v>
      </c>
      <c r="E650" s="154">
        <v>118.77</v>
      </c>
    </row>
    <row r="651" spans="1:5">
      <c r="A651" s="27">
        <v>38216</v>
      </c>
      <c r="B651" s="154">
        <v>70.66</v>
      </c>
      <c r="C651" s="154">
        <v>87.16</v>
      </c>
      <c r="D651" s="154">
        <v>129.72999999999999</v>
      </c>
      <c r="E651" s="154">
        <v>119.18</v>
      </c>
    </row>
    <row r="652" spans="1:5">
      <c r="A652" s="27">
        <v>38217</v>
      </c>
      <c r="B652" s="154">
        <v>71.09</v>
      </c>
      <c r="C652" s="154">
        <v>87.69</v>
      </c>
      <c r="D652" s="154">
        <v>129.94</v>
      </c>
      <c r="E652" s="154">
        <v>119.7</v>
      </c>
    </row>
    <row r="653" spans="1:5">
      <c r="A653" s="27">
        <v>38218</v>
      </c>
      <c r="B653" s="154">
        <v>70.88</v>
      </c>
      <c r="C653" s="154">
        <v>87.66</v>
      </c>
      <c r="D653" s="154">
        <v>129.63999999999999</v>
      </c>
      <c r="E653" s="154">
        <v>119.62</v>
      </c>
    </row>
    <row r="654" spans="1:5">
      <c r="A654" s="27">
        <v>38219</v>
      </c>
      <c r="B654" s="154">
        <v>71.11</v>
      </c>
      <c r="C654" s="154">
        <v>87.72</v>
      </c>
      <c r="D654" s="154">
        <v>129.91</v>
      </c>
      <c r="E654" s="154">
        <v>119.7</v>
      </c>
    </row>
    <row r="655" spans="1:5">
      <c r="A655" s="27">
        <v>38222</v>
      </c>
      <c r="B655" s="154">
        <v>71.22</v>
      </c>
      <c r="C655" s="154">
        <v>87.31</v>
      </c>
      <c r="D655" s="154">
        <v>129.35</v>
      </c>
      <c r="E655" s="154">
        <v>119.37</v>
      </c>
    </row>
    <row r="656" spans="1:5">
      <c r="A656" s="27">
        <v>38223</v>
      </c>
      <c r="B656" s="154">
        <v>71.739999999999995</v>
      </c>
      <c r="C656" s="154">
        <v>87.06</v>
      </c>
      <c r="D656" s="154">
        <v>129.53</v>
      </c>
      <c r="E656" s="154">
        <v>119.32</v>
      </c>
    </row>
    <row r="657" spans="1:5">
      <c r="A657" s="27">
        <v>38224</v>
      </c>
      <c r="B657" s="154">
        <v>72.260000000000005</v>
      </c>
      <c r="C657" s="154">
        <v>87.36</v>
      </c>
      <c r="D657" s="154">
        <v>129.71</v>
      </c>
      <c r="E657" s="154">
        <v>119.88</v>
      </c>
    </row>
    <row r="658" spans="1:5">
      <c r="A658" s="27">
        <v>38225</v>
      </c>
      <c r="B658" s="154">
        <v>72.2</v>
      </c>
      <c r="C658" s="154">
        <v>87.16</v>
      </c>
      <c r="D658" s="154">
        <v>129.62</v>
      </c>
      <c r="E658" s="154">
        <v>119.58</v>
      </c>
    </row>
    <row r="659" spans="1:5">
      <c r="A659" s="27">
        <v>38226</v>
      </c>
      <c r="B659" s="154">
        <v>72.13</v>
      </c>
      <c r="C659" s="154">
        <v>87.27</v>
      </c>
      <c r="D659" s="154">
        <v>129.96</v>
      </c>
      <c r="E659" s="154">
        <v>119.51</v>
      </c>
    </row>
    <row r="660" spans="1:5">
      <c r="A660" s="27">
        <v>38229</v>
      </c>
      <c r="B660" s="154">
        <v>72.430000000000007</v>
      </c>
      <c r="C660" s="154">
        <v>87.26</v>
      </c>
      <c r="D660" s="154">
        <v>129.72</v>
      </c>
      <c r="E660" s="154">
        <v>119.66</v>
      </c>
    </row>
    <row r="661" spans="1:5">
      <c r="A661" s="27">
        <v>38230</v>
      </c>
      <c r="B661" s="154">
        <v>72.36</v>
      </c>
      <c r="C661" s="154">
        <v>87.62</v>
      </c>
      <c r="D661" s="154">
        <v>129.66</v>
      </c>
      <c r="E661" s="154">
        <v>120.15</v>
      </c>
    </row>
    <row r="662" spans="1:5">
      <c r="A662" s="27">
        <v>38231</v>
      </c>
      <c r="B662" s="154">
        <v>72.19</v>
      </c>
      <c r="C662" s="154">
        <v>87.93</v>
      </c>
      <c r="D662" s="154">
        <v>129.77000000000001</v>
      </c>
      <c r="E662" s="154">
        <v>120.37</v>
      </c>
    </row>
    <row r="663" spans="1:5">
      <c r="A663" s="27">
        <v>38232</v>
      </c>
      <c r="B663" s="154">
        <v>72.150000000000006</v>
      </c>
      <c r="C663" s="154">
        <v>87.86</v>
      </c>
      <c r="D663" s="154">
        <v>129.47</v>
      </c>
      <c r="E663" s="154">
        <v>120.17</v>
      </c>
    </row>
    <row r="664" spans="1:5">
      <c r="A664" s="27">
        <v>38233</v>
      </c>
      <c r="B664" s="154">
        <v>71.900000000000006</v>
      </c>
      <c r="C664" s="154">
        <v>87.57</v>
      </c>
      <c r="D664" s="154">
        <v>128.68</v>
      </c>
      <c r="E664" s="154">
        <v>119.24</v>
      </c>
    </row>
    <row r="665" spans="1:5">
      <c r="A665" s="27">
        <v>38236</v>
      </c>
      <c r="B665" s="154">
        <v>72.709999999999994</v>
      </c>
      <c r="C665" s="154">
        <v>87.72</v>
      </c>
      <c r="D665" s="154">
        <v>129.30000000000001</v>
      </c>
      <c r="E665" s="154">
        <v>120.27</v>
      </c>
    </row>
    <row r="666" spans="1:5">
      <c r="A666" s="27">
        <v>38237</v>
      </c>
      <c r="B666" s="154">
        <v>72.33</v>
      </c>
      <c r="C666" s="154">
        <v>87.52</v>
      </c>
      <c r="D666" s="154">
        <v>128.52000000000001</v>
      </c>
      <c r="E666" s="154">
        <v>119.7</v>
      </c>
    </row>
    <row r="667" spans="1:5">
      <c r="A667" s="27">
        <v>38238</v>
      </c>
      <c r="B667" s="154">
        <v>72.61</v>
      </c>
      <c r="C667" s="154">
        <v>87.51</v>
      </c>
      <c r="D667" s="154">
        <v>128.91999999999999</v>
      </c>
      <c r="E667" s="154">
        <v>119.91</v>
      </c>
    </row>
    <row r="668" spans="1:5">
      <c r="A668" s="27">
        <v>38239</v>
      </c>
      <c r="B668" s="154">
        <v>72.13</v>
      </c>
      <c r="C668" s="154">
        <v>87.94</v>
      </c>
      <c r="D668" s="154">
        <v>128.69999999999999</v>
      </c>
      <c r="E668" s="154">
        <v>120.07</v>
      </c>
    </row>
    <row r="669" spans="1:5">
      <c r="A669" s="27">
        <v>38240</v>
      </c>
      <c r="B669" s="154">
        <v>72.03</v>
      </c>
      <c r="C669" s="154">
        <v>87.98</v>
      </c>
      <c r="D669" s="154">
        <v>128.80000000000001</v>
      </c>
      <c r="E669" s="154">
        <v>120.53</v>
      </c>
    </row>
    <row r="670" spans="1:5">
      <c r="A670" s="27">
        <v>38243</v>
      </c>
      <c r="B670" s="154">
        <v>71.55</v>
      </c>
      <c r="C670" s="154">
        <v>87.69</v>
      </c>
      <c r="D670" s="154">
        <v>128.77000000000001</v>
      </c>
      <c r="E670" s="154">
        <v>119.72</v>
      </c>
    </row>
    <row r="671" spans="1:5">
      <c r="A671" s="27">
        <v>38244</v>
      </c>
      <c r="B671" s="154">
        <v>71.72</v>
      </c>
      <c r="C671" s="154">
        <v>87.73</v>
      </c>
      <c r="D671" s="154">
        <v>128.72999999999999</v>
      </c>
      <c r="E671" s="154">
        <v>120.01</v>
      </c>
    </row>
    <row r="672" spans="1:5">
      <c r="A672" s="27">
        <v>38245</v>
      </c>
      <c r="B672" s="154">
        <v>71.72</v>
      </c>
      <c r="C672" s="154">
        <v>87.77</v>
      </c>
      <c r="D672" s="154">
        <v>128.11000000000001</v>
      </c>
      <c r="E672" s="154">
        <v>119.55</v>
      </c>
    </row>
    <row r="673" spans="1:5">
      <c r="A673" s="27">
        <v>38246</v>
      </c>
      <c r="B673" s="154">
        <v>71.959999999999994</v>
      </c>
      <c r="C673" s="154">
        <v>87.46</v>
      </c>
      <c r="D673" s="154">
        <v>128.62</v>
      </c>
      <c r="E673" s="154">
        <v>119.49</v>
      </c>
    </row>
    <row r="674" spans="1:5">
      <c r="A674" s="27">
        <v>38247</v>
      </c>
      <c r="B674" s="154">
        <v>71.61</v>
      </c>
      <c r="C674" s="154">
        <v>87.43</v>
      </c>
      <c r="D674" s="154">
        <v>128.62</v>
      </c>
      <c r="E674" s="154">
        <v>119.37</v>
      </c>
    </row>
    <row r="675" spans="1:5">
      <c r="A675" s="27">
        <v>38250</v>
      </c>
      <c r="B675" s="154">
        <v>71.790000000000006</v>
      </c>
      <c r="C675" s="154">
        <v>87.12</v>
      </c>
      <c r="D675" s="154">
        <v>128.02000000000001</v>
      </c>
      <c r="E675" s="154">
        <v>119.19</v>
      </c>
    </row>
    <row r="676" spans="1:5">
      <c r="A676" s="27">
        <v>38251</v>
      </c>
      <c r="B676" s="154">
        <v>71.44</v>
      </c>
      <c r="C676" s="154">
        <v>87.56</v>
      </c>
      <c r="D676" s="154">
        <v>128.16999999999999</v>
      </c>
      <c r="E676" s="154">
        <v>119.63</v>
      </c>
    </row>
    <row r="677" spans="1:5">
      <c r="A677" s="27">
        <v>38252</v>
      </c>
      <c r="B677" s="154">
        <v>71.28</v>
      </c>
      <c r="C677" s="154">
        <v>87.43</v>
      </c>
      <c r="D677" s="154">
        <v>127.61</v>
      </c>
      <c r="E677" s="154">
        <v>119.15</v>
      </c>
    </row>
    <row r="678" spans="1:5">
      <c r="A678" s="27">
        <v>38253</v>
      </c>
      <c r="B678" s="154">
        <v>71.23</v>
      </c>
      <c r="C678" s="154">
        <v>87.77</v>
      </c>
      <c r="D678" s="154">
        <v>128.24</v>
      </c>
      <c r="E678" s="154">
        <v>119.57</v>
      </c>
    </row>
    <row r="679" spans="1:5">
      <c r="A679" s="27">
        <v>38254</v>
      </c>
      <c r="B679" s="154">
        <v>71.22</v>
      </c>
      <c r="C679" s="154">
        <v>87.63</v>
      </c>
      <c r="D679" s="154">
        <v>128.32</v>
      </c>
      <c r="E679" s="154">
        <v>119.59</v>
      </c>
    </row>
    <row r="680" spans="1:5">
      <c r="A680" s="27">
        <v>38257</v>
      </c>
      <c r="B680" s="154">
        <v>71.22</v>
      </c>
      <c r="C680" s="154">
        <v>87.29</v>
      </c>
      <c r="D680" s="154">
        <v>128.53</v>
      </c>
      <c r="E680" s="154">
        <v>119.41</v>
      </c>
    </row>
    <row r="681" spans="1:5">
      <c r="A681" s="27">
        <v>38258</v>
      </c>
      <c r="B681" s="154">
        <v>71.069999999999993</v>
      </c>
      <c r="C681" s="154">
        <v>87.45</v>
      </c>
      <c r="D681" s="154">
        <v>128.88999999999999</v>
      </c>
      <c r="E681" s="154">
        <v>119.57</v>
      </c>
    </row>
    <row r="682" spans="1:5">
      <c r="A682" s="27">
        <v>38259</v>
      </c>
      <c r="B682" s="154">
        <v>71.19</v>
      </c>
      <c r="C682" s="154">
        <v>87.62</v>
      </c>
      <c r="D682" s="154">
        <v>128.57</v>
      </c>
      <c r="E682" s="154">
        <v>119.6</v>
      </c>
    </row>
    <row r="683" spans="1:5">
      <c r="A683" s="27">
        <v>38260</v>
      </c>
      <c r="B683" s="154">
        <v>71.02</v>
      </c>
      <c r="C683" s="154">
        <v>87.61</v>
      </c>
      <c r="D683" s="154">
        <v>127.77</v>
      </c>
      <c r="E683" s="154">
        <v>119.68</v>
      </c>
    </row>
    <row r="684" spans="1:5">
      <c r="A684" s="27">
        <v>38261</v>
      </c>
      <c r="B684" s="154">
        <v>70.959999999999994</v>
      </c>
      <c r="C684" s="154">
        <v>87.94</v>
      </c>
      <c r="D684" s="154">
        <v>127.26</v>
      </c>
      <c r="E684" s="154">
        <v>119.71</v>
      </c>
    </row>
    <row r="685" spans="1:5">
      <c r="A685" s="27">
        <v>38264</v>
      </c>
      <c r="B685" s="154">
        <v>71.12</v>
      </c>
      <c r="C685" s="154">
        <v>87.7</v>
      </c>
      <c r="D685" s="154">
        <v>127.36</v>
      </c>
      <c r="E685" s="154">
        <v>119.33</v>
      </c>
    </row>
    <row r="686" spans="1:5">
      <c r="A686" s="27">
        <v>38265</v>
      </c>
      <c r="B686" s="154">
        <v>71.459999999999994</v>
      </c>
      <c r="C686" s="154">
        <v>87.74</v>
      </c>
      <c r="D686" s="154">
        <v>127.38</v>
      </c>
      <c r="E686" s="154">
        <v>119.79</v>
      </c>
    </row>
    <row r="687" spans="1:5">
      <c r="A687" s="27">
        <v>38266</v>
      </c>
      <c r="B687" s="154">
        <v>71.260000000000005</v>
      </c>
      <c r="C687" s="154">
        <v>87.54</v>
      </c>
      <c r="D687" s="154">
        <v>126.96</v>
      </c>
      <c r="E687" s="154">
        <v>119.36</v>
      </c>
    </row>
    <row r="688" spans="1:5">
      <c r="A688" s="27">
        <v>38267</v>
      </c>
      <c r="B688" s="154">
        <v>71.11</v>
      </c>
      <c r="C688" s="154">
        <v>87.44</v>
      </c>
      <c r="D688" s="154">
        <v>126.66</v>
      </c>
      <c r="E688" s="154">
        <v>119.21</v>
      </c>
    </row>
    <row r="689" spans="1:5">
      <c r="A689" s="27">
        <v>38268</v>
      </c>
      <c r="B689" s="154">
        <v>71.040000000000006</v>
      </c>
      <c r="C689" s="154">
        <v>87.53</v>
      </c>
      <c r="D689" s="154">
        <v>127</v>
      </c>
      <c r="E689" s="154">
        <v>119.67</v>
      </c>
    </row>
    <row r="690" spans="1:5">
      <c r="A690" s="27">
        <v>38271</v>
      </c>
      <c r="B690" s="154">
        <v>70.540000000000006</v>
      </c>
      <c r="C690" s="154">
        <v>87.49</v>
      </c>
      <c r="D690" s="154">
        <v>126.63</v>
      </c>
      <c r="E690" s="154">
        <v>119.15</v>
      </c>
    </row>
    <row r="691" spans="1:5">
      <c r="A691" s="27">
        <v>38272</v>
      </c>
      <c r="B691" s="154">
        <v>71.03</v>
      </c>
      <c r="C691" s="154">
        <v>87.31</v>
      </c>
      <c r="D691" s="154">
        <v>126.94</v>
      </c>
      <c r="E691" s="154">
        <v>119.32</v>
      </c>
    </row>
    <row r="692" spans="1:5">
      <c r="A692" s="27">
        <v>38273</v>
      </c>
      <c r="B692" s="154">
        <v>71.16</v>
      </c>
      <c r="C692" s="154">
        <v>87.45</v>
      </c>
      <c r="D692" s="154">
        <v>127.33</v>
      </c>
      <c r="E692" s="154">
        <v>119.26</v>
      </c>
    </row>
    <row r="693" spans="1:5">
      <c r="A693" s="27">
        <v>38274</v>
      </c>
      <c r="B693" s="154">
        <v>70.59</v>
      </c>
      <c r="C693" s="154">
        <v>87.27</v>
      </c>
      <c r="D693" s="154">
        <v>127.02</v>
      </c>
      <c r="E693" s="154">
        <v>119.12</v>
      </c>
    </row>
    <row r="694" spans="1:5">
      <c r="A694" s="27">
        <v>38275</v>
      </c>
      <c r="B694" s="154">
        <v>70.42</v>
      </c>
      <c r="C694" s="154">
        <v>87.32</v>
      </c>
      <c r="D694" s="154">
        <v>126.66</v>
      </c>
      <c r="E694" s="154">
        <v>119.32</v>
      </c>
    </row>
    <row r="695" spans="1:5">
      <c r="A695" s="27">
        <v>38278</v>
      </c>
      <c r="B695" s="154">
        <v>69.760000000000005</v>
      </c>
      <c r="C695" s="154">
        <v>87.07</v>
      </c>
      <c r="D695" s="154">
        <v>125.79</v>
      </c>
      <c r="E695" s="154">
        <v>118.59</v>
      </c>
    </row>
    <row r="696" spans="1:5">
      <c r="A696" s="27">
        <v>38279</v>
      </c>
      <c r="B696" s="154">
        <v>69.87</v>
      </c>
      <c r="C696" s="154">
        <v>87.42</v>
      </c>
      <c r="D696" s="154">
        <v>125.78</v>
      </c>
      <c r="E696" s="154">
        <v>118.81</v>
      </c>
    </row>
    <row r="697" spans="1:5">
      <c r="A697" s="27">
        <v>38280</v>
      </c>
      <c r="B697" s="154">
        <v>69.64</v>
      </c>
      <c r="C697" s="154">
        <v>87.61</v>
      </c>
      <c r="D697" s="154">
        <v>125.93</v>
      </c>
      <c r="E697" s="154">
        <v>119.01</v>
      </c>
    </row>
    <row r="698" spans="1:5">
      <c r="A698" s="27">
        <v>38281</v>
      </c>
      <c r="B698" s="154">
        <v>69.31</v>
      </c>
      <c r="C698" s="154">
        <v>87.49</v>
      </c>
      <c r="D698" s="154">
        <v>126.83</v>
      </c>
      <c r="E698" s="154">
        <v>118.85</v>
      </c>
    </row>
    <row r="699" spans="1:5">
      <c r="A699" s="27">
        <v>38282</v>
      </c>
      <c r="B699" s="154">
        <v>69.06</v>
      </c>
      <c r="C699" s="154">
        <v>87.21</v>
      </c>
      <c r="D699" s="154">
        <v>125.97</v>
      </c>
      <c r="E699" s="154">
        <v>118.44</v>
      </c>
    </row>
    <row r="700" spans="1:5">
      <c r="A700" s="27">
        <v>38285</v>
      </c>
      <c r="B700" s="154">
        <v>68.38</v>
      </c>
      <c r="C700" s="154">
        <v>87.61</v>
      </c>
      <c r="D700" s="154">
        <v>126.02</v>
      </c>
      <c r="E700" s="154">
        <v>118.58</v>
      </c>
    </row>
    <row r="701" spans="1:5">
      <c r="A701" s="27">
        <v>38286</v>
      </c>
      <c r="B701" s="154">
        <v>68.72</v>
      </c>
      <c r="C701" s="154">
        <v>87.97</v>
      </c>
      <c r="D701" s="154">
        <v>126.27</v>
      </c>
      <c r="E701" s="154">
        <v>119.2</v>
      </c>
    </row>
    <row r="702" spans="1:5">
      <c r="A702" s="27">
        <v>38287</v>
      </c>
      <c r="B702" s="154">
        <v>69.19</v>
      </c>
      <c r="C702" s="154">
        <v>88.47</v>
      </c>
      <c r="D702" s="154">
        <v>127.22</v>
      </c>
      <c r="E702" s="154">
        <v>119.99</v>
      </c>
    </row>
    <row r="703" spans="1:5">
      <c r="A703" s="27">
        <v>38288</v>
      </c>
      <c r="B703" s="154">
        <v>69.59</v>
      </c>
      <c r="C703" s="154">
        <v>88.1</v>
      </c>
      <c r="D703" s="154">
        <v>126.72</v>
      </c>
      <c r="E703" s="154">
        <v>120.05</v>
      </c>
    </row>
    <row r="704" spans="1:5">
      <c r="A704" s="27">
        <v>38289</v>
      </c>
      <c r="B704" s="154">
        <v>69.08</v>
      </c>
      <c r="C704" s="154">
        <v>88.1</v>
      </c>
      <c r="D704" s="154">
        <v>126.5</v>
      </c>
      <c r="E704" s="154">
        <v>119.5</v>
      </c>
    </row>
    <row r="705" spans="1:5">
      <c r="A705" s="27">
        <v>38292</v>
      </c>
      <c r="B705" s="154">
        <v>68.73</v>
      </c>
      <c r="C705" s="154">
        <v>87.64</v>
      </c>
      <c r="D705" s="154">
        <v>126.05</v>
      </c>
      <c r="E705" s="154">
        <v>118.99</v>
      </c>
    </row>
    <row r="706" spans="1:5">
      <c r="A706" s="27">
        <v>38293</v>
      </c>
      <c r="B706" s="154">
        <v>68.92</v>
      </c>
      <c r="C706" s="154">
        <v>87.54</v>
      </c>
      <c r="D706" s="154">
        <v>126.3</v>
      </c>
      <c r="E706" s="154">
        <v>118.96</v>
      </c>
    </row>
    <row r="707" spans="1:5">
      <c r="A707" s="27">
        <v>38294</v>
      </c>
      <c r="B707" s="154">
        <v>69</v>
      </c>
      <c r="C707" s="154">
        <v>87.65</v>
      </c>
      <c r="D707" s="154">
        <v>126.88</v>
      </c>
      <c r="E707" s="154">
        <v>119.48</v>
      </c>
    </row>
    <row r="708" spans="1:5">
      <c r="A708" s="27">
        <v>38295</v>
      </c>
      <c r="B708" s="154">
        <v>68.010000000000005</v>
      </c>
      <c r="C708" s="154">
        <v>87.36</v>
      </c>
      <c r="D708" s="154">
        <v>125.56</v>
      </c>
      <c r="E708" s="154">
        <v>118.56</v>
      </c>
    </row>
    <row r="709" spans="1:5">
      <c r="A709" s="27">
        <v>38296</v>
      </c>
      <c r="B709" s="154">
        <v>67.680000000000007</v>
      </c>
      <c r="C709" s="154">
        <v>87.07</v>
      </c>
      <c r="D709" s="154">
        <v>124.64</v>
      </c>
      <c r="E709" s="154">
        <v>118.04</v>
      </c>
    </row>
    <row r="710" spans="1:5">
      <c r="A710" s="27">
        <v>38299</v>
      </c>
      <c r="B710" s="154">
        <v>67.400000000000006</v>
      </c>
      <c r="C710" s="154">
        <v>87.28</v>
      </c>
      <c r="D710" s="154">
        <v>125.37</v>
      </c>
      <c r="E710" s="154">
        <v>118.07</v>
      </c>
    </row>
    <row r="711" spans="1:5">
      <c r="A711" s="27">
        <v>38300</v>
      </c>
      <c r="B711" s="154">
        <v>67.64</v>
      </c>
      <c r="C711" s="154">
        <v>87.23</v>
      </c>
      <c r="D711" s="154">
        <v>125.26</v>
      </c>
      <c r="E711" s="154">
        <v>118.19</v>
      </c>
    </row>
    <row r="712" spans="1:5">
      <c r="A712" s="27">
        <v>38301</v>
      </c>
      <c r="B712" s="154">
        <v>67.67</v>
      </c>
      <c r="C712" s="154">
        <v>87.58</v>
      </c>
      <c r="D712" s="154">
        <v>125.71</v>
      </c>
      <c r="E712" s="154">
        <v>118.4</v>
      </c>
    </row>
    <row r="713" spans="1:5">
      <c r="A713" s="27">
        <v>38302</v>
      </c>
      <c r="B713" s="154">
        <v>67.89</v>
      </c>
      <c r="C713" s="154">
        <v>87.51</v>
      </c>
      <c r="D713" s="154">
        <v>125.25</v>
      </c>
      <c r="E713" s="154">
        <v>118.52</v>
      </c>
    </row>
    <row r="714" spans="1:5">
      <c r="A714" s="27">
        <v>38303</v>
      </c>
      <c r="B714" s="154">
        <v>67.5</v>
      </c>
      <c r="C714" s="154">
        <v>87.23</v>
      </c>
      <c r="D714" s="154">
        <v>124.64</v>
      </c>
      <c r="E714" s="154">
        <v>118.09</v>
      </c>
    </row>
    <row r="715" spans="1:5">
      <c r="A715" s="27">
        <v>38306</v>
      </c>
      <c r="B715" s="154">
        <v>67.13</v>
      </c>
      <c r="C715" s="154">
        <v>86.91</v>
      </c>
      <c r="D715" s="154">
        <v>124.38</v>
      </c>
      <c r="E715" s="154">
        <v>117.82</v>
      </c>
    </row>
    <row r="716" spans="1:5">
      <c r="A716" s="27">
        <v>38307</v>
      </c>
      <c r="B716" s="154">
        <v>67.08</v>
      </c>
      <c r="C716" s="154">
        <v>87.04</v>
      </c>
      <c r="D716" s="154">
        <v>124.32</v>
      </c>
      <c r="E716" s="154">
        <v>117.8</v>
      </c>
    </row>
    <row r="717" spans="1:5">
      <c r="A717" s="27">
        <v>38308</v>
      </c>
      <c r="B717" s="154">
        <v>66.64</v>
      </c>
      <c r="C717" s="154">
        <v>86.93</v>
      </c>
      <c r="D717" s="154">
        <v>124.06</v>
      </c>
      <c r="E717" s="154">
        <v>117.58</v>
      </c>
    </row>
    <row r="718" spans="1:5">
      <c r="A718" s="27">
        <v>38309</v>
      </c>
      <c r="B718" s="154">
        <v>66.59</v>
      </c>
      <c r="C718" s="154">
        <v>86.86</v>
      </c>
      <c r="D718" s="154">
        <v>123.59</v>
      </c>
      <c r="E718" s="154">
        <v>117.32</v>
      </c>
    </row>
    <row r="719" spans="1:5">
      <c r="A719" s="27">
        <v>38310</v>
      </c>
      <c r="B719" s="154">
        <v>66.87</v>
      </c>
      <c r="C719" s="154">
        <v>87.02</v>
      </c>
      <c r="D719" s="154">
        <v>124.16</v>
      </c>
      <c r="E719" s="154">
        <v>117.93</v>
      </c>
    </row>
    <row r="720" spans="1:5">
      <c r="A720" s="27">
        <v>38313</v>
      </c>
      <c r="B720" s="154">
        <v>66.709999999999994</v>
      </c>
      <c r="C720" s="154">
        <v>86.95</v>
      </c>
      <c r="D720" s="154">
        <v>123.68</v>
      </c>
      <c r="E720" s="154">
        <v>117.68</v>
      </c>
    </row>
    <row r="721" spans="1:5">
      <c r="A721" s="27">
        <v>38314</v>
      </c>
      <c r="B721" s="154">
        <v>66.61</v>
      </c>
      <c r="C721" s="154">
        <v>86.94</v>
      </c>
      <c r="D721" s="154">
        <v>124.29</v>
      </c>
      <c r="E721" s="154">
        <v>117.78</v>
      </c>
    </row>
    <row r="722" spans="1:5">
      <c r="A722" s="27">
        <v>38315</v>
      </c>
      <c r="B722" s="154">
        <v>66.36</v>
      </c>
      <c r="C722" s="154">
        <v>87.31</v>
      </c>
      <c r="D722" s="154">
        <v>124.66</v>
      </c>
      <c r="E722" s="154">
        <v>118.05</v>
      </c>
    </row>
    <row r="723" spans="1:5">
      <c r="A723" s="27">
        <v>38316</v>
      </c>
      <c r="B723" s="154">
        <v>65.97</v>
      </c>
      <c r="C723" s="154">
        <v>87.07</v>
      </c>
      <c r="D723" s="154">
        <v>124.42</v>
      </c>
      <c r="E723" s="154">
        <v>117.78</v>
      </c>
    </row>
    <row r="724" spans="1:5">
      <c r="A724" s="27">
        <v>38317</v>
      </c>
      <c r="B724" s="154">
        <v>65.569999999999993</v>
      </c>
      <c r="C724" s="154">
        <v>86.65</v>
      </c>
      <c r="D724" s="154">
        <v>123.88</v>
      </c>
      <c r="E724" s="154">
        <v>117.28</v>
      </c>
    </row>
    <row r="725" spans="1:5">
      <c r="A725" s="27">
        <v>38320</v>
      </c>
      <c r="B725" s="154">
        <v>65.290000000000006</v>
      </c>
      <c r="C725" s="154">
        <v>86.6</v>
      </c>
      <c r="D725" s="154">
        <v>123.29</v>
      </c>
      <c r="E725" s="154">
        <v>116.95</v>
      </c>
    </row>
    <row r="726" spans="1:5">
      <c r="A726" s="27">
        <v>38321</v>
      </c>
      <c r="B726" s="154">
        <v>64.98</v>
      </c>
      <c r="C726" s="154">
        <v>86.24</v>
      </c>
      <c r="D726" s="154">
        <v>123.6</v>
      </c>
      <c r="E726" s="154">
        <v>116.67</v>
      </c>
    </row>
    <row r="727" spans="1:5">
      <c r="A727" s="27">
        <v>38322</v>
      </c>
      <c r="B727" s="154">
        <v>64.87</v>
      </c>
      <c r="C727" s="154">
        <v>86.27</v>
      </c>
      <c r="D727" s="154">
        <v>124.63</v>
      </c>
      <c r="E727" s="154">
        <v>116.71</v>
      </c>
    </row>
    <row r="728" spans="1:5">
      <c r="A728" s="27">
        <v>38323</v>
      </c>
      <c r="B728" s="154">
        <v>64</v>
      </c>
      <c r="C728" s="154">
        <v>85.24</v>
      </c>
      <c r="D728" s="154">
        <v>123.63</v>
      </c>
      <c r="E728" s="154">
        <v>115.36</v>
      </c>
    </row>
    <row r="729" spans="1:5">
      <c r="A729" s="27">
        <v>38324</v>
      </c>
      <c r="B729" s="154">
        <v>63.39</v>
      </c>
      <c r="C729" s="154">
        <v>84.22</v>
      </c>
      <c r="D729" s="154">
        <v>121.96</v>
      </c>
      <c r="E729" s="154">
        <v>114.12</v>
      </c>
    </row>
    <row r="730" spans="1:5">
      <c r="A730" s="27">
        <v>38327</v>
      </c>
      <c r="B730" s="154">
        <v>62.59</v>
      </c>
      <c r="C730" s="154">
        <v>84.16</v>
      </c>
      <c r="D730" s="154">
        <v>121.64</v>
      </c>
      <c r="E730" s="154">
        <v>113.6</v>
      </c>
    </row>
    <row r="731" spans="1:5">
      <c r="A731" s="27">
        <v>38328</v>
      </c>
      <c r="B731" s="154">
        <v>62.21</v>
      </c>
      <c r="C731" s="154">
        <v>83.68</v>
      </c>
      <c r="D731" s="154">
        <v>121.2</v>
      </c>
      <c r="E731" s="154">
        <v>112.93</v>
      </c>
    </row>
    <row r="732" spans="1:5">
      <c r="A732" s="27">
        <v>38329</v>
      </c>
      <c r="B732" s="154">
        <v>61.99</v>
      </c>
      <c r="C732" s="154">
        <v>82.54</v>
      </c>
      <c r="D732" s="154">
        <v>119.67</v>
      </c>
      <c r="E732" s="154">
        <v>111.32</v>
      </c>
    </row>
    <row r="733" spans="1:5">
      <c r="A733" s="27">
        <v>38330</v>
      </c>
      <c r="B733" s="154">
        <v>63.09</v>
      </c>
      <c r="C733" s="154">
        <v>83.95</v>
      </c>
      <c r="D733" s="154">
        <v>120.97</v>
      </c>
      <c r="E733" s="154">
        <v>113.26</v>
      </c>
    </row>
    <row r="734" spans="1:5">
      <c r="A734" s="27">
        <v>38331</v>
      </c>
      <c r="B734" s="154">
        <v>63.48</v>
      </c>
      <c r="C734" s="154">
        <v>83.44</v>
      </c>
      <c r="D734" s="154">
        <v>120.77</v>
      </c>
      <c r="E734" s="154">
        <v>113</v>
      </c>
    </row>
    <row r="735" spans="1:5">
      <c r="A735" s="27">
        <v>38334</v>
      </c>
      <c r="B735" s="154">
        <v>63.04</v>
      </c>
      <c r="C735" s="154">
        <v>83.65</v>
      </c>
      <c r="D735" s="154">
        <v>120.7</v>
      </c>
      <c r="E735" s="154">
        <v>112.97</v>
      </c>
    </row>
    <row r="736" spans="1:5">
      <c r="A736" s="27">
        <v>38335</v>
      </c>
      <c r="B736" s="154">
        <v>63.21</v>
      </c>
      <c r="C736" s="154">
        <v>84.14</v>
      </c>
      <c r="D736" s="154">
        <v>121.67</v>
      </c>
      <c r="E736" s="154">
        <v>113.61</v>
      </c>
    </row>
    <row r="737" spans="1:5">
      <c r="A737" s="27">
        <v>38336</v>
      </c>
      <c r="B737" s="154">
        <v>63.35</v>
      </c>
      <c r="C737" s="154">
        <v>84.63</v>
      </c>
      <c r="D737" s="154">
        <v>122.56</v>
      </c>
      <c r="E737" s="154">
        <v>114.36</v>
      </c>
    </row>
    <row r="738" spans="1:5">
      <c r="A738" s="27">
        <v>38337</v>
      </c>
      <c r="B738" s="154">
        <v>63.31</v>
      </c>
      <c r="C738" s="154">
        <v>84.79</v>
      </c>
      <c r="D738" s="154">
        <v>123.19</v>
      </c>
      <c r="E738" s="154">
        <v>114.12</v>
      </c>
    </row>
    <row r="739" spans="1:5">
      <c r="A739" s="27">
        <v>38338</v>
      </c>
      <c r="B739" s="154">
        <v>63.45</v>
      </c>
      <c r="C739" s="154">
        <v>84.39</v>
      </c>
      <c r="D739" s="154">
        <v>123.02</v>
      </c>
      <c r="E739" s="154">
        <v>114.01</v>
      </c>
    </row>
    <row r="740" spans="1:5">
      <c r="A740" s="27">
        <v>38341</v>
      </c>
      <c r="B740" s="154">
        <v>62.85</v>
      </c>
      <c r="C740" s="154">
        <v>83.96</v>
      </c>
      <c r="D740" s="154">
        <v>122.23</v>
      </c>
      <c r="E740" s="154">
        <v>113.52</v>
      </c>
    </row>
    <row r="741" spans="1:5">
      <c r="A741" s="27">
        <v>38342</v>
      </c>
      <c r="B741" s="154">
        <v>62.78</v>
      </c>
      <c r="C741" s="154">
        <v>84.08</v>
      </c>
      <c r="D741" s="154">
        <v>121.52</v>
      </c>
      <c r="E741" s="154">
        <v>113.35</v>
      </c>
    </row>
    <row r="742" spans="1:5">
      <c r="A742" s="27">
        <v>38343</v>
      </c>
      <c r="B742" s="154">
        <v>62.62</v>
      </c>
      <c r="C742" s="154">
        <v>83.89</v>
      </c>
      <c r="D742" s="154">
        <v>120.4</v>
      </c>
      <c r="E742" s="154">
        <v>112.9</v>
      </c>
    </row>
    <row r="743" spans="1:5">
      <c r="A743" s="27">
        <v>38344</v>
      </c>
      <c r="B743" s="154">
        <v>62.3</v>
      </c>
      <c r="C743" s="154">
        <v>83.8</v>
      </c>
      <c r="D743" s="154">
        <v>119.58</v>
      </c>
      <c r="E743" s="154">
        <v>112.76</v>
      </c>
    </row>
    <row r="744" spans="1:5">
      <c r="A744" s="27">
        <v>38348</v>
      </c>
      <c r="B744" s="154">
        <v>61.92</v>
      </c>
      <c r="C744" s="154">
        <v>83.8</v>
      </c>
      <c r="D744" s="154">
        <v>119.16</v>
      </c>
      <c r="E744" s="154">
        <v>112.55</v>
      </c>
    </row>
    <row r="745" spans="1:5">
      <c r="A745" s="27">
        <v>38349</v>
      </c>
      <c r="B745" s="154">
        <v>61.5</v>
      </c>
      <c r="C745" s="154">
        <v>83.86</v>
      </c>
      <c r="D745" s="154">
        <v>119.2</v>
      </c>
      <c r="E745" s="154">
        <v>112.41</v>
      </c>
    </row>
    <row r="746" spans="1:5">
      <c r="A746" s="27">
        <v>38350</v>
      </c>
      <c r="B746" s="154">
        <v>61.72</v>
      </c>
      <c r="C746" s="154">
        <v>84.11</v>
      </c>
      <c r="D746" s="154">
        <v>119.02</v>
      </c>
      <c r="E746" s="154">
        <v>112.64</v>
      </c>
    </row>
    <row r="747" spans="1:5">
      <c r="A747" s="27">
        <v>38351</v>
      </c>
      <c r="B747" s="154">
        <v>61.24</v>
      </c>
      <c r="C747" s="154">
        <v>83.37</v>
      </c>
      <c r="D747" s="154">
        <v>117.66</v>
      </c>
      <c r="E747" s="154">
        <v>111.71</v>
      </c>
    </row>
    <row r="748" spans="1:5">
      <c r="A748" s="27">
        <v>38352</v>
      </c>
      <c r="B748" s="154">
        <v>61.19</v>
      </c>
      <c r="C748" s="154">
        <v>83.51</v>
      </c>
      <c r="D748" s="154">
        <v>118.15</v>
      </c>
      <c r="E748" s="154">
        <v>111.86</v>
      </c>
    </row>
    <row r="749" spans="1:5">
      <c r="A749" s="27">
        <v>38356</v>
      </c>
      <c r="B749" s="154">
        <v>62.41</v>
      </c>
      <c r="C749" s="154">
        <v>83.54</v>
      </c>
      <c r="D749" s="154">
        <v>118.25</v>
      </c>
      <c r="E749" s="154">
        <v>112.28</v>
      </c>
    </row>
    <row r="750" spans="1:5">
      <c r="A750" s="27">
        <v>38357</v>
      </c>
      <c r="B750" s="154">
        <v>62.92</v>
      </c>
      <c r="C750" s="154">
        <v>83.28</v>
      </c>
      <c r="D750" s="154">
        <v>117.92</v>
      </c>
      <c r="E750" s="154">
        <v>112.15</v>
      </c>
    </row>
    <row r="751" spans="1:5">
      <c r="A751" s="27">
        <v>38358</v>
      </c>
      <c r="B751" s="154">
        <v>63.02</v>
      </c>
      <c r="C751" s="154">
        <v>83.07</v>
      </c>
      <c r="D751" s="154">
        <v>117.95</v>
      </c>
      <c r="E751" s="154">
        <v>112.12</v>
      </c>
    </row>
    <row r="752" spans="1:5">
      <c r="A752" s="27">
        <v>38359</v>
      </c>
      <c r="B752" s="154">
        <v>63.04</v>
      </c>
      <c r="C752" s="154">
        <v>83.46</v>
      </c>
      <c r="D752" s="154">
        <v>118.7</v>
      </c>
      <c r="E752" s="154">
        <v>112.32</v>
      </c>
    </row>
    <row r="753" spans="1:5">
      <c r="A753" s="27">
        <v>38362</v>
      </c>
      <c r="B753" s="154">
        <v>63.43</v>
      </c>
      <c r="C753" s="154">
        <v>83.17</v>
      </c>
      <c r="D753" s="154">
        <v>119.16</v>
      </c>
      <c r="E753" s="154">
        <v>112.38</v>
      </c>
    </row>
    <row r="754" spans="1:5">
      <c r="A754" s="27">
        <v>38363</v>
      </c>
      <c r="B754" s="154">
        <v>63.18</v>
      </c>
      <c r="C754" s="154">
        <v>83.14</v>
      </c>
      <c r="D754" s="154">
        <v>118.67</v>
      </c>
      <c r="E754" s="154">
        <v>112.26</v>
      </c>
    </row>
    <row r="755" spans="1:5">
      <c r="A755" s="27">
        <v>38364</v>
      </c>
      <c r="B755" s="154">
        <v>63.1</v>
      </c>
      <c r="C755" s="154">
        <v>82.63</v>
      </c>
      <c r="D755" s="154">
        <v>118.18</v>
      </c>
      <c r="E755" s="154">
        <v>112.41</v>
      </c>
    </row>
    <row r="756" spans="1:5">
      <c r="A756" s="27">
        <v>38365</v>
      </c>
      <c r="B756" s="154">
        <v>62.72</v>
      </c>
      <c r="C756" s="154">
        <v>82.94</v>
      </c>
      <c r="D756" s="154">
        <v>118.34</v>
      </c>
      <c r="E756" s="154">
        <v>111.93</v>
      </c>
    </row>
    <row r="757" spans="1:5">
      <c r="A757" s="27">
        <v>38366</v>
      </c>
      <c r="B757" s="154">
        <v>62.61</v>
      </c>
      <c r="C757" s="154">
        <v>82.15</v>
      </c>
      <c r="D757" s="154">
        <v>117.17</v>
      </c>
      <c r="E757" s="154">
        <v>111.07</v>
      </c>
    </row>
    <row r="758" spans="1:5">
      <c r="A758" s="27">
        <v>38369</v>
      </c>
      <c r="B758" s="154">
        <v>62.6</v>
      </c>
      <c r="C758" s="154">
        <v>82.03</v>
      </c>
      <c r="D758" s="154">
        <v>117.04</v>
      </c>
      <c r="E758" s="154">
        <v>110.91</v>
      </c>
    </row>
    <row r="759" spans="1:5">
      <c r="A759" s="27">
        <v>38370</v>
      </c>
      <c r="B759" s="154">
        <v>62.51</v>
      </c>
      <c r="C759" s="154">
        <v>81.56</v>
      </c>
      <c r="D759" s="154">
        <v>116.79</v>
      </c>
      <c r="E759" s="154">
        <v>110.34</v>
      </c>
    </row>
    <row r="760" spans="1:5">
      <c r="A760" s="27">
        <v>38371</v>
      </c>
      <c r="B760" s="154">
        <v>62.15</v>
      </c>
      <c r="C760" s="154">
        <v>81.31</v>
      </c>
      <c r="D760" s="154">
        <v>116.77</v>
      </c>
      <c r="E760" s="154">
        <v>110.11</v>
      </c>
    </row>
    <row r="761" spans="1:5">
      <c r="A761" s="27">
        <v>38372</v>
      </c>
      <c r="B761" s="154">
        <v>62.76</v>
      </c>
      <c r="C761" s="154">
        <v>81.31</v>
      </c>
      <c r="D761" s="154">
        <v>117.18</v>
      </c>
      <c r="E761" s="154">
        <v>110.45</v>
      </c>
    </row>
    <row r="762" spans="1:5">
      <c r="A762" s="27">
        <v>38373</v>
      </c>
      <c r="B762" s="154">
        <v>62.76</v>
      </c>
      <c r="C762" s="154">
        <v>81.540000000000006</v>
      </c>
      <c r="D762" s="154">
        <v>116.91</v>
      </c>
      <c r="E762" s="154">
        <v>110.51</v>
      </c>
    </row>
    <row r="763" spans="1:5">
      <c r="A763" s="27">
        <v>38376</v>
      </c>
      <c r="B763" s="154">
        <v>62.14</v>
      </c>
      <c r="C763" s="154">
        <v>81.349999999999994</v>
      </c>
      <c r="D763" s="154">
        <v>116.99</v>
      </c>
      <c r="E763" s="154">
        <v>110.09</v>
      </c>
    </row>
    <row r="764" spans="1:5">
      <c r="A764" s="27">
        <v>38377</v>
      </c>
      <c r="B764" s="154">
        <v>62.4</v>
      </c>
      <c r="C764" s="154">
        <v>81.459999999999994</v>
      </c>
      <c r="D764" s="154">
        <v>117.16</v>
      </c>
      <c r="E764" s="154">
        <v>110.25</v>
      </c>
    </row>
    <row r="765" spans="1:5">
      <c r="A765" s="27">
        <v>38378</v>
      </c>
      <c r="B765" s="154">
        <v>62.56</v>
      </c>
      <c r="C765" s="154">
        <v>81.37</v>
      </c>
      <c r="D765" s="154">
        <v>117.35</v>
      </c>
      <c r="E765" s="154">
        <v>110.48</v>
      </c>
    </row>
    <row r="766" spans="1:5">
      <c r="A766" s="27">
        <v>38379</v>
      </c>
      <c r="B766" s="154">
        <v>62.34</v>
      </c>
      <c r="C766" s="154">
        <v>81.3</v>
      </c>
      <c r="D766" s="154">
        <v>117.25</v>
      </c>
      <c r="E766" s="154">
        <v>110.08</v>
      </c>
    </row>
    <row r="767" spans="1:5">
      <c r="A767" s="27">
        <v>38380</v>
      </c>
      <c r="B767" s="154">
        <v>62.14</v>
      </c>
      <c r="C767" s="154">
        <v>81.11</v>
      </c>
      <c r="D767" s="154">
        <v>117.3</v>
      </c>
      <c r="E767" s="154">
        <v>109.9</v>
      </c>
    </row>
    <row r="768" spans="1:5">
      <c r="A768" s="27">
        <v>38383</v>
      </c>
      <c r="B768" s="154">
        <v>62.32</v>
      </c>
      <c r="C768" s="154">
        <v>81.010000000000005</v>
      </c>
      <c r="D768" s="154">
        <v>117.28</v>
      </c>
      <c r="E768" s="154">
        <v>109.96</v>
      </c>
    </row>
    <row r="769" spans="1:5">
      <c r="A769" s="27">
        <v>38384</v>
      </c>
      <c r="B769" s="154">
        <v>61.85</v>
      </c>
      <c r="C769" s="154">
        <v>80.59</v>
      </c>
      <c r="D769" s="154">
        <v>116.26</v>
      </c>
      <c r="E769" s="154">
        <v>109.09</v>
      </c>
    </row>
    <row r="770" spans="1:5">
      <c r="A770" s="27">
        <v>38385</v>
      </c>
      <c r="B770" s="154">
        <v>61.55</v>
      </c>
      <c r="C770" s="154">
        <v>80.459999999999994</v>
      </c>
      <c r="D770" s="154">
        <v>116.05</v>
      </c>
      <c r="E770" s="154">
        <v>108.87</v>
      </c>
    </row>
    <row r="771" spans="1:5">
      <c r="A771" s="27">
        <v>38386</v>
      </c>
      <c r="B771" s="154">
        <v>61.91</v>
      </c>
      <c r="C771" s="154">
        <v>80.69</v>
      </c>
      <c r="D771" s="154">
        <v>116.99</v>
      </c>
      <c r="E771" s="154">
        <v>109.13</v>
      </c>
    </row>
    <row r="772" spans="1:5">
      <c r="A772" s="27">
        <v>38387</v>
      </c>
      <c r="B772" s="154">
        <v>62.57</v>
      </c>
      <c r="C772" s="154">
        <v>81.13</v>
      </c>
      <c r="D772" s="154">
        <v>117.88</v>
      </c>
      <c r="E772" s="154">
        <v>110.04</v>
      </c>
    </row>
    <row r="773" spans="1:5">
      <c r="A773" s="27">
        <v>38390</v>
      </c>
      <c r="B773" s="154">
        <v>63.26</v>
      </c>
      <c r="C773" s="154">
        <v>81.3</v>
      </c>
      <c r="D773" s="154">
        <v>118.24</v>
      </c>
      <c r="E773" s="154">
        <v>110.41</v>
      </c>
    </row>
    <row r="774" spans="1:5">
      <c r="A774" s="27">
        <v>38391</v>
      </c>
      <c r="B774" s="154">
        <v>63.52</v>
      </c>
      <c r="C774" s="154">
        <v>80.95</v>
      </c>
      <c r="D774" s="154">
        <v>117.77</v>
      </c>
      <c r="E774" s="154">
        <v>110.14</v>
      </c>
    </row>
    <row r="775" spans="1:5">
      <c r="A775" s="27">
        <v>38392</v>
      </c>
      <c r="B775" s="154">
        <v>63.2</v>
      </c>
      <c r="C775" s="154">
        <v>80.81</v>
      </c>
      <c r="D775" s="154">
        <v>117.75</v>
      </c>
      <c r="E775" s="154">
        <v>109.75</v>
      </c>
    </row>
    <row r="776" spans="1:5">
      <c r="A776" s="27">
        <v>38393</v>
      </c>
      <c r="B776" s="154">
        <v>63.2</v>
      </c>
      <c r="C776" s="154">
        <v>80.849999999999994</v>
      </c>
      <c r="D776" s="154">
        <v>117.58</v>
      </c>
      <c r="E776" s="154">
        <v>110.08</v>
      </c>
    </row>
    <row r="777" spans="1:5">
      <c r="A777" s="27">
        <v>38394</v>
      </c>
      <c r="B777" s="154">
        <v>62.79</v>
      </c>
      <c r="C777" s="154">
        <v>80.77</v>
      </c>
      <c r="D777" s="154">
        <v>117.21</v>
      </c>
      <c r="E777" s="154">
        <v>109.55</v>
      </c>
    </row>
    <row r="778" spans="1:5">
      <c r="A778" s="27">
        <v>38397</v>
      </c>
      <c r="B778" s="154">
        <v>62.5</v>
      </c>
      <c r="C778" s="154">
        <v>81.06</v>
      </c>
      <c r="D778" s="154">
        <v>117.81</v>
      </c>
      <c r="E778" s="154">
        <v>109.78</v>
      </c>
    </row>
    <row r="779" spans="1:5">
      <c r="A779" s="27">
        <v>38398</v>
      </c>
      <c r="B779" s="154">
        <v>62.43</v>
      </c>
      <c r="C779" s="154">
        <v>81.03</v>
      </c>
      <c r="D779" s="154">
        <v>117.85</v>
      </c>
      <c r="E779" s="154">
        <v>109.86</v>
      </c>
    </row>
    <row r="780" spans="1:5">
      <c r="A780" s="27">
        <v>38399</v>
      </c>
      <c r="B780" s="154">
        <v>62.24</v>
      </c>
      <c r="C780" s="154">
        <v>81.02</v>
      </c>
      <c r="D780" s="154">
        <v>117.47</v>
      </c>
      <c r="E780" s="154">
        <v>109.7</v>
      </c>
    </row>
    <row r="781" spans="1:5">
      <c r="A781" s="27">
        <v>38400</v>
      </c>
      <c r="B781" s="154">
        <v>62.03</v>
      </c>
      <c r="C781" s="154">
        <v>81.02</v>
      </c>
      <c r="D781" s="154">
        <v>117.24</v>
      </c>
      <c r="E781" s="154">
        <v>109.52</v>
      </c>
    </row>
    <row r="782" spans="1:5">
      <c r="A782" s="27">
        <v>38401</v>
      </c>
      <c r="B782" s="154">
        <v>61.88</v>
      </c>
      <c r="C782" s="154">
        <v>80.75</v>
      </c>
      <c r="D782" s="154">
        <v>117.19</v>
      </c>
      <c r="E782" s="154">
        <v>109.44</v>
      </c>
    </row>
    <row r="783" spans="1:5">
      <c r="A783" s="27">
        <v>38404</v>
      </c>
      <c r="B783" s="154">
        <v>61.22</v>
      </c>
      <c r="C783" s="154">
        <v>79.94</v>
      </c>
      <c r="D783" s="154">
        <v>116.05</v>
      </c>
      <c r="E783" s="154">
        <v>108.26</v>
      </c>
    </row>
    <row r="784" spans="1:5">
      <c r="A784" s="27">
        <v>38405</v>
      </c>
      <c r="B784" s="154">
        <v>60.96</v>
      </c>
      <c r="C784" s="154">
        <v>80.489999999999995</v>
      </c>
      <c r="D784" s="154">
        <v>116.52</v>
      </c>
      <c r="E784" s="154">
        <v>108.86</v>
      </c>
    </row>
    <row r="785" spans="1:5">
      <c r="A785" s="27">
        <v>38406</v>
      </c>
      <c r="B785" s="154">
        <v>60.92</v>
      </c>
      <c r="C785" s="154">
        <v>80.48</v>
      </c>
      <c r="D785" s="154">
        <v>116.26</v>
      </c>
      <c r="E785" s="154">
        <v>108.77</v>
      </c>
    </row>
    <row r="786" spans="1:5">
      <c r="A786" s="27">
        <v>38407</v>
      </c>
      <c r="B786" s="154">
        <v>60.84</v>
      </c>
      <c r="C786" s="154">
        <v>80.61</v>
      </c>
      <c r="D786" s="154">
        <v>116</v>
      </c>
      <c r="E786" s="154">
        <v>108.74</v>
      </c>
    </row>
    <row r="787" spans="1:5">
      <c r="A787" s="27">
        <v>38408</v>
      </c>
      <c r="B787" s="154">
        <v>60.9</v>
      </c>
      <c r="C787" s="154">
        <v>80.2</v>
      </c>
      <c r="D787" s="154">
        <v>116.22</v>
      </c>
      <c r="E787" s="154">
        <v>108.54</v>
      </c>
    </row>
    <row r="788" spans="1:5">
      <c r="A788" s="27">
        <v>38411</v>
      </c>
      <c r="B788" s="154">
        <v>60.51</v>
      </c>
      <c r="C788" s="154">
        <v>80.25</v>
      </c>
      <c r="D788" s="154">
        <v>116.42</v>
      </c>
      <c r="E788" s="154">
        <v>108.46</v>
      </c>
    </row>
    <row r="789" spans="1:5">
      <c r="A789" s="27">
        <v>38412</v>
      </c>
      <c r="B789" s="154">
        <v>60.82</v>
      </c>
      <c r="C789" s="154">
        <v>80.3</v>
      </c>
      <c r="D789" s="154">
        <v>116.78</v>
      </c>
      <c r="E789" s="154">
        <v>108.67</v>
      </c>
    </row>
    <row r="790" spans="1:5">
      <c r="A790" s="27">
        <v>38413</v>
      </c>
      <c r="B790" s="154">
        <v>60.97</v>
      </c>
      <c r="C790" s="154">
        <v>79.900000000000006</v>
      </c>
      <c r="D790" s="154">
        <v>116.38</v>
      </c>
      <c r="E790" s="154">
        <v>108.36</v>
      </c>
    </row>
    <row r="791" spans="1:5">
      <c r="A791" s="27">
        <v>38414</v>
      </c>
      <c r="B791" s="154">
        <v>60.82</v>
      </c>
      <c r="C791" s="154">
        <v>80.010000000000005</v>
      </c>
      <c r="D791" s="154">
        <v>116.2</v>
      </c>
      <c r="E791" s="154">
        <v>108.25</v>
      </c>
    </row>
    <row r="792" spans="1:5">
      <c r="A792" s="27">
        <v>38415</v>
      </c>
      <c r="B792" s="154">
        <v>60.78</v>
      </c>
      <c r="C792" s="154">
        <v>79.760000000000005</v>
      </c>
      <c r="D792" s="154">
        <v>115.94</v>
      </c>
      <c r="E792" s="154">
        <v>108.4</v>
      </c>
    </row>
    <row r="793" spans="1:5">
      <c r="A793" s="27">
        <v>38418</v>
      </c>
      <c r="B793" s="154">
        <v>60.53</v>
      </c>
      <c r="C793" s="154">
        <v>79.989999999999995</v>
      </c>
      <c r="D793" s="154">
        <v>115.91</v>
      </c>
      <c r="E793" s="154">
        <v>108.11</v>
      </c>
    </row>
    <row r="794" spans="1:5">
      <c r="A794" s="27">
        <v>38419</v>
      </c>
      <c r="B794" s="154">
        <v>60.07</v>
      </c>
      <c r="C794" s="154">
        <v>79.540000000000006</v>
      </c>
      <c r="D794" s="154">
        <v>115.34</v>
      </c>
      <c r="E794" s="154">
        <v>107.86</v>
      </c>
    </row>
    <row r="795" spans="1:5">
      <c r="A795" s="27">
        <v>38420</v>
      </c>
      <c r="B795" s="154">
        <v>59.57</v>
      </c>
      <c r="C795" s="154">
        <v>79.62</v>
      </c>
      <c r="D795" s="154">
        <v>114.76</v>
      </c>
      <c r="E795" s="154">
        <v>107.41</v>
      </c>
    </row>
    <row r="796" spans="1:5">
      <c r="A796" s="27">
        <v>38421</v>
      </c>
      <c r="B796" s="154">
        <v>59.06</v>
      </c>
      <c r="C796" s="154">
        <v>79.16</v>
      </c>
      <c r="D796" s="154">
        <v>113.81</v>
      </c>
      <c r="E796" s="154">
        <v>106.78</v>
      </c>
    </row>
    <row r="797" spans="1:5">
      <c r="A797" s="27">
        <v>38422</v>
      </c>
      <c r="B797" s="154">
        <v>59.33</v>
      </c>
      <c r="C797" s="154">
        <v>79.569999999999993</v>
      </c>
      <c r="D797" s="154">
        <v>113.87</v>
      </c>
      <c r="E797" s="154">
        <v>107.27</v>
      </c>
    </row>
    <row r="798" spans="1:5">
      <c r="A798" s="27">
        <v>38425</v>
      </c>
      <c r="B798" s="154">
        <v>58.83</v>
      </c>
      <c r="C798" s="154">
        <v>78.87</v>
      </c>
      <c r="D798" s="154">
        <v>112.89</v>
      </c>
      <c r="E798" s="154">
        <v>106.18</v>
      </c>
    </row>
    <row r="799" spans="1:5">
      <c r="A799" s="27">
        <v>38426</v>
      </c>
      <c r="B799" s="154">
        <v>58.82</v>
      </c>
      <c r="C799" s="154">
        <v>78.7</v>
      </c>
      <c r="D799" s="154">
        <v>112.82</v>
      </c>
      <c r="E799" s="154">
        <v>105.89</v>
      </c>
    </row>
    <row r="800" spans="1:5">
      <c r="A800" s="27">
        <v>38427</v>
      </c>
      <c r="B800" s="154">
        <v>58.77</v>
      </c>
      <c r="C800" s="154">
        <v>78.489999999999995</v>
      </c>
      <c r="D800" s="154">
        <v>113.02</v>
      </c>
      <c r="E800" s="154">
        <v>106.17</v>
      </c>
    </row>
    <row r="801" spans="1:5">
      <c r="A801" s="27">
        <v>38428</v>
      </c>
      <c r="B801" s="154">
        <v>58.45</v>
      </c>
      <c r="C801" s="154">
        <v>78.19</v>
      </c>
      <c r="D801" s="154">
        <v>112.53</v>
      </c>
      <c r="E801" s="154">
        <v>105.43</v>
      </c>
    </row>
    <row r="802" spans="1:5">
      <c r="A802" s="27">
        <v>38429</v>
      </c>
      <c r="B802" s="154">
        <v>58.69</v>
      </c>
      <c r="C802" s="154">
        <v>78.14</v>
      </c>
      <c r="D802" s="154">
        <v>112.53</v>
      </c>
      <c r="E802" s="154">
        <v>105.41</v>
      </c>
    </row>
    <row r="803" spans="1:5">
      <c r="A803" s="27">
        <v>38432</v>
      </c>
      <c r="B803" s="154">
        <v>58.93</v>
      </c>
      <c r="C803" s="154">
        <v>77.88</v>
      </c>
      <c r="D803" s="154">
        <v>112.18</v>
      </c>
      <c r="E803" s="154">
        <v>105.19</v>
      </c>
    </row>
    <row r="804" spans="1:5">
      <c r="A804" s="27">
        <v>38433</v>
      </c>
      <c r="B804" s="154">
        <v>59.51</v>
      </c>
      <c r="C804" s="154">
        <v>78.42</v>
      </c>
      <c r="D804" s="154">
        <v>112.97</v>
      </c>
      <c r="E804" s="154">
        <v>106.15</v>
      </c>
    </row>
    <row r="805" spans="1:5">
      <c r="A805" s="27">
        <v>38434</v>
      </c>
      <c r="B805" s="154">
        <v>61.23</v>
      </c>
      <c r="C805" s="154">
        <v>79.91</v>
      </c>
      <c r="D805" s="154">
        <v>115.2</v>
      </c>
      <c r="E805" s="154">
        <v>108.11</v>
      </c>
    </row>
    <row r="806" spans="1:5">
      <c r="A806" s="27">
        <v>38440</v>
      </c>
      <c r="B806" s="154">
        <v>61.61</v>
      </c>
      <c r="C806" s="154">
        <v>79.680000000000007</v>
      </c>
      <c r="D806" s="154">
        <v>115.45</v>
      </c>
      <c r="E806" s="154">
        <v>107.97</v>
      </c>
    </row>
    <row r="807" spans="1:5">
      <c r="A807" s="27">
        <v>38441</v>
      </c>
      <c r="B807" s="154">
        <v>61.41</v>
      </c>
      <c r="C807" s="154">
        <v>79.489999999999995</v>
      </c>
      <c r="D807" s="154">
        <v>115.48</v>
      </c>
      <c r="E807" s="154">
        <v>107.92</v>
      </c>
    </row>
    <row r="808" spans="1:5">
      <c r="A808" s="27">
        <v>38442</v>
      </c>
      <c r="B808" s="154">
        <v>60.72</v>
      </c>
      <c r="C808" s="154">
        <v>78.67</v>
      </c>
      <c r="D808" s="154">
        <v>114.31</v>
      </c>
      <c r="E808" s="154">
        <v>106.84</v>
      </c>
    </row>
    <row r="809" spans="1:5">
      <c r="A809" s="27">
        <v>38443</v>
      </c>
      <c r="B809" s="154">
        <v>60.66</v>
      </c>
      <c r="C809" s="154">
        <v>78.62</v>
      </c>
      <c r="D809" s="154">
        <v>114.47</v>
      </c>
      <c r="E809" s="154">
        <v>106.86</v>
      </c>
    </row>
    <row r="810" spans="1:5">
      <c r="A810" s="27">
        <v>38446</v>
      </c>
      <c r="B810" s="154">
        <v>60.96</v>
      </c>
      <c r="C810" s="154">
        <v>78.52</v>
      </c>
      <c r="D810" s="154">
        <v>114.23</v>
      </c>
      <c r="E810" s="154">
        <v>106.5</v>
      </c>
    </row>
    <row r="811" spans="1:5">
      <c r="A811" s="27">
        <v>38447</v>
      </c>
      <c r="B811" s="154">
        <v>61.11</v>
      </c>
      <c r="C811" s="154">
        <v>78.27</v>
      </c>
      <c r="D811" s="154">
        <v>114.51</v>
      </c>
      <c r="E811" s="154">
        <v>106.62</v>
      </c>
    </row>
    <row r="812" spans="1:5">
      <c r="A812" s="27">
        <v>38448</v>
      </c>
      <c r="B812" s="154">
        <v>61.06</v>
      </c>
      <c r="C812" s="154">
        <v>78.73</v>
      </c>
      <c r="D812" s="154">
        <v>114.87</v>
      </c>
      <c r="E812" s="154">
        <v>106.84</v>
      </c>
    </row>
    <row r="813" spans="1:5">
      <c r="A813" s="27">
        <v>38449</v>
      </c>
      <c r="B813" s="154">
        <v>61.15</v>
      </c>
      <c r="C813" s="154">
        <v>78.88</v>
      </c>
      <c r="D813" s="154">
        <v>114.86</v>
      </c>
      <c r="E813" s="154">
        <v>107.2</v>
      </c>
    </row>
    <row r="814" spans="1:5">
      <c r="A814" s="27">
        <v>38450</v>
      </c>
      <c r="B814" s="154">
        <v>61.42</v>
      </c>
      <c r="C814" s="154">
        <v>78.84</v>
      </c>
      <c r="D814" s="154">
        <v>114.85</v>
      </c>
      <c r="E814" s="154">
        <v>107.13</v>
      </c>
    </row>
    <row r="815" spans="1:5">
      <c r="A815" s="27">
        <v>38453</v>
      </c>
      <c r="B815" s="154">
        <v>61.33</v>
      </c>
      <c r="C815" s="154">
        <v>79.5</v>
      </c>
      <c r="D815" s="154">
        <v>115.88</v>
      </c>
      <c r="E815" s="154">
        <v>107.89</v>
      </c>
    </row>
    <row r="816" spans="1:5">
      <c r="A816" s="27">
        <v>38454</v>
      </c>
      <c r="B816" s="154">
        <v>61.62</v>
      </c>
      <c r="C816" s="154">
        <v>79.959999999999994</v>
      </c>
      <c r="D816" s="154">
        <v>116.68</v>
      </c>
      <c r="E816" s="154">
        <v>108.2</v>
      </c>
    </row>
    <row r="817" spans="1:5">
      <c r="A817" s="27">
        <v>38455</v>
      </c>
      <c r="B817" s="154">
        <v>63.06</v>
      </c>
      <c r="C817" s="154">
        <v>81.58</v>
      </c>
      <c r="D817" s="154">
        <v>119.32</v>
      </c>
      <c r="E817" s="154">
        <v>110.53</v>
      </c>
    </row>
    <row r="818" spans="1:5">
      <c r="A818" s="27">
        <v>38456</v>
      </c>
      <c r="B818" s="154">
        <v>63.25</v>
      </c>
      <c r="C818" s="154">
        <v>81.150000000000006</v>
      </c>
      <c r="D818" s="154">
        <v>119.21</v>
      </c>
      <c r="E818" s="154">
        <v>110.15</v>
      </c>
    </row>
    <row r="819" spans="1:5">
      <c r="A819" s="27">
        <v>38457</v>
      </c>
      <c r="B819" s="154">
        <v>63.04</v>
      </c>
      <c r="C819" s="154">
        <v>80.95</v>
      </c>
      <c r="D819" s="154">
        <v>118.74</v>
      </c>
      <c r="E819" s="154">
        <v>110.23</v>
      </c>
    </row>
    <row r="820" spans="1:5">
      <c r="A820" s="27">
        <v>38460</v>
      </c>
      <c r="B820" s="154">
        <v>62.82</v>
      </c>
      <c r="C820" s="154">
        <v>81.569999999999993</v>
      </c>
      <c r="D820" s="154">
        <v>119.4</v>
      </c>
      <c r="E820" s="154">
        <v>110.66</v>
      </c>
    </row>
    <row r="821" spans="1:5">
      <c r="A821" s="27">
        <v>38461</v>
      </c>
      <c r="B821" s="154">
        <v>62.87</v>
      </c>
      <c r="C821" s="154">
        <v>81.680000000000007</v>
      </c>
      <c r="D821" s="154">
        <v>120.1</v>
      </c>
      <c r="E821" s="154">
        <v>110.92</v>
      </c>
    </row>
    <row r="822" spans="1:5">
      <c r="A822" s="27">
        <v>38462</v>
      </c>
      <c r="B822" s="154">
        <v>62.5</v>
      </c>
      <c r="C822" s="154">
        <v>81.569999999999993</v>
      </c>
      <c r="D822" s="154">
        <v>119.62</v>
      </c>
      <c r="E822" s="154">
        <v>110.59</v>
      </c>
    </row>
    <row r="823" spans="1:5">
      <c r="A823" s="27">
        <v>38464</v>
      </c>
      <c r="B823" s="154">
        <v>62.39</v>
      </c>
      <c r="C823" s="154">
        <v>81.540000000000006</v>
      </c>
      <c r="D823" s="154">
        <v>119.52</v>
      </c>
      <c r="E823" s="154">
        <v>110.67</v>
      </c>
    </row>
    <row r="824" spans="1:5">
      <c r="A824" s="27">
        <v>38467</v>
      </c>
      <c r="B824" s="154">
        <v>62.99</v>
      </c>
      <c r="C824" s="154">
        <v>81.75</v>
      </c>
      <c r="D824" s="154">
        <v>120.46</v>
      </c>
      <c r="E824" s="154">
        <v>111.15</v>
      </c>
    </row>
    <row r="825" spans="1:5">
      <c r="A825" s="27">
        <v>38468</v>
      </c>
      <c r="B825" s="154">
        <v>63.45</v>
      </c>
      <c r="C825" s="154">
        <v>82.37</v>
      </c>
      <c r="D825" s="154">
        <v>120.91</v>
      </c>
      <c r="E825" s="154">
        <v>111.91</v>
      </c>
    </row>
    <row r="826" spans="1:5">
      <c r="A826" s="27">
        <v>38469</v>
      </c>
      <c r="B826" s="154">
        <v>63.63</v>
      </c>
      <c r="C826" s="154">
        <v>82.2</v>
      </c>
      <c r="D826" s="154">
        <v>120.93</v>
      </c>
      <c r="E826" s="154">
        <v>112.08</v>
      </c>
    </row>
    <row r="827" spans="1:5">
      <c r="A827" s="27">
        <v>38470</v>
      </c>
      <c r="B827" s="154">
        <v>63.67</v>
      </c>
      <c r="C827" s="154">
        <v>82.2</v>
      </c>
      <c r="D827" s="154">
        <v>121.17</v>
      </c>
      <c r="E827" s="154">
        <v>111.93</v>
      </c>
    </row>
    <row r="828" spans="1:5">
      <c r="A828" s="27">
        <v>38471</v>
      </c>
      <c r="B828" s="154">
        <v>63.27</v>
      </c>
      <c r="C828" s="154">
        <v>81.98</v>
      </c>
      <c r="D828" s="154">
        <v>120.99</v>
      </c>
      <c r="E828" s="154">
        <v>111.47</v>
      </c>
    </row>
    <row r="829" spans="1:5">
      <c r="A829" s="27">
        <v>38474</v>
      </c>
      <c r="B829" s="154">
        <v>63.1</v>
      </c>
      <c r="C829" s="154">
        <v>81.209999999999994</v>
      </c>
      <c r="D829" s="154">
        <v>120.17</v>
      </c>
      <c r="E829" s="154">
        <v>110.68</v>
      </c>
    </row>
    <row r="830" spans="1:5">
      <c r="A830" s="27">
        <v>38475</v>
      </c>
      <c r="B830" s="154">
        <v>63.95</v>
      </c>
      <c r="C830" s="154">
        <v>82.26</v>
      </c>
      <c r="D830" s="154">
        <v>120.97</v>
      </c>
      <c r="E830" s="154">
        <v>112.12</v>
      </c>
    </row>
    <row r="831" spans="1:5">
      <c r="A831" s="27">
        <v>38476</v>
      </c>
      <c r="B831" s="154">
        <v>64</v>
      </c>
      <c r="C831" s="154">
        <v>82.88</v>
      </c>
      <c r="D831" s="154">
        <v>121.69</v>
      </c>
      <c r="E831" s="154">
        <v>112.78</v>
      </c>
    </row>
    <row r="832" spans="1:5">
      <c r="A832" s="27">
        <v>38478</v>
      </c>
      <c r="B832" s="154">
        <v>64.14</v>
      </c>
      <c r="C832" s="154">
        <v>83.13</v>
      </c>
      <c r="D832" s="154">
        <v>121.79</v>
      </c>
      <c r="E832" s="154">
        <v>112.62</v>
      </c>
    </row>
    <row r="833" spans="1:5">
      <c r="A833" s="27">
        <v>38481</v>
      </c>
      <c r="B833" s="154">
        <v>64.599999999999994</v>
      </c>
      <c r="C833" s="154">
        <v>82.92</v>
      </c>
      <c r="D833" s="154">
        <v>121.69</v>
      </c>
      <c r="E833" s="154">
        <v>112.91</v>
      </c>
    </row>
    <row r="834" spans="1:5">
      <c r="A834" s="27">
        <v>38482</v>
      </c>
      <c r="B834" s="154">
        <v>64.680000000000007</v>
      </c>
      <c r="C834" s="154">
        <v>83.09</v>
      </c>
      <c r="D834" s="154">
        <v>121.68</v>
      </c>
      <c r="E834" s="154">
        <v>113.2</v>
      </c>
    </row>
    <row r="835" spans="1:5">
      <c r="A835" s="27">
        <v>38483</v>
      </c>
      <c r="B835" s="154">
        <v>64.790000000000006</v>
      </c>
      <c r="C835" s="154">
        <v>83.5</v>
      </c>
      <c r="D835" s="154">
        <v>122.06</v>
      </c>
      <c r="E835" s="154">
        <v>113.22</v>
      </c>
    </row>
    <row r="836" spans="1:5">
      <c r="A836" s="27">
        <v>38484</v>
      </c>
      <c r="B836" s="154">
        <v>65.989999999999995</v>
      </c>
      <c r="C836" s="154">
        <v>84.27</v>
      </c>
      <c r="D836" s="154">
        <v>123.24</v>
      </c>
      <c r="E836" s="154">
        <v>114.55</v>
      </c>
    </row>
    <row r="837" spans="1:5">
      <c r="A837" s="27">
        <v>38485</v>
      </c>
      <c r="B837" s="154">
        <v>66.77</v>
      </c>
      <c r="C837" s="154">
        <v>84.34</v>
      </c>
      <c r="D837" s="154">
        <v>123.89</v>
      </c>
      <c r="E837" s="154">
        <v>115.13</v>
      </c>
    </row>
    <row r="838" spans="1:5">
      <c r="A838" s="27">
        <v>38489</v>
      </c>
      <c r="B838" s="154">
        <v>66.2</v>
      </c>
      <c r="C838" s="154">
        <v>83.71</v>
      </c>
      <c r="D838" s="154">
        <v>121.85</v>
      </c>
      <c r="E838" s="154">
        <v>114.05</v>
      </c>
    </row>
    <row r="839" spans="1:5">
      <c r="A839" s="27">
        <v>38490</v>
      </c>
      <c r="B839" s="154">
        <v>65.88</v>
      </c>
      <c r="C839" s="154">
        <v>83.1</v>
      </c>
      <c r="D839" s="154">
        <v>120.69</v>
      </c>
      <c r="E839" s="154">
        <v>113.29</v>
      </c>
    </row>
    <row r="840" spans="1:5">
      <c r="A840" s="27">
        <v>38491</v>
      </c>
      <c r="B840" s="154">
        <v>64.83</v>
      </c>
      <c r="C840" s="154">
        <v>82.01</v>
      </c>
      <c r="D840" s="154">
        <v>119.27</v>
      </c>
      <c r="E840" s="154">
        <v>111.7</v>
      </c>
    </row>
    <row r="841" spans="1:5">
      <c r="A841" s="27">
        <v>38492</v>
      </c>
      <c r="B841" s="154">
        <v>64.75</v>
      </c>
      <c r="C841" s="154">
        <v>81.78</v>
      </c>
      <c r="D841" s="154">
        <v>119.01</v>
      </c>
      <c r="E841" s="154">
        <v>111.2</v>
      </c>
    </row>
    <row r="842" spans="1:5">
      <c r="A842" s="27">
        <v>38495</v>
      </c>
      <c r="B842" s="154">
        <v>65.05</v>
      </c>
      <c r="C842" s="154">
        <v>81.67</v>
      </c>
      <c r="D842" s="154">
        <v>119</v>
      </c>
      <c r="E842" s="154">
        <v>111.57</v>
      </c>
    </row>
    <row r="843" spans="1:5">
      <c r="A843" s="27">
        <v>38496</v>
      </c>
      <c r="B843" s="154">
        <v>64.48</v>
      </c>
      <c r="C843" s="154">
        <v>81.2</v>
      </c>
      <c r="D843" s="154">
        <v>118.14</v>
      </c>
      <c r="E843" s="154">
        <v>110.8</v>
      </c>
    </row>
    <row r="844" spans="1:5">
      <c r="A844" s="27">
        <v>38497</v>
      </c>
      <c r="B844" s="154">
        <v>64.709999999999994</v>
      </c>
      <c r="C844" s="154">
        <v>81.3</v>
      </c>
      <c r="D844" s="154">
        <v>118.27</v>
      </c>
      <c r="E844" s="154">
        <v>111.22</v>
      </c>
    </row>
    <row r="845" spans="1:5">
      <c r="A845" s="27">
        <v>38498</v>
      </c>
      <c r="B845" s="154">
        <v>64.69</v>
      </c>
      <c r="C845" s="154">
        <v>81.17</v>
      </c>
      <c r="D845" s="154">
        <v>118.15</v>
      </c>
      <c r="E845" s="154">
        <v>110.8</v>
      </c>
    </row>
    <row r="846" spans="1:5">
      <c r="A846" s="27">
        <v>38499</v>
      </c>
      <c r="B846" s="154">
        <v>64.75</v>
      </c>
      <c r="C846" s="154">
        <v>81.11</v>
      </c>
      <c r="D846" s="154">
        <v>117.98</v>
      </c>
      <c r="E846" s="154">
        <v>110.88</v>
      </c>
    </row>
    <row r="847" spans="1:5">
      <c r="A847" s="27">
        <v>38502</v>
      </c>
      <c r="B847" s="154">
        <v>64.56</v>
      </c>
      <c r="C847" s="154">
        <v>80.73</v>
      </c>
      <c r="D847" s="154">
        <v>117.76</v>
      </c>
      <c r="E847" s="154">
        <v>110.3</v>
      </c>
    </row>
    <row r="848" spans="1:5">
      <c r="A848" s="27">
        <v>38503</v>
      </c>
      <c r="B848" s="154">
        <v>64.709999999999994</v>
      </c>
      <c r="C848" s="154">
        <v>79.69</v>
      </c>
      <c r="D848" s="154">
        <v>117.61</v>
      </c>
      <c r="E848" s="154">
        <v>109.65</v>
      </c>
    </row>
    <row r="849" spans="1:5">
      <c r="A849" s="27">
        <v>38504</v>
      </c>
      <c r="B849" s="154">
        <v>64.62</v>
      </c>
      <c r="C849" s="154">
        <v>79.03</v>
      </c>
      <c r="D849" s="154">
        <v>117.07</v>
      </c>
      <c r="E849" s="154">
        <v>109</v>
      </c>
    </row>
    <row r="850" spans="1:5">
      <c r="A850" s="27">
        <v>38505</v>
      </c>
      <c r="B850" s="154">
        <v>64.89</v>
      </c>
      <c r="C850" s="154">
        <v>79.650000000000006</v>
      </c>
      <c r="D850" s="154">
        <v>117.85</v>
      </c>
      <c r="E850" s="154">
        <v>109.51</v>
      </c>
    </row>
    <row r="851" spans="1:5">
      <c r="A851" s="27">
        <v>38506</v>
      </c>
      <c r="B851" s="154">
        <v>65.81</v>
      </c>
      <c r="C851" s="154">
        <v>80.819999999999993</v>
      </c>
      <c r="D851" s="154">
        <v>119.61</v>
      </c>
      <c r="E851" s="154">
        <v>111.24</v>
      </c>
    </row>
    <row r="852" spans="1:5">
      <c r="A852" s="27">
        <v>38509</v>
      </c>
      <c r="B852" s="154">
        <v>64.58</v>
      </c>
      <c r="C852" s="154">
        <v>79.209999999999994</v>
      </c>
      <c r="D852" s="154">
        <v>117.56</v>
      </c>
      <c r="E852" s="154">
        <v>109.27</v>
      </c>
    </row>
    <row r="853" spans="1:5">
      <c r="A853" s="27">
        <v>38510</v>
      </c>
      <c r="B853" s="154">
        <v>64.040000000000006</v>
      </c>
      <c r="C853" s="154">
        <v>78.73</v>
      </c>
      <c r="D853" s="154">
        <v>117.25</v>
      </c>
      <c r="E853" s="154">
        <v>108.5</v>
      </c>
    </row>
    <row r="854" spans="1:5">
      <c r="A854" s="27">
        <v>38511</v>
      </c>
      <c r="B854" s="154">
        <v>63.78</v>
      </c>
      <c r="C854" s="154">
        <v>78.61</v>
      </c>
      <c r="D854" s="154">
        <v>117.1</v>
      </c>
      <c r="E854" s="154">
        <v>108.31</v>
      </c>
    </row>
    <row r="855" spans="1:5">
      <c r="A855" s="27">
        <v>38512</v>
      </c>
      <c r="B855" s="154">
        <v>64.260000000000005</v>
      </c>
      <c r="C855" s="154">
        <v>78.69</v>
      </c>
      <c r="D855" s="154">
        <v>117.21</v>
      </c>
      <c r="E855" s="154">
        <v>108.42</v>
      </c>
    </row>
    <row r="856" spans="1:5">
      <c r="A856" s="27">
        <v>38513</v>
      </c>
      <c r="B856" s="154">
        <v>64.37</v>
      </c>
      <c r="C856" s="154">
        <v>78.77</v>
      </c>
      <c r="D856" s="154">
        <v>117.49</v>
      </c>
      <c r="E856" s="154">
        <v>108.37</v>
      </c>
    </row>
    <row r="857" spans="1:5">
      <c r="A857" s="27">
        <v>38516</v>
      </c>
      <c r="B857" s="154">
        <v>65.400000000000006</v>
      </c>
      <c r="C857" s="154">
        <v>78.81</v>
      </c>
      <c r="D857" s="154">
        <v>117.91</v>
      </c>
      <c r="E857" s="154">
        <v>108.98</v>
      </c>
    </row>
    <row r="858" spans="1:5">
      <c r="A858" s="27">
        <v>38517</v>
      </c>
      <c r="B858" s="154">
        <v>65.739999999999995</v>
      </c>
      <c r="C858" s="154">
        <v>79.69</v>
      </c>
      <c r="D858" s="154">
        <v>119.08</v>
      </c>
      <c r="E858" s="154">
        <v>109.71</v>
      </c>
    </row>
    <row r="859" spans="1:5">
      <c r="A859" s="27">
        <v>38518</v>
      </c>
      <c r="B859" s="154">
        <v>66.3</v>
      </c>
      <c r="C859" s="154">
        <v>79.81</v>
      </c>
      <c r="D859" s="154">
        <v>119.88</v>
      </c>
      <c r="E859" s="154">
        <v>110.7</v>
      </c>
    </row>
    <row r="860" spans="1:5">
      <c r="A860" s="27">
        <v>38519</v>
      </c>
      <c r="B860" s="154">
        <v>65.11</v>
      </c>
      <c r="C860" s="154">
        <v>78.95</v>
      </c>
      <c r="D860" s="154">
        <v>118.68</v>
      </c>
      <c r="E860" s="154">
        <v>108.98</v>
      </c>
    </row>
    <row r="861" spans="1:5">
      <c r="A861" s="27">
        <v>38523</v>
      </c>
      <c r="B861" s="154">
        <v>65.209999999999994</v>
      </c>
      <c r="C861" s="154">
        <v>79.650000000000006</v>
      </c>
      <c r="D861" s="154">
        <v>119.09</v>
      </c>
      <c r="E861" s="154">
        <v>109.61</v>
      </c>
    </row>
    <row r="862" spans="1:5">
      <c r="A862" s="27">
        <v>38524</v>
      </c>
      <c r="B862" s="154">
        <v>66</v>
      </c>
      <c r="C862" s="154">
        <v>79.77</v>
      </c>
      <c r="D862" s="154">
        <v>120.04</v>
      </c>
      <c r="E862" s="154">
        <v>110.36</v>
      </c>
    </row>
    <row r="863" spans="1:5">
      <c r="A863" s="27">
        <v>38525</v>
      </c>
      <c r="B863" s="154">
        <v>65.61</v>
      </c>
      <c r="C863" s="154">
        <v>79.58</v>
      </c>
      <c r="D863" s="154">
        <v>119.49</v>
      </c>
      <c r="E863" s="154">
        <v>109.9</v>
      </c>
    </row>
    <row r="864" spans="1:5">
      <c r="A864" s="27">
        <v>38526</v>
      </c>
      <c r="B864" s="154">
        <v>65.959999999999994</v>
      </c>
      <c r="C864" s="154">
        <v>79.709999999999994</v>
      </c>
      <c r="D864" s="154">
        <v>120.08</v>
      </c>
      <c r="E864" s="154">
        <v>110.03</v>
      </c>
    </row>
    <row r="865" spans="1:5">
      <c r="A865" s="27">
        <v>38527</v>
      </c>
      <c r="B865" s="154">
        <v>66.08</v>
      </c>
      <c r="C865" s="154">
        <v>79.8</v>
      </c>
      <c r="D865" s="154">
        <v>120.44</v>
      </c>
      <c r="E865" s="154">
        <v>110.26</v>
      </c>
    </row>
    <row r="866" spans="1:5">
      <c r="A866" s="27">
        <v>38530</v>
      </c>
      <c r="B866" s="154">
        <v>64.64</v>
      </c>
      <c r="C866" s="154">
        <v>78.72</v>
      </c>
      <c r="D866" s="154">
        <v>118.24</v>
      </c>
      <c r="E866" s="154">
        <v>108.52</v>
      </c>
    </row>
    <row r="867" spans="1:5">
      <c r="A867" s="27">
        <v>38531</v>
      </c>
      <c r="B867" s="154">
        <v>65.260000000000005</v>
      </c>
      <c r="C867" s="154">
        <v>79.040000000000006</v>
      </c>
      <c r="D867" s="154">
        <v>118.92</v>
      </c>
      <c r="E867" s="154">
        <v>108.98</v>
      </c>
    </row>
    <row r="868" spans="1:5">
      <c r="A868" s="27">
        <v>38532</v>
      </c>
      <c r="B868" s="154">
        <v>65.12</v>
      </c>
      <c r="C868" s="154">
        <v>78.56</v>
      </c>
      <c r="D868" s="154">
        <v>117.82</v>
      </c>
      <c r="E868" s="154">
        <v>108.39</v>
      </c>
    </row>
    <row r="869" spans="1:5">
      <c r="A869" s="27">
        <v>38533</v>
      </c>
      <c r="B869" s="154">
        <v>65.180000000000007</v>
      </c>
      <c r="C869" s="154">
        <v>78.56</v>
      </c>
      <c r="D869" s="154">
        <v>116.86</v>
      </c>
      <c r="E869" s="154">
        <v>108.48</v>
      </c>
    </row>
    <row r="870" spans="1:5">
      <c r="A870" s="27">
        <v>38534</v>
      </c>
      <c r="B870" s="154">
        <v>65.09</v>
      </c>
      <c r="C870" s="154">
        <v>78.64</v>
      </c>
      <c r="D870" s="154">
        <v>115.9</v>
      </c>
      <c r="E870" s="154">
        <v>107.96</v>
      </c>
    </row>
    <row r="871" spans="1:5">
      <c r="A871" s="27">
        <v>38537</v>
      </c>
      <c r="B871" s="154">
        <v>65.709999999999994</v>
      </c>
      <c r="C871" s="154">
        <v>78.22</v>
      </c>
      <c r="D871" s="154">
        <v>115.56</v>
      </c>
      <c r="E871" s="154">
        <v>107.98</v>
      </c>
    </row>
    <row r="872" spans="1:5">
      <c r="A872" s="27">
        <v>38538</v>
      </c>
      <c r="B872" s="154">
        <v>65.92</v>
      </c>
      <c r="C872" s="154">
        <v>78.430000000000007</v>
      </c>
      <c r="D872" s="154">
        <v>115.78</v>
      </c>
      <c r="E872" s="154">
        <v>108.31</v>
      </c>
    </row>
    <row r="873" spans="1:5">
      <c r="A873" s="27">
        <v>38539</v>
      </c>
      <c r="B873" s="154">
        <v>65.69</v>
      </c>
      <c r="C873" s="154">
        <v>78.209999999999994</v>
      </c>
      <c r="D873" s="154">
        <v>115.25</v>
      </c>
      <c r="E873" s="154">
        <v>107.98</v>
      </c>
    </row>
    <row r="874" spans="1:5">
      <c r="A874" s="27">
        <v>38540</v>
      </c>
      <c r="B874" s="154">
        <v>65.48</v>
      </c>
      <c r="C874" s="154">
        <v>78.64</v>
      </c>
      <c r="D874" s="154">
        <v>114.25</v>
      </c>
      <c r="E874" s="154">
        <v>107.83</v>
      </c>
    </row>
    <row r="875" spans="1:5">
      <c r="A875" s="27">
        <v>38541</v>
      </c>
      <c r="B875" s="154">
        <v>66.06</v>
      </c>
      <c r="C875" s="154">
        <v>78.67</v>
      </c>
      <c r="D875" s="154">
        <v>114.65</v>
      </c>
      <c r="E875" s="154">
        <v>108.59</v>
      </c>
    </row>
    <row r="876" spans="1:5">
      <c r="A876" s="27">
        <v>38544</v>
      </c>
      <c r="B876" s="154">
        <v>65.59</v>
      </c>
      <c r="C876" s="154">
        <v>78.72</v>
      </c>
      <c r="D876" s="154">
        <v>114.35</v>
      </c>
      <c r="E876" s="154">
        <v>108.24</v>
      </c>
    </row>
    <row r="877" spans="1:5">
      <c r="A877" s="27">
        <v>38545</v>
      </c>
      <c r="B877" s="154">
        <v>64.73</v>
      </c>
      <c r="C877" s="154">
        <v>78.94</v>
      </c>
      <c r="D877" s="154">
        <v>114.62</v>
      </c>
      <c r="E877" s="154">
        <v>108.23</v>
      </c>
    </row>
    <row r="878" spans="1:5">
      <c r="A878" s="27">
        <v>38546</v>
      </c>
      <c r="B878" s="154">
        <v>64.78</v>
      </c>
      <c r="C878" s="154">
        <v>78.930000000000007</v>
      </c>
      <c r="D878" s="154">
        <v>114.4</v>
      </c>
      <c r="E878" s="154">
        <v>107.99</v>
      </c>
    </row>
    <row r="879" spans="1:5">
      <c r="A879" s="27">
        <v>38547</v>
      </c>
      <c r="B879" s="154">
        <v>65.13</v>
      </c>
      <c r="C879" s="154">
        <v>78.64</v>
      </c>
      <c r="D879" s="154">
        <v>114.53</v>
      </c>
      <c r="E879" s="154">
        <v>108.22</v>
      </c>
    </row>
    <row r="880" spans="1:5">
      <c r="A880" s="27">
        <v>38548</v>
      </c>
      <c r="B880" s="154">
        <v>64.81</v>
      </c>
      <c r="C880" s="154">
        <v>78.36</v>
      </c>
      <c r="D880" s="154">
        <v>113.98</v>
      </c>
      <c r="E880" s="154">
        <v>107.32</v>
      </c>
    </row>
    <row r="881" spans="1:5">
      <c r="A881" s="27">
        <v>38551</v>
      </c>
      <c r="B881" s="154">
        <v>65.260000000000005</v>
      </c>
      <c r="C881" s="154">
        <v>78.69</v>
      </c>
      <c r="D881" s="154">
        <v>114.02</v>
      </c>
      <c r="E881" s="154">
        <v>108</v>
      </c>
    </row>
    <row r="882" spans="1:5">
      <c r="A882" s="27">
        <v>38552</v>
      </c>
      <c r="B882" s="154">
        <v>65.459999999999994</v>
      </c>
      <c r="C882" s="154">
        <v>78.38</v>
      </c>
      <c r="D882" s="154">
        <v>113.83</v>
      </c>
      <c r="E882" s="154">
        <v>107.65</v>
      </c>
    </row>
    <row r="883" spans="1:5">
      <c r="A883" s="27">
        <v>38553</v>
      </c>
      <c r="B883" s="154">
        <v>65.13</v>
      </c>
      <c r="C883" s="154">
        <v>78.680000000000007</v>
      </c>
      <c r="D883" s="154">
        <v>113.39</v>
      </c>
      <c r="E883" s="154">
        <v>107.73</v>
      </c>
    </row>
    <row r="884" spans="1:5">
      <c r="A884" s="27">
        <v>38554</v>
      </c>
      <c r="B884" s="154">
        <v>64.53</v>
      </c>
      <c r="C884" s="154">
        <v>78.41</v>
      </c>
      <c r="D884" s="154">
        <v>112.75</v>
      </c>
      <c r="E884" s="154">
        <v>107.28</v>
      </c>
    </row>
    <row r="885" spans="1:5">
      <c r="A885" s="27">
        <v>38555</v>
      </c>
      <c r="B885" s="154">
        <v>64.39</v>
      </c>
      <c r="C885" s="154">
        <v>78.28</v>
      </c>
      <c r="D885" s="154">
        <v>112.79</v>
      </c>
      <c r="E885" s="154">
        <v>107.1</v>
      </c>
    </row>
    <row r="886" spans="1:5">
      <c r="A886" s="27">
        <v>38558</v>
      </c>
      <c r="B886" s="154">
        <v>64.709999999999994</v>
      </c>
      <c r="C886" s="154">
        <v>78.09</v>
      </c>
      <c r="D886" s="154">
        <v>112.61</v>
      </c>
      <c r="E886" s="154">
        <v>107.14</v>
      </c>
    </row>
    <row r="887" spans="1:5">
      <c r="A887" s="27">
        <v>38559</v>
      </c>
      <c r="B887" s="154">
        <v>64.87</v>
      </c>
      <c r="C887" s="154">
        <v>77.86</v>
      </c>
      <c r="D887" s="154">
        <v>112.76</v>
      </c>
      <c r="E887" s="154">
        <v>107.05</v>
      </c>
    </row>
    <row r="888" spans="1:5">
      <c r="A888" s="27">
        <v>38560</v>
      </c>
      <c r="B888" s="154">
        <v>64.81</v>
      </c>
      <c r="C888" s="154">
        <v>77.72</v>
      </c>
      <c r="D888" s="154">
        <v>112.65</v>
      </c>
      <c r="E888" s="154">
        <v>106.98</v>
      </c>
    </row>
    <row r="889" spans="1:5">
      <c r="A889" s="27">
        <v>38561</v>
      </c>
      <c r="B889" s="154">
        <v>64.459999999999994</v>
      </c>
      <c r="C889" s="154">
        <v>77.790000000000006</v>
      </c>
      <c r="D889" s="154">
        <v>112.46</v>
      </c>
      <c r="E889" s="154">
        <v>106.83</v>
      </c>
    </row>
    <row r="890" spans="1:5">
      <c r="A890" s="27">
        <v>38562</v>
      </c>
      <c r="B890" s="154">
        <v>64.8</v>
      </c>
      <c r="C890" s="154">
        <v>78.42</v>
      </c>
      <c r="D890" s="154">
        <v>113.83</v>
      </c>
      <c r="E890" s="154">
        <v>107.75</v>
      </c>
    </row>
    <row r="891" spans="1:5">
      <c r="A891" s="27">
        <v>38566</v>
      </c>
      <c r="B891" s="154">
        <v>64.13</v>
      </c>
      <c r="C891" s="154">
        <v>78.39</v>
      </c>
      <c r="D891" s="154">
        <v>113.67</v>
      </c>
      <c r="E891" s="154">
        <v>107.47</v>
      </c>
    </row>
    <row r="892" spans="1:5">
      <c r="A892" s="27">
        <v>38567</v>
      </c>
      <c r="B892" s="154">
        <v>63.41</v>
      </c>
      <c r="C892" s="154">
        <v>78.08</v>
      </c>
      <c r="D892" s="154">
        <v>112.91</v>
      </c>
      <c r="E892" s="154">
        <v>106.91</v>
      </c>
    </row>
    <row r="893" spans="1:5">
      <c r="A893" s="27">
        <v>38568</v>
      </c>
      <c r="B893" s="154">
        <v>63.31</v>
      </c>
      <c r="C893" s="154">
        <v>78.11</v>
      </c>
      <c r="D893" s="154">
        <v>112.6</v>
      </c>
      <c r="E893" s="154">
        <v>106.87</v>
      </c>
    </row>
    <row r="894" spans="1:5">
      <c r="A894" s="27">
        <v>38569</v>
      </c>
      <c r="B894" s="154">
        <v>63.57</v>
      </c>
      <c r="C894" s="154">
        <v>78.62</v>
      </c>
      <c r="D894" s="154">
        <v>113.04</v>
      </c>
      <c r="E894" s="154">
        <v>107.37</v>
      </c>
    </row>
    <row r="895" spans="1:5">
      <c r="A895" s="27">
        <v>38572</v>
      </c>
      <c r="B895" s="154">
        <v>63.47</v>
      </c>
      <c r="C895" s="154">
        <v>78.62</v>
      </c>
      <c r="D895" s="154">
        <v>113.49</v>
      </c>
      <c r="E895" s="154">
        <v>107.39</v>
      </c>
    </row>
    <row r="896" spans="1:5">
      <c r="A896" s="27">
        <v>38573</v>
      </c>
      <c r="B896" s="154">
        <v>64.31</v>
      </c>
      <c r="C896" s="154">
        <v>79.510000000000005</v>
      </c>
      <c r="D896" s="154">
        <v>114.69</v>
      </c>
      <c r="E896" s="154">
        <v>108.56</v>
      </c>
    </row>
    <row r="897" spans="1:5">
      <c r="A897" s="27">
        <v>38574</v>
      </c>
      <c r="B897" s="154">
        <v>64.180000000000007</v>
      </c>
      <c r="C897" s="154">
        <v>79.53</v>
      </c>
      <c r="D897" s="154">
        <v>115.22</v>
      </c>
      <c r="E897" s="154">
        <v>108.79</v>
      </c>
    </row>
    <row r="898" spans="1:5">
      <c r="A898" s="27">
        <v>38575</v>
      </c>
      <c r="B898" s="154">
        <v>63.95</v>
      </c>
      <c r="C898" s="154">
        <v>79.41</v>
      </c>
      <c r="D898" s="154">
        <v>115.33</v>
      </c>
      <c r="E898" s="154">
        <v>108.73</v>
      </c>
    </row>
    <row r="899" spans="1:5">
      <c r="A899" s="27">
        <v>38576</v>
      </c>
      <c r="B899" s="154">
        <v>63.45</v>
      </c>
      <c r="C899" s="154">
        <v>79.11</v>
      </c>
      <c r="D899" s="154">
        <v>115.21</v>
      </c>
      <c r="E899" s="154">
        <v>108.09</v>
      </c>
    </row>
    <row r="900" spans="1:5">
      <c r="A900" s="27">
        <v>38579</v>
      </c>
      <c r="B900" s="154">
        <v>63.75</v>
      </c>
      <c r="C900" s="154">
        <v>78.84</v>
      </c>
      <c r="D900" s="154">
        <v>115.35</v>
      </c>
      <c r="E900" s="154">
        <v>108.04</v>
      </c>
    </row>
    <row r="901" spans="1:5">
      <c r="A901" s="27">
        <v>38580</v>
      </c>
      <c r="B901" s="154">
        <v>63.84</v>
      </c>
      <c r="C901" s="154">
        <v>78.66</v>
      </c>
      <c r="D901" s="154">
        <v>115.45</v>
      </c>
      <c r="E901" s="154">
        <v>107.93</v>
      </c>
    </row>
    <row r="902" spans="1:5">
      <c r="A902" s="27">
        <v>38581</v>
      </c>
      <c r="B902" s="154">
        <v>63.83</v>
      </c>
      <c r="C902" s="154">
        <v>78.489999999999995</v>
      </c>
      <c r="D902" s="154">
        <v>115.45</v>
      </c>
      <c r="E902" s="154">
        <v>107.76</v>
      </c>
    </row>
    <row r="903" spans="1:5">
      <c r="A903" s="27">
        <v>38582</v>
      </c>
      <c r="B903" s="154">
        <v>63.81</v>
      </c>
      <c r="C903" s="154">
        <v>78.02</v>
      </c>
      <c r="D903" s="154">
        <v>115.18</v>
      </c>
      <c r="E903" s="154">
        <v>107.08</v>
      </c>
    </row>
    <row r="904" spans="1:5">
      <c r="A904" s="27">
        <v>38583</v>
      </c>
      <c r="B904" s="154">
        <v>64.02</v>
      </c>
      <c r="C904" s="154">
        <v>77.94</v>
      </c>
      <c r="D904" s="154">
        <v>114.94</v>
      </c>
      <c r="E904" s="154">
        <v>107.16</v>
      </c>
    </row>
    <row r="905" spans="1:5">
      <c r="A905" s="27">
        <v>38586</v>
      </c>
      <c r="B905" s="154">
        <v>63.97</v>
      </c>
      <c r="C905" s="154">
        <v>77.930000000000007</v>
      </c>
      <c r="D905" s="154">
        <v>114.91</v>
      </c>
      <c r="E905" s="154">
        <v>107.34</v>
      </c>
    </row>
    <row r="906" spans="1:5">
      <c r="A906" s="27">
        <v>38587</v>
      </c>
      <c r="B906" s="154">
        <v>63.63</v>
      </c>
      <c r="C906" s="154">
        <v>77.87</v>
      </c>
      <c r="D906" s="154">
        <v>114.41</v>
      </c>
      <c r="E906" s="154">
        <v>106.83</v>
      </c>
    </row>
    <row r="907" spans="1:5">
      <c r="A907" s="27">
        <v>38588</v>
      </c>
      <c r="B907" s="154">
        <v>63.95</v>
      </c>
      <c r="C907" s="154">
        <v>78.12</v>
      </c>
      <c r="D907" s="154">
        <v>114.76</v>
      </c>
      <c r="E907" s="154">
        <v>107.56</v>
      </c>
    </row>
    <row r="908" spans="1:5">
      <c r="A908" s="27">
        <v>38589</v>
      </c>
      <c r="B908" s="154">
        <v>63.48</v>
      </c>
      <c r="C908" s="154">
        <v>78.11</v>
      </c>
      <c r="D908" s="154">
        <v>114.47</v>
      </c>
      <c r="E908" s="154">
        <v>107.13</v>
      </c>
    </row>
    <row r="909" spans="1:5">
      <c r="A909" s="27">
        <v>38590</v>
      </c>
      <c r="B909" s="154">
        <v>63.28</v>
      </c>
      <c r="C909" s="154">
        <v>77.930000000000007</v>
      </c>
      <c r="D909" s="154">
        <v>114.3</v>
      </c>
      <c r="E909" s="154">
        <v>106.94</v>
      </c>
    </row>
    <row r="910" spans="1:5">
      <c r="A910" s="27">
        <v>38593</v>
      </c>
      <c r="B910" s="154">
        <v>63.16</v>
      </c>
      <c r="C910" s="154">
        <v>77.650000000000006</v>
      </c>
      <c r="D910" s="154">
        <v>113.91</v>
      </c>
      <c r="E910" s="154">
        <v>106.64</v>
      </c>
    </row>
    <row r="911" spans="1:5">
      <c r="A911" s="27">
        <v>38594</v>
      </c>
      <c r="B911" s="154">
        <v>63.46</v>
      </c>
      <c r="C911" s="154">
        <v>77.349999999999994</v>
      </c>
      <c r="D911" s="154">
        <v>113.28</v>
      </c>
      <c r="E911" s="154">
        <v>106.23</v>
      </c>
    </row>
    <row r="912" spans="1:5">
      <c r="A912" s="27">
        <v>38595</v>
      </c>
      <c r="B912" s="154">
        <v>63.23</v>
      </c>
      <c r="C912" s="154">
        <v>77.09</v>
      </c>
      <c r="D912" s="154">
        <v>112.76</v>
      </c>
      <c r="E912" s="154">
        <v>106.14</v>
      </c>
    </row>
    <row r="913" spans="1:5">
      <c r="A913" s="27">
        <v>38596</v>
      </c>
      <c r="B913" s="154">
        <v>61.96</v>
      </c>
      <c r="C913" s="154">
        <v>76.760000000000005</v>
      </c>
      <c r="D913" s="154">
        <v>112.22</v>
      </c>
      <c r="E913" s="154">
        <v>105.32</v>
      </c>
    </row>
    <row r="914" spans="1:5">
      <c r="A914" s="27">
        <v>38597</v>
      </c>
      <c r="B914" s="154">
        <v>61.03</v>
      </c>
      <c r="C914" s="154">
        <v>76.61</v>
      </c>
      <c r="D914" s="154">
        <v>112.12</v>
      </c>
      <c r="E914" s="154">
        <v>104.92</v>
      </c>
    </row>
    <row r="915" spans="1:5">
      <c r="A915" s="27">
        <v>38600</v>
      </c>
      <c r="B915" s="154">
        <v>61.27</v>
      </c>
      <c r="C915" s="154">
        <v>76.88</v>
      </c>
      <c r="D915" s="154">
        <v>113.27</v>
      </c>
      <c r="E915" s="154">
        <v>105.35</v>
      </c>
    </row>
    <row r="916" spans="1:5">
      <c r="A916" s="27">
        <v>38601</v>
      </c>
      <c r="B916" s="154">
        <v>61.89</v>
      </c>
      <c r="C916" s="154">
        <v>77.22</v>
      </c>
      <c r="D916" s="154">
        <v>114.14</v>
      </c>
      <c r="E916" s="154">
        <v>106.04</v>
      </c>
    </row>
    <row r="917" spans="1:5">
      <c r="A917" s="27">
        <v>38602</v>
      </c>
      <c r="B917" s="154">
        <v>61.97</v>
      </c>
      <c r="C917" s="154">
        <v>77.23</v>
      </c>
      <c r="D917" s="154">
        <v>114.03</v>
      </c>
      <c r="E917" s="154">
        <v>105.92</v>
      </c>
    </row>
    <row r="918" spans="1:5">
      <c r="A918" s="27">
        <v>38603</v>
      </c>
      <c r="B918" s="154">
        <v>62.37</v>
      </c>
      <c r="C918" s="154">
        <v>77.41</v>
      </c>
      <c r="D918" s="154">
        <v>114.6</v>
      </c>
      <c r="E918" s="154">
        <v>106.44</v>
      </c>
    </row>
    <row r="919" spans="1:5">
      <c r="A919" s="27">
        <v>38604</v>
      </c>
      <c r="B919" s="154">
        <v>62.97</v>
      </c>
      <c r="C919" s="154">
        <v>78.11</v>
      </c>
      <c r="D919" s="154">
        <v>115.57</v>
      </c>
      <c r="E919" s="154">
        <v>107.31</v>
      </c>
    </row>
    <row r="920" spans="1:5">
      <c r="A920" s="27">
        <v>38607</v>
      </c>
      <c r="B920" s="154">
        <v>62.55</v>
      </c>
      <c r="C920" s="154">
        <v>76.95</v>
      </c>
      <c r="D920" s="154">
        <v>114.28</v>
      </c>
      <c r="E920" s="154">
        <v>105.97</v>
      </c>
    </row>
    <row r="921" spans="1:5">
      <c r="A921" s="27">
        <v>38608</v>
      </c>
      <c r="B921" s="154">
        <v>62.36</v>
      </c>
      <c r="C921" s="154">
        <v>76.52</v>
      </c>
      <c r="D921" s="154">
        <v>113.59</v>
      </c>
      <c r="E921" s="154">
        <v>105.37</v>
      </c>
    </row>
    <row r="922" spans="1:5">
      <c r="A922" s="27">
        <v>38609</v>
      </c>
      <c r="B922" s="154">
        <v>62.35</v>
      </c>
      <c r="C922" s="154">
        <v>76.599999999999994</v>
      </c>
      <c r="D922" s="154">
        <v>113.78</v>
      </c>
      <c r="E922" s="154">
        <v>105.54</v>
      </c>
    </row>
    <row r="923" spans="1:5">
      <c r="A923" s="27">
        <v>38610</v>
      </c>
      <c r="B923" s="154">
        <v>62.15</v>
      </c>
      <c r="C923" s="154">
        <v>75.959999999999994</v>
      </c>
      <c r="D923" s="154">
        <v>112.41</v>
      </c>
      <c r="E923" s="154">
        <v>104.62</v>
      </c>
    </row>
    <row r="924" spans="1:5">
      <c r="A924" s="27">
        <v>38611</v>
      </c>
      <c r="B924" s="154">
        <v>61.74</v>
      </c>
      <c r="C924" s="154">
        <v>75.709999999999994</v>
      </c>
      <c r="D924" s="154">
        <v>111.87</v>
      </c>
      <c r="E924" s="154">
        <v>104.04</v>
      </c>
    </row>
    <row r="925" spans="1:5">
      <c r="A925" s="27">
        <v>38614</v>
      </c>
      <c r="B925" s="154">
        <v>61.98</v>
      </c>
      <c r="C925" s="154">
        <v>75.23</v>
      </c>
      <c r="D925" s="154">
        <v>111.75</v>
      </c>
      <c r="E925" s="154">
        <v>103.83</v>
      </c>
    </row>
    <row r="926" spans="1:5">
      <c r="A926" s="27">
        <v>38615</v>
      </c>
      <c r="B926" s="154">
        <v>61.75</v>
      </c>
      <c r="C926" s="154">
        <v>75.150000000000006</v>
      </c>
      <c r="D926" s="154">
        <v>111.46</v>
      </c>
      <c r="E926" s="154">
        <v>103.62</v>
      </c>
    </row>
    <row r="927" spans="1:5">
      <c r="A927" s="27">
        <v>38616</v>
      </c>
      <c r="B927" s="154">
        <v>61.22</v>
      </c>
      <c r="C927" s="154">
        <v>74.84</v>
      </c>
      <c r="D927" s="154">
        <v>110.84</v>
      </c>
      <c r="E927" s="154">
        <v>103.1</v>
      </c>
    </row>
    <row r="928" spans="1:5">
      <c r="A928" s="27">
        <v>38617</v>
      </c>
      <c r="B928" s="154">
        <v>61.55</v>
      </c>
      <c r="C928" s="154">
        <v>75.209999999999994</v>
      </c>
      <c r="D928" s="154">
        <v>110.87</v>
      </c>
      <c r="E928" s="154">
        <v>103.44</v>
      </c>
    </row>
    <row r="929" spans="1:5">
      <c r="A929" s="27">
        <v>38618</v>
      </c>
      <c r="B929" s="154">
        <v>61.76</v>
      </c>
      <c r="C929" s="154">
        <v>74.87</v>
      </c>
      <c r="D929" s="154">
        <v>110.3</v>
      </c>
      <c r="E929" s="154">
        <v>102.97</v>
      </c>
    </row>
    <row r="930" spans="1:5">
      <c r="A930" s="27">
        <v>38621</v>
      </c>
      <c r="B930" s="154">
        <v>62.88</v>
      </c>
      <c r="C930" s="154">
        <v>75.8</v>
      </c>
      <c r="D930" s="154">
        <v>111.57</v>
      </c>
      <c r="E930" s="154">
        <v>104.4</v>
      </c>
    </row>
    <row r="931" spans="1:5">
      <c r="A931" s="27">
        <v>38622</v>
      </c>
      <c r="B931" s="154">
        <v>62.71</v>
      </c>
      <c r="C931" s="154">
        <v>75.37</v>
      </c>
      <c r="D931" s="154">
        <v>110.81</v>
      </c>
      <c r="E931" s="154">
        <v>103.94</v>
      </c>
    </row>
    <row r="932" spans="1:5">
      <c r="A932" s="27">
        <v>38623</v>
      </c>
      <c r="B932" s="154">
        <v>63.18</v>
      </c>
      <c r="C932" s="154">
        <v>76.02</v>
      </c>
      <c r="D932" s="154">
        <v>111.55</v>
      </c>
      <c r="E932" s="154">
        <v>104.71</v>
      </c>
    </row>
    <row r="933" spans="1:5">
      <c r="A933" s="27">
        <v>38624</v>
      </c>
      <c r="B933" s="154">
        <v>63.22</v>
      </c>
      <c r="C933" s="154">
        <v>76.22</v>
      </c>
      <c r="D933" s="154">
        <v>111.64</v>
      </c>
      <c r="E933" s="154">
        <v>104.85</v>
      </c>
    </row>
    <row r="934" spans="1:5">
      <c r="A934" s="27">
        <v>38625</v>
      </c>
      <c r="B934" s="154">
        <v>61.7</v>
      </c>
      <c r="C934" s="154">
        <v>74.430000000000007</v>
      </c>
      <c r="D934" s="154">
        <v>108.92</v>
      </c>
      <c r="E934" s="154">
        <v>102.34</v>
      </c>
    </row>
    <row r="935" spans="1:5">
      <c r="A935" s="27">
        <v>38628</v>
      </c>
      <c r="B935" s="154">
        <v>61.58</v>
      </c>
      <c r="C935" s="154">
        <v>73.489999999999995</v>
      </c>
      <c r="D935" s="154">
        <v>108.11</v>
      </c>
      <c r="E935" s="154">
        <v>101.41</v>
      </c>
    </row>
    <row r="936" spans="1:5">
      <c r="A936" s="27">
        <v>38629</v>
      </c>
      <c r="B936" s="154">
        <v>61.64</v>
      </c>
      <c r="C936" s="154">
        <v>73.48</v>
      </c>
      <c r="D936" s="154">
        <v>108.28</v>
      </c>
      <c r="E936" s="154">
        <v>101.53</v>
      </c>
    </row>
    <row r="937" spans="1:5">
      <c r="A937" s="27">
        <v>38630</v>
      </c>
      <c r="B937" s="154">
        <v>61.31</v>
      </c>
      <c r="C937" s="154">
        <v>73.3</v>
      </c>
      <c r="D937" s="154">
        <v>108.16</v>
      </c>
      <c r="E937" s="154">
        <v>101.15</v>
      </c>
    </row>
    <row r="938" spans="1:5">
      <c r="A938" s="27">
        <v>38631</v>
      </c>
      <c r="B938" s="154">
        <v>61.43</v>
      </c>
      <c r="C938" s="154">
        <v>74.05</v>
      </c>
      <c r="D938" s="154">
        <v>108.67</v>
      </c>
      <c r="E938" s="154">
        <v>102.31</v>
      </c>
    </row>
    <row r="939" spans="1:5">
      <c r="A939" s="27">
        <v>38632</v>
      </c>
      <c r="B939" s="154">
        <v>61.27</v>
      </c>
      <c r="C939" s="154">
        <v>74.47</v>
      </c>
      <c r="D939" s="154">
        <v>108.35</v>
      </c>
      <c r="E939" s="154">
        <v>102.12</v>
      </c>
    </row>
    <row r="940" spans="1:5">
      <c r="A940" s="27">
        <v>38635</v>
      </c>
      <c r="B940" s="154">
        <v>61.32</v>
      </c>
      <c r="C940" s="154">
        <v>74.36</v>
      </c>
      <c r="D940" s="154">
        <v>107.85</v>
      </c>
      <c r="E940" s="154">
        <v>101.84</v>
      </c>
    </row>
    <row r="941" spans="1:5">
      <c r="A941" s="27">
        <v>38636</v>
      </c>
      <c r="B941" s="154">
        <v>61.35</v>
      </c>
      <c r="C941" s="154">
        <v>73.75</v>
      </c>
      <c r="D941" s="154">
        <v>107.49</v>
      </c>
      <c r="E941" s="154">
        <v>101.45</v>
      </c>
    </row>
    <row r="942" spans="1:5">
      <c r="A942" s="27">
        <v>38637</v>
      </c>
      <c r="B942" s="154">
        <v>61.39</v>
      </c>
      <c r="C942" s="154">
        <v>73.64</v>
      </c>
      <c r="D942" s="154">
        <v>107.21</v>
      </c>
      <c r="E942" s="154">
        <v>101.53</v>
      </c>
    </row>
    <row r="943" spans="1:5">
      <c r="A943" s="27">
        <v>38638</v>
      </c>
      <c r="B943" s="154">
        <v>61.38</v>
      </c>
      <c r="C943" s="154">
        <v>73.599999999999994</v>
      </c>
      <c r="D943" s="154">
        <v>107.37</v>
      </c>
      <c r="E943" s="154">
        <v>101.15</v>
      </c>
    </row>
    <row r="944" spans="1:5">
      <c r="A944" s="27">
        <v>38639</v>
      </c>
      <c r="B944" s="154">
        <v>61.27</v>
      </c>
      <c r="C944" s="154">
        <v>73.45</v>
      </c>
      <c r="D944" s="154">
        <v>107.16</v>
      </c>
      <c r="E944" s="154">
        <v>101.21</v>
      </c>
    </row>
    <row r="945" spans="1:5">
      <c r="A945" s="27">
        <v>38642</v>
      </c>
      <c r="B945" s="154">
        <v>60.97</v>
      </c>
      <c r="C945" s="154">
        <v>73.38</v>
      </c>
      <c r="D945" s="154">
        <v>107.21</v>
      </c>
      <c r="E945" s="154">
        <v>100.93</v>
      </c>
    </row>
    <row r="946" spans="1:5">
      <c r="A946" s="27">
        <v>38643</v>
      </c>
      <c r="B946" s="154">
        <v>61.28</v>
      </c>
      <c r="C946" s="154">
        <v>73.209999999999994</v>
      </c>
      <c r="D946" s="154">
        <v>106.94</v>
      </c>
      <c r="E946" s="154">
        <v>100.82</v>
      </c>
    </row>
    <row r="947" spans="1:5">
      <c r="A947" s="27">
        <v>38644</v>
      </c>
      <c r="B947" s="154">
        <v>60.91</v>
      </c>
      <c r="C947" s="154">
        <v>72.900000000000006</v>
      </c>
      <c r="D947" s="154">
        <v>107.05</v>
      </c>
      <c r="E947" s="154">
        <v>100.45</v>
      </c>
    </row>
    <row r="948" spans="1:5">
      <c r="A948" s="27">
        <v>38645</v>
      </c>
      <c r="B948" s="154">
        <v>60.34</v>
      </c>
      <c r="C948" s="154">
        <v>72.239999999999995</v>
      </c>
      <c r="D948" s="154">
        <v>106.6</v>
      </c>
      <c r="E948" s="154">
        <v>99.69</v>
      </c>
    </row>
    <row r="949" spans="1:5">
      <c r="A949" s="27">
        <v>38646</v>
      </c>
      <c r="B949" s="154">
        <v>60.31</v>
      </c>
      <c r="C949" s="154">
        <v>72.45</v>
      </c>
      <c r="D949" s="154">
        <v>106.94</v>
      </c>
      <c r="E949" s="154">
        <v>99.99</v>
      </c>
    </row>
    <row r="950" spans="1:5">
      <c r="A950" s="27">
        <v>38649</v>
      </c>
      <c r="B950" s="154">
        <v>60.39</v>
      </c>
      <c r="C950" s="154">
        <v>72.11</v>
      </c>
      <c r="D950" s="154">
        <v>106.74</v>
      </c>
      <c r="E950" s="154">
        <v>99.61</v>
      </c>
    </row>
    <row r="951" spans="1:5">
      <c r="A951" s="27">
        <v>38650</v>
      </c>
      <c r="B951" s="154">
        <v>60.23</v>
      </c>
      <c r="C951" s="154">
        <v>72.47</v>
      </c>
      <c r="D951" s="154">
        <v>107.07</v>
      </c>
      <c r="E951" s="154">
        <v>100.05</v>
      </c>
    </row>
    <row r="952" spans="1:5">
      <c r="A952" s="27">
        <v>38651</v>
      </c>
      <c r="B952" s="154">
        <v>60.22</v>
      </c>
      <c r="C952" s="154">
        <v>72.709999999999994</v>
      </c>
      <c r="D952" s="154">
        <v>106.95</v>
      </c>
      <c r="E952" s="154">
        <v>100.13</v>
      </c>
    </row>
    <row r="953" spans="1:5">
      <c r="A953" s="27">
        <v>38652</v>
      </c>
      <c r="B953" s="154">
        <v>60.58</v>
      </c>
      <c r="C953" s="154">
        <v>73.47</v>
      </c>
      <c r="D953" s="154">
        <v>108.06</v>
      </c>
      <c r="E953" s="154">
        <v>101.13</v>
      </c>
    </row>
    <row r="954" spans="1:5">
      <c r="A954" s="27">
        <v>38653</v>
      </c>
      <c r="B954" s="154">
        <v>60.7</v>
      </c>
      <c r="C954" s="154">
        <v>73.790000000000006</v>
      </c>
      <c r="D954" s="154">
        <v>108.21</v>
      </c>
      <c r="E954" s="154">
        <v>101.28</v>
      </c>
    </row>
    <row r="955" spans="1:5">
      <c r="A955" s="27">
        <v>38656</v>
      </c>
      <c r="B955" s="154">
        <v>61.05</v>
      </c>
      <c r="C955" s="154">
        <v>73.61</v>
      </c>
      <c r="D955" s="154">
        <v>108.55</v>
      </c>
      <c r="E955" s="154">
        <v>101.13</v>
      </c>
    </row>
    <row r="956" spans="1:5">
      <c r="A956" s="27">
        <v>38657</v>
      </c>
      <c r="B956" s="154">
        <v>60.76</v>
      </c>
      <c r="C956" s="154">
        <v>72.98</v>
      </c>
      <c r="D956" s="154">
        <v>107.56</v>
      </c>
      <c r="E956" s="154">
        <v>100.44</v>
      </c>
    </row>
    <row r="957" spans="1:5">
      <c r="A957" s="27">
        <v>38658</v>
      </c>
      <c r="B957" s="154">
        <v>59.75</v>
      </c>
      <c r="C957" s="154">
        <v>71.81</v>
      </c>
      <c r="D957" s="154">
        <v>105.49</v>
      </c>
      <c r="E957" s="154">
        <v>98.9</v>
      </c>
    </row>
    <row r="958" spans="1:5">
      <c r="A958" s="27">
        <v>38659</v>
      </c>
      <c r="B958" s="154">
        <v>59.62</v>
      </c>
      <c r="C958" s="154">
        <v>71.86</v>
      </c>
      <c r="D958" s="154">
        <v>105.88</v>
      </c>
      <c r="E958" s="154">
        <v>98.74</v>
      </c>
    </row>
    <row r="959" spans="1:5">
      <c r="A959" s="27">
        <v>38660</v>
      </c>
      <c r="B959" s="154">
        <v>59.99</v>
      </c>
      <c r="C959" s="154">
        <v>71.64</v>
      </c>
      <c r="D959" s="154">
        <v>105.96</v>
      </c>
      <c r="E959" s="154">
        <v>98.71</v>
      </c>
    </row>
    <row r="960" spans="1:5">
      <c r="A960" s="27">
        <v>38663</v>
      </c>
      <c r="B960" s="154">
        <v>60.57</v>
      </c>
      <c r="C960" s="154">
        <v>71.59</v>
      </c>
      <c r="D960" s="154">
        <v>105.86</v>
      </c>
      <c r="E960" s="154">
        <v>98.79</v>
      </c>
    </row>
    <row r="961" spans="1:5">
      <c r="A961" s="27">
        <v>38664</v>
      </c>
      <c r="B961" s="154">
        <v>60.94</v>
      </c>
      <c r="C961" s="154">
        <v>71.53</v>
      </c>
      <c r="D961" s="154">
        <v>105.75</v>
      </c>
      <c r="E961" s="154">
        <v>99.06</v>
      </c>
    </row>
    <row r="962" spans="1:5">
      <c r="A962" s="27">
        <v>38665</v>
      </c>
      <c r="B962" s="154">
        <v>61.57</v>
      </c>
      <c r="C962" s="154">
        <v>72.42</v>
      </c>
      <c r="D962" s="154">
        <v>107.07</v>
      </c>
      <c r="E962" s="154">
        <v>100.08</v>
      </c>
    </row>
    <row r="963" spans="1:5">
      <c r="A963" s="27">
        <v>38666</v>
      </c>
      <c r="B963" s="154">
        <v>61.84</v>
      </c>
      <c r="C963" s="154">
        <v>72.819999999999993</v>
      </c>
      <c r="D963" s="154">
        <v>108.09</v>
      </c>
      <c r="E963" s="154">
        <v>100.6</v>
      </c>
    </row>
    <row r="964" spans="1:5">
      <c r="A964" s="27">
        <v>38667</v>
      </c>
      <c r="B964" s="154">
        <v>61.97</v>
      </c>
      <c r="C964" s="154">
        <v>72.52</v>
      </c>
      <c r="D964" s="154">
        <v>107.88</v>
      </c>
      <c r="E964" s="154">
        <v>100.52</v>
      </c>
    </row>
    <row r="965" spans="1:5">
      <c r="A965" s="27">
        <v>38670</v>
      </c>
      <c r="B965" s="154">
        <v>62.13</v>
      </c>
      <c r="C965" s="154">
        <v>72.95</v>
      </c>
      <c r="D965" s="154">
        <v>108.42</v>
      </c>
      <c r="E965" s="154">
        <v>100.85</v>
      </c>
    </row>
    <row r="966" spans="1:5">
      <c r="A966" s="27">
        <v>38671</v>
      </c>
      <c r="B966" s="154">
        <v>62.11</v>
      </c>
      <c r="C966" s="154">
        <v>72.52</v>
      </c>
      <c r="D966" s="154">
        <v>107.61</v>
      </c>
      <c r="E966" s="154">
        <v>100.45</v>
      </c>
    </row>
    <row r="967" spans="1:5">
      <c r="A967" s="27">
        <v>38672</v>
      </c>
      <c r="B967" s="154">
        <v>62.03</v>
      </c>
      <c r="C967" s="154">
        <v>72.510000000000005</v>
      </c>
      <c r="D967" s="154">
        <v>107.11</v>
      </c>
      <c r="E967" s="154">
        <v>100.15</v>
      </c>
    </row>
    <row r="968" spans="1:5">
      <c r="A968" s="27">
        <v>38673</v>
      </c>
      <c r="B968" s="154">
        <v>61.88</v>
      </c>
      <c r="C968" s="154">
        <v>72.23</v>
      </c>
      <c r="D968" s="154">
        <v>106.32</v>
      </c>
      <c r="E968" s="154">
        <v>100.04</v>
      </c>
    </row>
    <row r="969" spans="1:5">
      <c r="A969" s="27">
        <v>38674</v>
      </c>
      <c r="B969" s="154">
        <v>61.99</v>
      </c>
      <c r="C969" s="154">
        <v>72.41</v>
      </c>
      <c r="D969" s="154">
        <v>106.15</v>
      </c>
      <c r="E969" s="154">
        <v>100.36</v>
      </c>
    </row>
    <row r="970" spans="1:5">
      <c r="A970" s="27">
        <v>38677</v>
      </c>
      <c r="B970" s="154">
        <v>61.83</v>
      </c>
      <c r="C970" s="154">
        <v>73.040000000000006</v>
      </c>
      <c r="D970" s="154">
        <v>106.26</v>
      </c>
      <c r="E970" s="154">
        <v>100.63</v>
      </c>
    </row>
    <row r="971" spans="1:5">
      <c r="A971" s="27">
        <v>38678</v>
      </c>
      <c r="B971" s="154">
        <v>63.12</v>
      </c>
      <c r="C971" s="154">
        <v>73.92</v>
      </c>
      <c r="D971" s="154">
        <v>108.08</v>
      </c>
      <c r="E971" s="154">
        <v>101.98</v>
      </c>
    </row>
    <row r="972" spans="1:5">
      <c r="A972" s="27">
        <v>38679</v>
      </c>
      <c r="B972" s="154">
        <v>62.87</v>
      </c>
      <c r="C972" s="154">
        <v>74.209999999999994</v>
      </c>
      <c r="D972" s="154">
        <v>108.39</v>
      </c>
      <c r="E972" s="154">
        <v>102.3</v>
      </c>
    </row>
    <row r="973" spans="1:5">
      <c r="A973" s="27">
        <v>38680</v>
      </c>
      <c r="B973" s="154">
        <v>63.02</v>
      </c>
      <c r="C973" s="154">
        <v>74.36</v>
      </c>
      <c r="D973" s="154">
        <v>108.82</v>
      </c>
      <c r="E973" s="154">
        <v>102.51</v>
      </c>
    </row>
    <row r="974" spans="1:5">
      <c r="A974" s="27">
        <v>38681</v>
      </c>
      <c r="B974" s="154">
        <v>63.21</v>
      </c>
      <c r="C974" s="154">
        <v>74.290000000000006</v>
      </c>
      <c r="D974" s="154">
        <v>108.69</v>
      </c>
      <c r="E974" s="154">
        <v>102.46</v>
      </c>
    </row>
    <row r="975" spans="1:5">
      <c r="A975" s="27">
        <v>38684</v>
      </c>
      <c r="B975" s="154">
        <v>63.43</v>
      </c>
      <c r="C975" s="154">
        <v>74.23</v>
      </c>
      <c r="D975" s="154">
        <v>108.42</v>
      </c>
      <c r="E975" s="154">
        <v>102.56</v>
      </c>
    </row>
    <row r="976" spans="1:5">
      <c r="A976" s="27">
        <v>38685</v>
      </c>
      <c r="B976" s="154">
        <v>63.21</v>
      </c>
      <c r="C976" s="154">
        <v>74.680000000000007</v>
      </c>
      <c r="D976" s="154">
        <v>109</v>
      </c>
      <c r="E976" s="154">
        <v>102.6</v>
      </c>
    </row>
    <row r="977" spans="1:5">
      <c r="A977" s="27">
        <v>38686</v>
      </c>
      <c r="B977" s="154">
        <v>63.35</v>
      </c>
      <c r="C977" s="154">
        <v>74.63</v>
      </c>
      <c r="D977" s="154">
        <v>109.25</v>
      </c>
      <c r="E977" s="154">
        <v>102.8</v>
      </c>
    </row>
    <row r="978" spans="1:5">
      <c r="A978" s="27">
        <v>38687</v>
      </c>
      <c r="B978" s="154">
        <v>63.16</v>
      </c>
      <c r="C978" s="154">
        <v>74.42</v>
      </c>
      <c r="D978" s="154">
        <v>109.35</v>
      </c>
      <c r="E978" s="154">
        <v>102.29</v>
      </c>
    </row>
    <row r="979" spans="1:5">
      <c r="A979" s="27">
        <v>38688</v>
      </c>
      <c r="B979" s="154">
        <v>63.66</v>
      </c>
      <c r="C979" s="154">
        <v>74.540000000000006</v>
      </c>
      <c r="D979" s="154">
        <v>110.03</v>
      </c>
      <c r="E979" s="154">
        <v>102.84</v>
      </c>
    </row>
    <row r="980" spans="1:5">
      <c r="A980" s="27">
        <v>38691</v>
      </c>
      <c r="B980" s="154">
        <v>64.63</v>
      </c>
      <c r="C980" s="154">
        <v>75.63</v>
      </c>
      <c r="D980" s="154">
        <v>111.85</v>
      </c>
      <c r="E980" s="154">
        <v>104.8</v>
      </c>
    </row>
    <row r="981" spans="1:5">
      <c r="A981" s="27">
        <v>38692</v>
      </c>
      <c r="B981" s="154">
        <v>64.569999999999993</v>
      </c>
      <c r="C981" s="154">
        <v>75.98</v>
      </c>
      <c r="D981" s="154">
        <v>111.9</v>
      </c>
      <c r="E981" s="154">
        <v>104.89</v>
      </c>
    </row>
    <row r="982" spans="1:5">
      <c r="A982" s="27">
        <v>38693</v>
      </c>
      <c r="B982" s="154">
        <v>64.81</v>
      </c>
      <c r="C982" s="154">
        <v>75.97</v>
      </c>
      <c r="D982" s="154">
        <v>112.16</v>
      </c>
      <c r="E982" s="154">
        <v>104.95</v>
      </c>
    </row>
    <row r="983" spans="1:5">
      <c r="A983" s="27">
        <v>38694</v>
      </c>
      <c r="B983" s="154">
        <v>64.73</v>
      </c>
      <c r="C983" s="154">
        <v>76.150000000000006</v>
      </c>
      <c r="D983" s="154">
        <v>112.86</v>
      </c>
      <c r="E983" s="154">
        <v>105.26</v>
      </c>
    </row>
    <row r="984" spans="1:5">
      <c r="A984" s="27">
        <v>38695</v>
      </c>
      <c r="B984" s="154">
        <v>64.17</v>
      </c>
      <c r="C984" s="154">
        <v>75.64</v>
      </c>
      <c r="D984" s="154">
        <v>112.24</v>
      </c>
      <c r="E984" s="154">
        <v>104.63</v>
      </c>
    </row>
    <row r="985" spans="1:5">
      <c r="A985" s="27">
        <v>38698</v>
      </c>
      <c r="B985" s="154">
        <v>63.49</v>
      </c>
      <c r="C985" s="154">
        <v>75.45</v>
      </c>
      <c r="D985" s="154">
        <v>111.99</v>
      </c>
      <c r="E985" s="154">
        <v>104.33</v>
      </c>
    </row>
    <row r="986" spans="1:5">
      <c r="A986" s="27">
        <v>38699</v>
      </c>
      <c r="B986" s="154">
        <v>63.03</v>
      </c>
      <c r="C986" s="154">
        <v>75.150000000000006</v>
      </c>
      <c r="D986" s="154">
        <v>111.43</v>
      </c>
      <c r="E986" s="154">
        <v>103.59</v>
      </c>
    </row>
    <row r="987" spans="1:5">
      <c r="A987" s="27">
        <v>38700</v>
      </c>
      <c r="B987" s="154">
        <v>62.4</v>
      </c>
      <c r="C987" s="154">
        <v>74.98</v>
      </c>
      <c r="D987" s="154">
        <v>110.42</v>
      </c>
      <c r="E987" s="154">
        <v>103.16</v>
      </c>
    </row>
    <row r="988" spans="1:5">
      <c r="A988" s="27">
        <v>38701</v>
      </c>
      <c r="B988" s="154">
        <v>62.29</v>
      </c>
      <c r="C988" s="154">
        <v>74.88</v>
      </c>
      <c r="D988" s="154">
        <v>110.37</v>
      </c>
      <c r="E988" s="154">
        <v>102.89</v>
      </c>
    </row>
    <row r="989" spans="1:5">
      <c r="A989" s="27">
        <v>38702</v>
      </c>
      <c r="B989" s="154">
        <v>62.31</v>
      </c>
      <c r="C989" s="154">
        <v>74.78</v>
      </c>
      <c r="D989" s="154">
        <v>110.34</v>
      </c>
      <c r="E989" s="154">
        <v>102.9</v>
      </c>
    </row>
    <row r="990" spans="1:5">
      <c r="A990" s="27">
        <v>38705</v>
      </c>
      <c r="B990" s="154">
        <v>62.82</v>
      </c>
      <c r="C990" s="154">
        <v>75.430000000000007</v>
      </c>
      <c r="D990" s="154">
        <v>110.82</v>
      </c>
      <c r="E990" s="154">
        <v>103.69</v>
      </c>
    </row>
    <row r="991" spans="1:5">
      <c r="A991" s="27">
        <v>38706</v>
      </c>
      <c r="B991" s="154">
        <v>63.11</v>
      </c>
      <c r="C991" s="154">
        <v>75.59</v>
      </c>
      <c r="D991" s="154">
        <v>111.51</v>
      </c>
      <c r="E991" s="154">
        <v>103.78</v>
      </c>
    </row>
    <row r="992" spans="1:5">
      <c r="A992" s="27">
        <v>38707</v>
      </c>
      <c r="B992" s="154">
        <v>63.35</v>
      </c>
      <c r="C992" s="154">
        <v>75.290000000000006</v>
      </c>
      <c r="D992" s="154">
        <v>110.93</v>
      </c>
      <c r="E992" s="154">
        <v>103.41</v>
      </c>
    </row>
    <row r="993" spans="1:5">
      <c r="A993" s="27">
        <v>38708</v>
      </c>
      <c r="B993" s="154">
        <v>63.82</v>
      </c>
      <c r="C993" s="154">
        <v>75.5</v>
      </c>
      <c r="D993" s="154">
        <v>110.87</v>
      </c>
      <c r="E993" s="154">
        <v>104.23</v>
      </c>
    </row>
    <row r="994" spans="1:5">
      <c r="A994" s="27">
        <v>38709</v>
      </c>
      <c r="B994" s="154">
        <v>63.64</v>
      </c>
      <c r="C994" s="154">
        <v>75.569999999999993</v>
      </c>
      <c r="D994" s="154">
        <v>110.53</v>
      </c>
      <c r="E994" s="154">
        <v>103.87</v>
      </c>
    </row>
    <row r="995" spans="1:5">
      <c r="A995" s="27">
        <v>38713</v>
      </c>
      <c r="B995" s="154">
        <v>63.69</v>
      </c>
      <c r="C995" s="154">
        <v>75.569999999999993</v>
      </c>
      <c r="D995" s="154">
        <v>110.58</v>
      </c>
      <c r="E995" s="154">
        <v>103.96</v>
      </c>
    </row>
    <row r="996" spans="1:5">
      <c r="A996" s="27">
        <v>38714</v>
      </c>
      <c r="B996" s="154">
        <v>63.62</v>
      </c>
      <c r="C996" s="154">
        <v>75.77</v>
      </c>
      <c r="D996" s="154">
        <v>110.49</v>
      </c>
      <c r="E996" s="154">
        <v>104.17</v>
      </c>
    </row>
    <row r="997" spans="1:5">
      <c r="A997" s="27">
        <v>38715</v>
      </c>
      <c r="B997" s="154">
        <v>63.62</v>
      </c>
      <c r="C997" s="154">
        <v>75.36</v>
      </c>
      <c r="D997" s="154">
        <v>109.4</v>
      </c>
      <c r="E997" s="154">
        <v>103.57</v>
      </c>
    </row>
    <row r="998" spans="1:5">
      <c r="A998" s="27">
        <v>38716</v>
      </c>
      <c r="B998" s="154">
        <v>63.13</v>
      </c>
      <c r="C998" s="154">
        <v>74.7</v>
      </c>
      <c r="D998" s="154">
        <v>108.85</v>
      </c>
      <c r="E998" s="154">
        <v>102.74</v>
      </c>
    </row>
    <row r="999" spans="1:5">
      <c r="A999" s="27">
        <v>38720</v>
      </c>
      <c r="B999" s="154">
        <v>62.79</v>
      </c>
      <c r="C999" s="154">
        <v>74.64</v>
      </c>
      <c r="D999" s="154">
        <v>108.6</v>
      </c>
      <c r="E999" s="154">
        <v>102.94</v>
      </c>
    </row>
    <row r="1000" spans="1:5">
      <c r="A1000" s="27">
        <v>38721</v>
      </c>
      <c r="B1000" s="154">
        <v>62.2</v>
      </c>
      <c r="C1000" s="154">
        <v>75.03</v>
      </c>
      <c r="D1000" s="154">
        <v>109.19</v>
      </c>
      <c r="E1000" s="154">
        <v>103.11</v>
      </c>
    </row>
    <row r="1001" spans="1:5">
      <c r="A1001" s="27">
        <v>38722</v>
      </c>
      <c r="B1001" s="154">
        <v>61.73</v>
      </c>
      <c r="C1001" s="154">
        <v>74.61</v>
      </c>
      <c r="D1001" s="154">
        <v>108.02</v>
      </c>
      <c r="E1001" s="154">
        <v>102.37</v>
      </c>
    </row>
    <row r="1002" spans="1:5">
      <c r="A1002" s="27">
        <v>38723</v>
      </c>
      <c r="B1002" s="154">
        <v>61.09</v>
      </c>
      <c r="C1002" s="154">
        <v>73.87</v>
      </c>
      <c r="D1002" s="154">
        <v>107.22</v>
      </c>
      <c r="E1002" s="154">
        <v>101.63</v>
      </c>
    </row>
    <row r="1003" spans="1:5">
      <c r="A1003" s="27">
        <v>38726</v>
      </c>
      <c r="B1003" s="154">
        <v>61.08</v>
      </c>
      <c r="C1003" s="154">
        <v>73.84</v>
      </c>
      <c r="D1003" s="154">
        <v>107.97</v>
      </c>
      <c r="E1003" s="154">
        <v>101.49</v>
      </c>
    </row>
    <row r="1004" spans="1:5">
      <c r="A1004" s="27">
        <v>38727</v>
      </c>
      <c r="B1004" s="154">
        <v>60.99</v>
      </c>
      <c r="C1004" s="154">
        <v>73.83</v>
      </c>
      <c r="D1004" s="154">
        <v>107.86</v>
      </c>
      <c r="E1004" s="154">
        <v>101.29</v>
      </c>
    </row>
    <row r="1005" spans="1:5">
      <c r="A1005" s="27">
        <v>38728</v>
      </c>
      <c r="B1005" s="154">
        <v>61.32</v>
      </c>
      <c r="C1005" s="154">
        <v>74.02</v>
      </c>
      <c r="D1005" s="154">
        <v>107.58</v>
      </c>
      <c r="E1005" s="154">
        <v>101.78</v>
      </c>
    </row>
    <row r="1006" spans="1:5">
      <c r="A1006" s="27">
        <v>38729</v>
      </c>
      <c r="B1006" s="154">
        <v>60.89</v>
      </c>
      <c r="C1006" s="154">
        <v>73.95</v>
      </c>
      <c r="D1006" s="154">
        <v>107.8</v>
      </c>
      <c r="E1006" s="154">
        <v>101.02</v>
      </c>
    </row>
    <row r="1007" spans="1:5">
      <c r="A1007" s="27">
        <v>38730</v>
      </c>
      <c r="B1007" s="154">
        <v>61.23</v>
      </c>
      <c r="C1007" s="154">
        <v>73.849999999999994</v>
      </c>
      <c r="D1007" s="154">
        <v>108.17</v>
      </c>
      <c r="E1007" s="154">
        <v>101.52</v>
      </c>
    </row>
    <row r="1008" spans="1:5">
      <c r="A1008" s="27">
        <v>38733</v>
      </c>
      <c r="B1008" s="154">
        <v>61.07</v>
      </c>
      <c r="C1008" s="154">
        <v>74.180000000000007</v>
      </c>
      <c r="D1008" s="154">
        <v>108.13</v>
      </c>
      <c r="E1008" s="154">
        <v>101.65</v>
      </c>
    </row>
    <row r="1009" spans="1:5">
      <c r="A1009" s="27">
        <v>38734</v>
      </c>
      <c r="B1009" s="154">
        <v>61.15</v>
      </c>
      <c r="C1009" s="154">
        <v>74.06</v>
      </c>
      <c r="D1009" s="154">
        <v>107.8</v>
      </c>
      <c r="E1009" s="154">
        <v>101.39</v>
      </c>
    </row>
    <row r="1010" spans="1:5">
      <c r="A1010" s="27">
        <v>38735</v>
      </c>
      <c r="B1010" s="154">
        <v>61.43</v>
      </c>
      <c r="C1010" s="154">
        <v>74.47</v>
      </c>
      <c r="D1010" s="154">
        <v>108.61</v>
      </c>
      <c r="E1010" s="154">
        <v>102.17</v>
      </c>
    </row>
    <row r="1011" spans="1:5">
      <c r="A1011" s="27">
        <v>38736</v>
      </c>
      <c r="B1011" s="154">
        <v>61.93</v>
      </c>
      <c r="C1011" s="154">
        <v>74.83</v>
      </c>
      <c r="D1011" s="154">
        <v>108.86</v>
      </c>
      <c r="E1011" s="154">
        <v>102.57</v>
      </c>
    </row>
    <row r="1012" spans="1:5">
      <c r="A1012" s="27">
        <v>38737</v>
      </c>
      <c r="B1012" s="154">
        <v>61.73</v>
      </c>
      <c r="C1012" s="154">
        <v>74.59</v>
      </c>
      <c r="D1012" s="154">
        <v>108.6</v>
      </c>
      <c r="E1012" s="154">
        <v>102.44</v>
      </c>
    </row>
    <row r="1013" spans="1:5">
      <c r="A1013" s="27">
        <v>38740</v>
      </c>
      <c r="B1013" s="154">
        <v>61.1</v>
      </c>
      <c r="C1013" s="154">
        <v>75.02</v>
      </c>
      <c r="D1013" s="154">
        <v>108.89</v>
      </c>
      <c r="E1013" s="154">
        <v>102.71</v>
      </c>
    </row>
    <row r="1014" spans="1:5">
      <c r="A1014" s="27">
        <v>38741</v>
      </c>
      <c r="B1014" s="154">
        <v>61.32</v>
      </c>
      <c r="C1014" s="154">
        <v>75.27</v>
      </c>
      <c r="D1014" s="154">
        <v>109.39</v>
      </c>
      <c r="E1014" s="154">
        <v>103.03</v>
      </c>
    </row>
    <row r="1015" spans="1:5">
      <c r="A1015" s="27">
        <v>38742</v>
      </c>
      <c r="B1015" s="154">
        <v>61.17</v>
      </c>
      <c r="C1015" s="154">
        <v>75.23</v>
      </c>
      <c r="D1015" s="154">
        <v>109.44</v>
      </c>
      <c r="E1015" s="154">
        <v>102.84</v>
      </c>
    </row>
    <row r="1016" spans="1:5">
      <c r="A1016" s="27">
        <v>38743</v>
      </c>
      <c r="B1016" s="154">
        <v>61.22</v>
      </c>
      <c r="C1016" s="154">
        <v>74.94</v>
      </c>
      <c r="D1016" s="154">
        <v>109.25</v>
      </c>
      <c r="E1016" s="154">
        <v>102.68</v>
      </c>
    </row>
    <row r="1017" spans="1:5">
      <c r="A1017" s="27">
        <v>38744</v>
      </c>
      <c r="B1017" s="154">
        <v>61.67</v>
      </c>
      <c r="C1017" s="154">
        <v>75.23</v>
      </c>
      <c r="D1017" s="154">
        <v>109.74</v>
      </c>
      <c r="E1017" s="154">
        <v>103.15</v>
      </c>
    </row>
    <row r="1018" spans="1:5">
      <c r="A1018" s="27">
        <v>38747</v>
      </c>
      <c r="B1018" s="154">
        <v>61.93</v>
      </c>
      <c r="C1018" s="154">
        <v>74.849999999999994</v>
      </c>
      <c r="D1018" s="154">
        <v>109.31</v>
      </c>
      <c r="E1018" s="154">
        <v>102.72</v>
      </c>
    </row>
    <row r="1019" spans="1:5">
      <c r="A1019" s="27">
        <v>38748</v>
      </c>
      <c r="B1019" s="154">
        <v>62.43</v>
      </c>
      <c r="C1019" s="154">
        <v>75.540000000000006</v>
      </c>
      <c r="D1019" s="154">
        <v>110.64</v>
      </c>
      <c r="E1019" s="154">
        <v>103.8</v>
      </c>
    </row>
    <row r="1020" spans="1:5">
      <c r="A1020" s="27">
        <v>38749</v>
      </c>
      <c r="B1020" s="154">
        <v>62.81</v>
      </c>
      <c r="C1020" s="154">
        <v>76.11</v>
      </c>
      <c r="D1020" s="154">
        <v>111.6</v>
      </c>
      <c r="E1020" s="154">
        <v>104.43</v>
      </c>
    </row>
    <row r="1021" spans="1:5">
      <c r="A1021" s="27">
        <v>38750</v>
      </c>
      <c r="B1021" s="154">
        <v>63.44</v>
      </c>
      <c r="C1021" s="154">
        <v>76.569999999999993</v>
      </c>
      <c r="D1021" s="154">
        <v>112.57</v>
      </c>
      <c r="E1021" s="154">
        <v>105.17</v>
      </c>
    </row>
    <row r="1022" spans="1:5">
      <c r="A1022" s="27">
        <v>38751</v>
      </c>
      <c r="B1022" s="154">
        <v>63.18</v>
      </c>
      <c r="C1022" s="154">
        <v>76.290000000000006</v>
      </c>
      <c r="D1022" s="154">
        <v>112.22</v>
      </c>
      <c r="E1022" s="154">
        <v>104.46</v>
      </c>
    </row>
    <row r="1023" spans="1:5">
      <c r="A1023" s="27">
        <v>38754</v>
      </c>
      <c r="B1023" s="154">
        <v>63.23</v>
      </c>
      <c r="C1023" s="154">
        <v>75.86</v>
      </c>
      <c r="D1023" s="154">
        <v>110.99</v>
      </c>
      <c r="E1023" s="154">
        <v>104.15</v>
      </c>
    </row>
    <row r="1024" spans="1:5">
      <c r="A1024" s="27">
        <v>38755</v>
      </c>
      <c r="B1024" s="154">
        <v>62.81</v>
      </c>
      <c r="C1024" s="154">
        <v>75.34</v>
      </c>
      <c r="D1024" s="154">
        <v>109.91</v>
      </c>
      <c r="E1024" s="154">
        <v>103.45</v>
      </c>
    </row>
    <row r="1025" spans="1:5">
      <c r="A1025" s="27">
        <v>38756</v>
      </c>
      <c r="B1025" s="154">
        <v>62.71</v>
      </c>
      <c r="C1025" s="154">
        <v>75.099999999999994</v>
      </c>
      <c r="D1025" s="154">
        <v>109.32</v>
      </c>
      <c r="E1025" s="154">
        <v>103.14</v>
      </c>
    </row>
    <row r="1026" spans="1:5">
      <c r="A1026" s="27">
        <v>38757</v>
      </c>
      <c r="B1026" s="154">
        <v>62.82</v>
      </c>
      <c r="C1026" s="154">
        <v>75.25</v>
      </c>
      <c r="D1026" s="154">
        <v>109.42</v>
      </c>
      <c r="E1026" s="154">
        <v>103.39</v>
      </c>
    </row>
    <row r="1027" spans="1:5">
      <c r="A1027" s="27">
        <v>38758</v>
      </c>
      <c r="B1027" s="154">
        <v>63.24</v>
      </c>
      <c r="C1027" s="154">
        <v>75.709999999999994</v>
      </c>
      <c r="D1027" s="154">
        <v>110.52</v>
      </c>
      <c r="E1027" s="154">
        <v>104.3</v>
      </c>
    </row>
    <row r="1028" spans="1:5">
      <c r="A1028" s="27">
        <v>38761</v>
      </c>
      <c r="B1028" s="154">
        <v>63.91</v>
      </c>
      <c r="C1028" s="154">
        <v>75.98</v>
      </c>
      <c r="D1028" s="154">
        <v>111.12</v>
      </c>
      <c r="E1028" s="154">
        <v>104.6</v>
      </c>
    </row>
    <row r="1029" spans="1:5">
      <c r="A1029" s="27">
        <v>38762</v>
      </c>
      <c r="B1029" s="154">
        <v>63.83</v>
      </c>
      <c r="C1029" s="154">
        <v>75.989999999999995</v>
      </c>
      <c r="D1029" s="154">
        <v>110.89</v>
      </c>
      <c r="E1029" s="154">
        <v>104.43</v>
      </c>
    </row>
    <row r="1030" spans="1:5">
      <c r="A1030" s="27">
        <v>38763</v>
      </c>
      <c r="B1030" s="154">
        <v>63.76</v>
      </c>
      <c r="C1030" s="154">
        <v>75.94</v>
      </c>
      <c r="D1030" s="154">
        <v>110.83</v>
      </c>
      <c r="E1030" s="154">
        <v>104.52</v>
      </c>
    </row>
    <row r="1031" spans="1:5">
      <c r="A1031" s="27">
        <v>38764</v>
      </c>
      <c r="B1031" s="154">
        <v>63.83</v>
      </c>
      <c r="C1031" s="154">
        <v>75.77</v>
      </c>
      <c r="D1031" s="154">
        <v>110.68</v>
      </c>
      <c r="E1031" s="154">
        <v>104.26</v>
      </c>
    </row>
    <row r="1032" spans="1:5">
      <c r="A1032" s="27">
        <v>38765</v>
      </c>
      <c r="B1032" s="154">
        <v>63.6</v>
      </c>
      <c r="C1032" s="154">
        <v>75.540000000000006</v>
      </c>
      <c r="D1032" s="154">
        <v>110.47</v>
      </c>
      <c r="E1032" s="154">
        <v>104.04</v>
      </c>
    </row>
    <row r="1033" spans="1:5">
      <c r="A1033" s="27">
        <v>38768</v>
      </c>
      <c r="B1033" s="154">
        <v>63.3</v>
      </c>
      <c r="C1033" s="154">
        <v>75.599999999999994</v>
      </c>
      <c r="D1033" s="154">
        <v>110.37</v>
      </c>
      <c r="E1033" s="154">
        <v>103.95</v>
      </c>
    </row>
    <row r="1034" spans="1:5">
      <c r="A1034" s="27">
        <v>38769</v>
      </c>
      <c r="B1034" s="154">
        <v>64.05</v>
      </c>
      <c r="C1034" s="154">
        <v>76.31</v>
      </c>
      <c r="D1034" s="154">
        <v>111.71</v>
      </c>
      <c r="E1034" s="154">
        <v>104.96</v>
      </c>
    </row>
    <row r="1035" spans="1:5">
      <c r="A1035" s="27">
        <v>38770</v>
      </c>
      <c r="B1035" s="154">
        <v>69</v>
      </c>
      <c r="C1035" s="154">
        <v>81.94</v>
      </c>
      <c r="D1035" s="154">
        <v>120.09</v>
      </c>
      <c r="E1035" s="154">
        <v>112.81</v>
      </c>
    </row>
    <row r="1036" spans="1:5">
      <c r="A1036" s="27">
        <v>38771</v>
      </c>
      <c r="B1036" s="154">
        <v>66.3</v>
      </c>
      <c r="C1036" s="154">
        <v>79.2</v>
      </c>
      <c r="D1036" s="154">
        <v>116.17</v>
      </c>
      <c r="E1036" s="154">
        <v>108.84</v>
      </c>
    </row>
    <row r="1037" spans="1:5">
      <c r="A1037" s="27">
        <v>38772</v>
      </c>
      <c r="B1037" s="154">
        <v>66.319999999999993</v>
      </c>
      <c r="C1037" s="154">
        <v>78.92</v>
      </c>
      <c r="D1037" s="154">
        <v>115.95</v>
      </c>
      <c r="E1037" s="154">
        <v>108.67</v>
      </c>
    </row>
    <row r="1038" spans="1:5">
      <c r="A1038" s="27">
        <v>38775</v>
      </c>
      <c r="B1038" s="154">
        <v>66.28</v>
      </c>
      <c r="C1038" s="154">
        <v>78.569999999999993</v>
      </c>
      <c r="D1038" s="154">
        <v>115.3</v>
      </c>
      <c r="E1038" s="154">
        <v>108.25</v>
      </c>
    </row>
    <row r="1039" spans="1:5">
      <c r="A1039" s="27">
        <v>38776</v>
      </c>
      <c r="B1039" s="154">
        <v>65.47</v>
      </c>
      <c r="C1039" s="154">
        <v>77.87</v>
      </c>
      <c r="D1039" s="154">
        <v>114.47</v>
      </c>
      <c r="E1039" s="154">
        <v>107.33</v>
      </c>
    </row>
    <row r="1040" spans="1:5">
      <c r="A1040" s="27">
        <v>38777</v>
      </c>
      <c r="B1040" s="154">
        <v>64.709999999999994</v>
      </c>
      <c r="C1040" s="154">
        <v>77.25</v>
      </c>
      <c r="D1040" s="154">
        <v>113.61</v>
      </c>
      <c r="E1040" s="154">
        <v>106.47</v>
      </c>
    </row>
    <row r="1041" spans="1:5">
      <c r="A1041" s="27">
        <v>38778</v>
      </c>
      <c r="B1041" s="154">
        <v>65.64</v>
      </c>
      <c r="C1041" s="154">
        <v>78.319999999999993</v>
      </c>
      <c r="D1041" s="154">
        <v>114.7</v>
      </c>
      <c r="E1041" s="154">
        <v>107.92</v>
      </c>
    </row>
    <row r="1042" spans="1:5">
      <c r="A1042" s="27">
        <v>38779</v>
      </c>
      <c r="B1042" s="154">
        <v>65.89</v>
      </c>
      <c r="C1042" s="154">
        <v>79.180000000000007</v>
      </c>
      <c r="D1042" s="154">
        <v>115.55</v>
      </c>
      <c r="E1042" s="154">
        <v>108.8</v>
      </c>
    </row>
    <row r="1043" spans="1:5">
      <c r="A1043" s="27">
        <v>38782</v>
      </c>
      <c r="B1043" s="154">
        <v>66.03</v>
      </c>
      <c r="C1043" s="154">
        <v>79.48</v>
      </c>
      <c r="D1043" s="154">
        <v>115.91</v>
      </c>
      <c r="E1043" s="154">
        <v>108.97</v>
      </c>
    </row>
    <row r="1044" spans="1:5">
      <c r="A1044" s="27">
        <v>38783</v>
      </c>
      <c r="B1044" s="154">
        <v>66.69</v>
      </c>
      <c r="C1044" s="154">
        <v>79.41</v>
      </c>
      <c r="D1044" s="154">
        <v>115.81</v>
      </c>
      <c r="E1044" s="154">
        <v>109.2</v>
      </c>
    </row>
    <row r="1045" spans="1:5">
      <c r="A1045" s="27">
        <v>38784</v>
      </c>
      <c r="B1045" s="154">
        <v>68.98</v>
      </c>
      <c r="C1045" s="154">
        <v>82.23</v>
      </c>
      <c r="D1045" s="154">
        <v>119.93</v>
      </c>
      <c r="E1045" s="154">
        <v>112.92</v>
      </c>
    </row>
    <row r="1046" spans="1:5">
      <c r="A1046" s="27">
        <v>38785</v>
      </c>
      <c r="B1046" s="154">
        <v>68.930000000000007</v>
      </c>
      <c r="C1046" s="154">
        <v>82.26</v>
      </c>
      <c r="D1046" s="154">
        <v>119.87</v>
      </c>
      <c r="E1046" s="154">
        <v>112.95</v>
      </c>
    </row>
    <row r="1047" spans="1:5">
      <c r="A1047" s="27">
        <v>38786</v>
      </c>
      <c r="B1047" s="154">
        <v>70.41</v>
      </c>
      <c r="C1047" s="154">
        <v>83.93</v>
      </c>
      <c r="D1047" s="154">
        <v>122.28</v>
      </c>
      <c r="E1047" s="154">
        <v>115.16</v>
      </c>
    </row>
    <row r="1048" spans="1:5">
      <c r="A1048" s="27">
        <v>38789</v>
      </c>
      <c r="B1048" s="154">
        <v>71.67</v>
      </c>
      <c r="C1048" s="154">
        <v>85.49</v>
      </c>
      <c r="D1048" s="154">
        <v>123.73</v>
      </c>
      <c r="E1048" s="154">
        <v>117.29</v>
      </c>
    </row>
    <row r="1049" spans="1:5">
      <c r="A1049" s="27">
        <v>38790</v>
      </c>
      <c r="B1049" s="154">
        <v>70.87</v>
      </c>
      <c r="C1049" s="154">
        <v>84.74</v>
      </c>
      <c r="D1049" s="154">
        <v>122.98</v>
      </c>
      <c r="E1049" s="154">
        <v>116.49</v>
      </c>
    </row>
    <row r="1050" spans="1:5">
      <c r="A1050" s="27">
        <v>38791</v>
      </c>
      <c r="B1050" s="154">
        <v>70.08</v>
      </c>
      <c r="C1050" s="154">
        <v>84.29</v>
      </c>
      <c r="D1050" s="154">
        <v>122.3</v>
      </c>
      <c r="E1050" s="154">
        <v>115.73</v>
      </c>
    </row>
    <row r="1051" spans="1:5">
      <c r="A1051" s="27">
        <v>38792</v>
      </c>
      <c r="B1051" s="154">
        <v>69.709999999999994</v>
      </c>
      <c r="C1051" s="154">
        <v>84.21</v>
      </c>
      <c r="D1051" s="154">
        <v>121.81</v>
      </c>
      <c r="E1051" s="154">
        <v>115.65</v>
      </c>
    </row>
    <row r="1052" spans="1:5">
      <c r="A1052" s="27">
        <v>38793</v>
      </c>
      <c r="B1052" s="154">
        <v>68.48</v>
      </c>
      <c r="C1052" s="154">
        <v>83.4</v>
      </c>
      <c r="D1052" s="154">
        <v>120.21</v>
      </c>
      <c r="E1052" s="154">
        <v>113.94</v>
      </c>
    </row>
    <row r="1053" spans="1:5">
      <c r="A1053" s="27">
        <v>38796</v>
      </c>
      <c r="B1053" s="154">
        <v>69.48</v>
      </c>
      <c r="C1053" s="154">
        <v>84.65</v>
      </c>
      <c r="D1053" s="154">
        <v>122.07</v>
      </c>
      <c r="E1053" s="154">
        <v>115.75</v>
      </c>
    </row>
    <row r="1054" spans="1:5">
      <c r="A1054" s="27">
        <v>38797</v>
      </c>
      <c r="B1054" s="154">
        <v>69.84</v>
      </c>
      <c r="C1054" s="154">
        <v>84.78</v>
      </c>
      <c r="D1054" s="154">
        <v>122.1</v>
      </c>
      <c r="E1054" s="154">
        <v>115.88</v>
      </c>
    </row>
    <row r="1055" spans="1:5">
      <c r="A1055" s="27">
        <v>38798</v>
      </c>
      <c r="B1055" s="154">
        <v>71.97</v>
      </c>
      <c r="C1055" s="154">
        <v>86.88</v>
      </c>
      <c r="D1055" s="154">
        <v>125.69</v>
      </c>
      <c r="E1055" s="154">
        <v>119.12</v>
      </c>
    </row>
    <row r="1056" spans="1:5">
      <c r="A1056" s="27">
        <v>38799</v>
      </c>
      <c r="B1056" s="154">
        <v>71.239999999999995</v>
      </c>
      <c r="C1056" s="154">
        <v>85.94</v>
      </c>
      <c r="D1056" s="154">
        <v>124.19</v>
      </c>
      <c r="E1056" s="154">
        <v>117.66</v>
      </c>
    </row>
    <row r="1057" spans="1:5">
      <c r="A1057" s="27">
        <v>38800</v>
      </c>
      <c r="B1057" s="154">
        <v>73.47</v>
      </c>
      <c r="C1057" s="154">
        <v>87.95</v>
      </c>
      <c r="D1057" s="154">
        <v>127.32</v>
      </c>
      <c r="E1057" s="154">
        <v>120.74</v>
      </c>
    </row>
    <row r="1058" spans="1:5">
      <c r="A1058" s="27">
        <v>38803</v>
      </c>
      <c r="B1058" s="154">
        <v>72.72</v>
      </c>
      <c r="C1058" s="154">
        <v>87.48</v>
      </c>
      <c r="D1058" s="154">
        <v>127</v>
      </c>
      <c r="E1058" s="154">
        <v>120</v>
      </c>
    </row>
    <row r="1059" spans="1:5">
      <c r="A1059" s="27">
        <v>38804</v>
      </c>
      <c r="B1059" s="154">
        <v>71.900000000000006</v>
      </c>
      <c r="C1059" s="154">
        <v>86.75</v>
      </c>
      <c r="D1059" s="154">
        <v>125.7</v>
      </c>
      <c r="E1059" s="154">
        <v>119.05</v>
      </c>
    </row>
    <row r="1060" spans="1:5">
      <c r="A1060" s="27">
        <v>38805</v>
      </c>
      <c r="B1060" s="154">
        <v>71.48</v>
      </c>
      <c r="C1060" s="154">
        <v>85.88</v>
      </c>
      <c r="D1060" s="154">
        <v>124.2</v>
      </c>
      <c r="E1060" s="154">
        <v>117.62</v>
      </c>
    </row>
    <row r="1061" spans="1:5">
      <c r="A1061" s="27">
        <v>38806</v>
      </c>
      <c r="B1061" s="154">
        <v>70.33</v>
      </c>
      <c r="C1061" s="154">
        <v>84.87</v>
      </c>
      <c r="D1061" s="154">
        <v>122.3</v>
      </c>
      <c r="E1061" s="154">
        <v>116.18</v>
      </c>
    </row>
    <row r="1062" spans="1:5">
      <c r="A1062" s="27">
        <v>38807</v>
      </c>
      <c r="B1062" s="154">
        <v>70.87</v>
      </c>
      <c r="C1062" s="154">
        <v>85.82</v>
      </c>
      <c r="D1062" s="154">
        <v>123.09</v>
      </c>
      <c r="E1062" s="154">
        <v>117.29</v>
      </c>
    </row>
    <row r="1063" spans="1:5">
      <c r="A1063" s="27">
        <v>38810</v>
      </c>
      <c r="B1063" s="154">
        <v>72.92</v>
      </c>
      <c r="C1063" s="154">
        <v>87.97</v>
      </c>
      <c r="D1063" s="154">
        <v>126.06</v>
      </c>
      <c r="E1063" s="154">
        <v>120.33</v>
      </c>
    </row>
    <row r="1064" spans="1:5">
      <c r="A1064" s="27">
        <v>38811</v>
      </c>
      <c r="B1064" s="154">
        <v>72.069999999999993</v>
      </c>
      <c r="C1064" s="154">
        <v>87.67</v>
      </c>
      <c r="D1064" s="154">
        <v>125.75</v>
      </c>
      <c r="E1064" s="154">
        <v>120.23</v>
      </c>
    </row>
    <row r="1065" spans="1:5">
      <c r="A1065" s="27">
        <v>38812</v>
      </c>
      <c r="B1065" s="154">
        <v>72.28</v>
      </c>
      <c r="C1065" s="154">
        <v>88.59</v>
      </c>
      <c r="D1065" s="154">
        <v>126.64</v>
      </c>
      <c r="E1065" s="154">
        <v>120.98</v>
      </c>
    </row>
    <row r="1066" spans="1:5">
      <c r="A1066" s="27">
        <v>38813</v>
      </c>
      <c r="B1066" s="154">
        <v>72.930000000000007</v>
      </c>
      <c r="C1066" s="154">
        <v>89.81</v>
      </c>
      <c r="D1066" s="154">
        <v>128.19999999999999</v>
      </c>
      <c r="E1066" s="154">
        <v>121.87</v>
      </c>
    </row>
    <row r="1067" spans="1:5">
      <c r="A1067" s="27">
        <v>38814</v>
      </c>
      <c r="B1067" s="154">
        <v>72.42</v>
      </c>
      <c r="C1067" s="154">
        <v>88.23</v>
      </c>
      <c r="D1067" s="154">
        <v>126.73</v>
      </c>
      <c r="E1067" s="154">
        <v>120.43</v>
      </c>
    </row>
    <row r="1068" spans="1:5">
      <c r="A1068" s="27">
        <v>38817</v>
      </c>
      <c r="B1068" s="154">
        <v>73.36</v>
      </c>
      <c r="C1068" s="154">
        <v>88.88</v>
      </c>
      <c r="D1068" s="154">
        <v>128.08000000000001</v>
      </c>
      <c r="E1068" s="154">
        <v>121.62</v>
      </c>
    </row>
    <row r="1069" spans="1:5">
      <c r="A1069" s="27">
        <v>38818</v>
      </c>
      <c r="B1069" s="154">
        <v>74.040000000000006</v>
      </c>
      <c r="C1069" s="154">
        <v>89.69</v>
      </c>
      <c r="D1069" s="154">
        <v>129.01</v>
      </c>
      <c r="E1069" s="154">
        <v>122.85</v>
      </c>
    </row>
    <row r="1070" spans="1:5">
      <c r="A1070" s="27">
        <v>38819</v>
      </c>
      <c r="B1070" s="154">
        <v>75.45</v>
      </c>
      <c r="C1070" s="154">
        <v>91.63</v>
      </c>
      <c r="D1070" s="154">
        <v>132.35</v>
      </c>
      <c r="E1070" s="154">
        <v>125.32</v>
      </c>
    </row>
    <row r="1071" spans="1:5">
      <c r="A1071" s="27">
        <v>38825</v>
      </c>
      <c r="B1071" s="154">
        <v>75.75</v>
      </c>
      <c r="C1071" s="154">
        <v>92.89</v>
      </c>
      <c r="D1071" s="154">
        <v>134.26</v>
      </c>
      <c r="E1071" s="154">
        <v>127.06</v>
      </c>
    </row>
    <row r="1072" spans="1:5">
      <c r="A1072" s="27">
        <v>38826</v>
      </c>
      <c r="B1072" s="154">
        <v>77.540000000000006</v>
      </c>
      <c r="C1072" s="154">
        <v>95.73</v>
      </c>
      <c r="D1072" s="154">
        <v>138.44</v>
      </c>
      <c r="E1072" s="154">
        <v>130.61000000000001</v>
      </c>
    </row>
    <row r="1073" spans="1:5">
      <c r="A1073" s="27">
        <v>38828</v>
      </c>
      <c r="B1073" s="154">
        <v>77.92</v>
      </c>
      <c r="C1073" s="154">
        <v>96.06</v>
      </c>
      <c r="D1073" s="154">
        <v>138.74</v>
      </c>
      <c r="E1073" s="154">
        <v>131.13999999999999</v>
      </c>
    </row>
    <row r="1074" spans="1:5">
      <c r="A1074" s="27">
        <v>38831</v>
      </c>
      <c r="B1074" s="154">
        <v>76.84</v>
      </c>
      <c r="C1074" s="154">
        <v>95.13</v>
      </c>
      <c r="D1074" s="154">
        <v>137.54</v>
      </c>
      <c r="E1074" s="154">
        <v>129.72999999999999</v>
      </c>
    </row>
    <row r="1075" spans="1:5">
      <c r="A1075" s="27">
        <v>38832</v>
      </c>
      <c r="B1075" s="154">
        <v>74.489999999999995</v>
      </c>
      <c r="C1075" s="154">
        <v>92.22</v>
      </c>
      <c r="D1075" s="154">
        <v>132.91</v>
      </c>
      <c r="E1075" s="154">
        <v>125.99</v>
      </c>
    </row>
    <row r="1076" spans="1:5">
      <c r="A1076" s="27">
        <v>38833</v>
      </c>
      <c r="B1076" s="154">
        <v>75.06</v>
      </c>
      <c r="C1076" s="154">
        <v>93.21</v>
      </c>
      <c r="D1076" s="154">
        <v>133.91999999999999</v>
      </c>
      <c r="E1076" s="154">
        <v>127.15</v>
      </c>
    </row>
    <row r="1077" spans="1:5">
      <c r="A1077" s="27">
        <v>38834</v>
      </c>
      <c r="B1077" s="154">
        <v>73.989999999999995</v>
      </c>
      <c r="C1077" s="154">
        <v>91.94</v>
      </c>
      <c r="D1077" s="154">
        <v>131.99</v>
      </c>
      <c r="E1077" s="154">
        <v>125.68</v>
      </c>
    </row>
    <row r="1078" spans="1:5">
      <c r="A1078" s="27">
        <v>38835</v>
      </c>
      <c r="B1078" s="154">
        <v>74.72</v>
      </c>
      <c r="C1078" s="154">
        <v>93.77</v>
      </c>
      <c r="D1078" s="154">
        <v>135.08000000000001</v>
      </c>
      <c r="E1078" s="154">
        <v>127.9</v>
      </c>
    </row>
    <row r="1079" spans="1:5">
      <c r="A1079" s="27">
        <v>38839</v>
      </c>
      <c r="B1079" s="154">
        <v>73.650000000000006</v>
      </c>
      <c r="C1079" s="154">
        <v>93.15</v>
      </c>
      <c r="D1079" s="154">
        <v>135.19</v>
      </c>
      <c r="E1079" s="154">
        <v>126.92</v>
      </c>
    </row>
    <row r="1080" spans="1:5">
      <c r="A1080" s="27">
        <v>38840</v>
      </c>
      <c r="B1080" s="154">
        <v>74.319999999999993</v>
      </c>
      <c r="C1080" s="154">
        <v>93.83</v>
      </c>
      <c r="D1080" s="154">
        <v>136.46</v>
      </c>
      <c r="E1080" s="154">
        <v>127.91</v>
      </c>
    </row>
    <row r="1081" spans="1:5">
      <c r="A1081" s="27">
        <v>38841</v>
      </c>
      <c r="B1081" s="154">
        <v>72.23</v>
      </c>
      <c r="C1081" s="154">
        <v>91.02</v>
      </c>
      <c r="D1081" s="154">
        <v>133.13</v>
      </c>
      <c r="E1081" s="154">
        <v>124.69</v>
      </c>
    </row>
    <row r="1082" spans="1:5">
      <c r="A1082" s="27">
        <v>38842</v>
      </c>
      <c r="B1082" s="154">
        <v>71.87</v>
      </c>
      <c r="C1082" s="154">
        <v>91.17</v>
      </c>
      <c r="D1082" s="154">
        <v>132.93</v>
      </c>
      <c r="E1082" s="154">
        <v>124.55</v>
      </c>
    </row>
    <row r="1083" spans="1:5">
      <c r="A1083" s="27">
        <v>38845</v>
      </c>
      <c r="B1083" s="154">
        <v>71.53</v>
      </c>
      <c r="C1083" s="154">
        <v>91.31</v>
      </c>
      <c r="D1083" s="154">
        <v>133.30000000000001</v>
      </c>
      <c r="E1083" s="154">
        <v>124.26</v>
      </c>
    </row>
    <row r="1084" spans="1:5">
      <c r="A1084" s="27">
        <v>38846</v>
      </c>
      <c r="B1084" s="154">
        <v>70.739999999999995</v>
      </c>
      <c r="C1084" s="154">
        <v>89.74</v>
      </c>
      <c r="D1084" s="154">
        <v>131.22999999999999</v>
      </c>
      <c r="E1084" s="154">
        <v>122.71</v>
      </c>
    </row>
    <row r="1085" spans="1:5">
      <c r="A1085" s="27">
        <v>38847</v>
      </c>
      <c r="B1085" s="154">
        <v>70.31</v>
      </c>
      <c r="C1085" s="154">
        <v>89.91</v>
      </c>
      <c r="D1085" s="154">
        <v>130.85</v>
      </c>
      <c r="E1085" s="154">
        <v>122.51</v>
      </c>
    </row>
    <row r="1086" spans="1:5">
      <c r="A1086" s="27">
        <v>38848</v>
      </c>
      <c r="B1086" s="154">
        <v>70.39</v>
      </c>
      <c r="C1086" s="154">
        <v>89.53</v>
      </c>
      <c r="D1086" s="154">
        <v>131.33000000000001</v>
      </c>
      <c r="E1086" s="154">
        <v>122.42</v>
      </c>
    </row>
    <row r="1087" spans="1:5">
      <c r="A1087" s="27">
        <v>38849</v>
      </c>
      <c r="B1087" s="154">
        <v>70.94</v>
      </c>
      <c r="C1087" s="154">
        <v>91.7</v>
      </c>
      <c r="D1087" s="154">
        <v>134.54</v>
      </c>
      <c r="E1087" s="154">
        <v>124.74</v>
      </c>
    </row>
    <row r="1088" spans="1:5">
      <c r="A1088" s="27">
        <v>38852</v>
      </c>
      <c r="B1088" s="154">
        <v>71.209999999999994</v>
      </c>
      <c r="C1088" s="154">
        <v>91.27</v>
      </c>
      <c r="D1088" s="154">
        <v>133.99</v>
      </c>
      <c r="E1088" s="154">
        <v>124.32</v>
      </c>
    </row>
    <row r="1089" spans="1:5">
      <c r="A1089" s="27">
        <v>38853</v>
      </c>
      <c r="B1089" s="154">
        <v>71.14</v>
      </c>
      <c r="C1089" s="154">
        <v>91.15</v>
      </c>
      <c r="D1089" s="154">
        <v>133.77000000000001</v>
      </c>
      <c r="E1089" s="154">
        <v>124.28</v>
      </c>
    </row>
    <row r="1090" spans="1:5">
      <c r="A1090" s="27">
        <v>38854</v>
      </c>
      <c r="B1090" s="154">
        <v>69.78</v>
      </c>
      <c r="C1090" s="154">
        <v>89.99</v>
      </c>
      <c r="D1090" s="154">
        <v>132.36000000000001</v>
      </c>
      <c r="E1090" s="154">
        <v>122.29</v>
      </c>
    </row>
    <row r="1091" spans="1:5">
      <c r="A1091" s="27">
        <v>38855</v>
      </c>
      <c r="B1091" s="154">
        <v>70.930000000000007</v>
      </c>
      <c r="C1091" s="154">
        <v>90.65</v>
      </c>
      <c r="D1091" s="154">
        <v>133.87</v>
      </c>
      <c r="E1091" s="154">
        <v>123.78</v>
      </c>
    </row>
    <row r="1092" spans="1:5">
      <c r="A1092" s="27">
        <v>38856</v>
      </c>
      <c r="B1092" s="154">
        <v>71.63</v>
      </c>
      <c r="C1092" s="154">
        <v>91.41</v>
      </c>
      <c r="D1092" s="154">
        <v>134.35</v>
      </c>
      <c r="E1092" s="154">
        <v>124.43</v>
      </c>
    </row>
    <row r="1093" spans="1:5">
      <c r="A1093" s="27">
        <v>38859</v>
      </c>
      <c r="B1093" s="154">
        <v>71.680000000000007</v>
      </c>
      <c r="C1093" s="154">
        <v>91.61</v>
      </c>
      <c r="D1093" s="154">
        <v>134.54</v>
      </c>
      <c r="E1093" s="154">
        <v>124.79</v>
      </c>
    </row>
    <row r="1094" spans="1:5">
      <c r="A1094" s="27">
        <v>38860</v>
      </c>
      <c r="B1094" s="154">
        <v>72.64</v>
      </c>
      <c r="C1094" s="154">
        <v>93.3</v>
      </c>
      <c r="D1094" s="154">
        <v>136.78</v>
      </c>
      <c r="E1094" s="154">
        <v>126.92</v>
      </c>
    </row>
    <row r="1095" spans="1:5">
      <c r="A1095" s="27">
        <v>38861</v>
      </c>
      <c r="B1095" s="154">
        <v>72.56</v>
      </c>
      <c r="C1095" s="154">
        <v>93.39</v>
      </c>
      <c r="D1095" s="154">
        <v>136.76</v>
      </c>
      <c r="E1095" s="154">
        <v>126.75</v>
      </c>
    </row>
    <row r="1096" spans="1:5">
      <c r="A1096" s="27">
        <v>38863</v>
      </c>
      <c r="B1096" s="154">
        <v>72.58</v>
      </c>
      <c r="C1096" s="154">
        <v>92.97</v>
      </c>
      <c r="D1096" s="154">
        <v>135.80000000000001</v>
      </c>
      <c r="E1096" s="154">
        <v>126.18</v>
      </c>
    </row>
    <row r="1097" spans="1:5">
      <c r="A1097" s="27">
        <v>38866</v>
      </c>
      <c r="B1097" s="154">
        <v>72.599999999999994</v>
      </c>
      <c r="C1097" s="154">
        <v>92.66</v>
      </c>
      <c r="D1097" s="154">
        <v>135.24</v>
      </c>
      <c r="E1097" s="154">
        <v>126.12</v>
      </c>
    </row>
    <row r="1098" spans="1:5">
      <c r="A1098" s="27">
        <v>38867</v>
      </c>
      <c r="B1098" s="154">
        <v>71.989999999999995</v>
      </c>
      <c r="C1098" s="154">
        <v>92.68</v>
      </c>
      <c r="D1098" s="154">
        <v>135.24</v>
      </c>
      <c r="E1098" s="154">
        <v>126.07</v>
      </c>
    </row>
    <row r="1099" spans="1:5">
      <c r="A1099" s="27">
        <v>38868</v>
      </c>
      <c r="B1099" s="154">
        <v>71.72</v>
      </c>
      <c r="C1099" s="154">
        <v>92.34</v>
      </c>
      <c r="D1099" s="154">
        <v>134.75</v>
      </c>
      <c r="E1099" s="154">
        <v>125.39</v>
      </c>
    </row>
    <row r="1100" spans="1:5">
      <c r="A1100" s="27">
        <v>38869</v>
      </c>
      <c r="B1100" s="154">
        <v>72.27</v>
      </c>
      <c r="C1100" s="154">
        <v>92.25</v>
      </c>
      <c r="D1100" s="154">
        <v>134.71</v>
      </c>
      <c r="E1100" s="154">
        <v>125.54</v>
      </c>
    </row>
    <row r="1101" spans="1:5">
      <c r="A1101" s="27">
        <v>38870</v>
      </c>
      <c r="B1101" s="154">
        <v>71.7</v>
      </c>
      <c r="C1101" s="154">
        <v>91.88</v>
      </c>
      <c r="D1101" s="154">
        <v>133.82</v>
      </c>
      <c r="E1101" s="154">
        <v>125.38</v>
      </c>
    </row>
    <row r="1102" spans="1:5">
      <c r="A1102" s="27">
        <v>38874</v>
      </c>
      <c r="B1102" s="154">
        <v>72.959999999999994</v>
      </c>
      <c r="C1102" s="154">
        <v>93.93</v>
      </c>
      <c r="D1102" s="154">
        <v>136.41</v>
      </c>
      <c r="E1102" s="154">
        <v>127.48</v>
      </c>
    </row>
    <row r="1103" spans="1:5">
      <c r="A1103" s="27">
        <v>38875</v>
      </c>
      <c r="B1103" s="154">
        <v>73.430000000000007</v>
      </c>
      <c r="C1103" s="154">
        <v>94.02</v>
      </c>
      <c r="D1103" s="154">
        <v>136.72999999999999</v>
      </c>
      <c r="E1103" s="154">
        <v>127.68</v>
      </c>
    </row>
    <row r="1104" spans="1:5">
      <c r="A1104" s="27">
        <v>38876</v>
      </c>
      <c r="B1104" s="154">
        <v>73.38</v>
      </c>
      <c r="C1104" s="154">
        <v>93.61</v>
      </c>
      <c r="D1104" s="154">
        <v>135.62</v>
      </c>
      <c r="E1104" s="154">
        <v>126.77</v>
      </c>
    </row>
    <row r="1105" spans="1:5">
      <c r="A1105" s="27">
        <v>38877</v>
      </c>
      <c r="B1105" s="154">
        <v>73.81</v>
      </c>
      <c r="C1105" s="154">
        <v>93.48</v>
      </c>
      <c r="D1105" s="154">
        <v>136.07</v>
      </c>
      <c r="E1105" s="154">
        <v>127.32</v>
      </c>
    </row>
    <row r="1106" spans="1:5">
      <c r="A1106" s="27">
        <v>38880</v>
      </c>
      <c r="B1106" s="154">
        <v>74.16</v>
      </c>
      <c r="C1106" s="154">
        <v>93.47</v>
      </c>
      <c r="D1106" s="154">
        <v>136.61000000000001</v>
      </c>
      <c r="E1106" s="154">
        <v>127.58</v>
      </c>
    </row>
    <row r="1107" spans="1:5">
      <c r="A1107" s="27">
        <v>38881</v>
      </c>
      <c r="B1107" s="154">
        <v>74.64</v>
      </c>
      <c r="C1107" s="154">
        <v>94</v>
      </c>
      <c r="D1107" s="154">
        <v>137.55000000000001</v>
      </c>
      <c r="E1107" s="154">
        <v>128.36000000000001</v>
      </c>
    </row>
    <row r="1108" spans="1:5">
      <c r="A1108" s="27">
        <v>38882</v>
      </c>
      <c r="B1108" s="154">
        <v>75.98</v>
      </c>
      <c r="C1108" s="154">
        <v>95.54</v>
      </c>
      <c r="D1108" s="154">
        <v>139.93</v>
      </c>
      <c r="E1108" s="154">
        <v>130.6</v>
      </c>
    </row>
    <row r="1109" spans="1:5">
      <c r="A1109" s="27">
        <v>38883</v>
      </c>
      <c r="B1109" s="154">
        <v>75.25</v>
      </c>
      <c r="C1109" s="154">
        <v>94.95</v>
      </c>
      <c r="D1109" s="154">
        <v>139.01</v>
      </c>
      <c r="E1109" s="154">
        <v>129.5</v>
      </c>
    </row>
    <row r="1110" spans="1:5">
      <c r="A1110" s="27">
        <v>38884</v>
      </c>
      <c r="B1110" s="154">
        <v>74.92</v>
      </c>
      <c r="C1110" s="154">
        <v>94.87</v>
      </c>
      <c r="D1110" s="154">
        <v>138.91999999999999</v>
      </c>
      <c r="E1110" s="154">
        <v>129.03</v>
      </c>
    </row>
    <row r="1111" spans="1:5">
      <c r="A1111" s="27">
        <v>38887</v>
      </c>
      <c r="B1111" s="154">
        <v>75.11</v>
      </c>
      <c r="C1111" s="154">
        <v>94.5</v>
      </c>
      <c r="D1111" s="154">
        <v>138.54</v>
      </c>
      <c r="E1111" s="154">
        <v>128.75</v>
      </c>
    </row>
    <row r="1112" spans="1:5">
      <c r="A1112" s="27">
        <v>38888</v>
      </c>
      <c r="B1112" s="154">
        <v>74.83</v>
      </c>
      <c r="C1112" s="154">
        <v>94.03</v>
      </c>
      <c r="D1112" s="154">
        <v>137.81</v>
      </c>
      <c r="E1112" s="154">
        <v>128.25</v>
      </c>
    </row>
    <row r="1113" spans="1:5">
      <c r="A1113" s="27">
        <v>38889</v>
      </c>
      <c r="B1113" s="154">
        <v>74.61</v>
      </c>
      <c r="C1113" s="154">
        <v>94.2</v>
      </c>
      <c r="D1113" s="154">
        <v>137.41</v>
      </c>
      <c r="E1113" s="154">
        <v>128.36000000000001</v>
      </c>
    </row>
    <row r="1114" spans="1:5">
      <c r="A1114" s="27">
        <v>38890</v>
      </c>
      <c r="B1114" s="154">
        <v>75.11</v>
      </c>
      <c r="C1114" s="154">
        <v>94.69</v>
      </c>
      <c r="D1114" s="154">
        <v>137.77000000000001</v>
      </c>
      <c r="E1114" s="154">
        <v>128.66999999999999</v>
      </c>
    </row>
    <row r="1115" spans="1:5">
      <c r="A1115" s="27">
        <v>38891</v>
      </c>
      <c r="B1115" s="154">
        <v>75.75</v>
      </c>
      <c r="C1115" s="154">
        <v>95.03</v>
      </c>
      <c r="D1115" s="154">
        <v>138.07</v>
      </c>
      <c r="E1115" s="154">
        <v>129.25</v>
      </c>
    </row>
    <row r="1116" spans="1:5">
      <c r="A1116" s="27">
        <v>38894</v>
      </c>
      <c r="B1116" s="154">
        <v>75.739999999999995</v>
      </c>
      <c r="C1116" s="154">
        <v>95.13</v>
      </c>
      <c r="D1116" s="154">
        <v>137.91999999999999</v>
      </c>
      <c r="E1116" s="154">
        <v>129.44</v>
      </c>
    </row>
    <row r="1117" spans="1:5">
      <c r="A1117" s="27">
        <v>38895</v>
      </c>
      <c r="B1117" s="154">
        <v>75.87</v>
      </c>
      <c r="C1117" s="154">
        <v>95.39</v>
      </c>
      <c r="D1117" s="154">
        <v>138.16</v>
      </c>
      <c r="E1117" s="154">
        <v>129.80000000000001</v>
      </c>
    </row>
    <row r="1118" spans="1:5">
      <c r="A1118" s="27">
        <v>38896</v>
      </c>
      <c r="B1118" s="154">
        <v>76.48</v>
      </c>
      <c r="C1118" s="154">
        <v>96.1</v>
      </c>
      <c r="D1118" s="154">
        <v>139.29</v>
      </c>
      <c r="E1118" s="154">
        <v>130.71</v>
      </c>
    </row>
    <row r="1119" spans="1:5">
      <c r="A1119" s="27">
        <v>38897</v>
      </c>
      <c r="B1119" s="154">
        <v>76.599999999999994</v>
      </c>
      <c r="C1119" s="154">
        <v>95.98</v>
      </c>
      <c r="D1119" s="154">
        <v>138.84</v>
      </c>
      <c r="E1119" s="154">
        <v>130.72999999999999</v>
      </c>
    </row>
    <row r="1120" spans="1:5">
      <c r="A1120" s="27">
        <v>38898</v>
      </c>
      <c r="B1120" s="154">
        <v>76.599999999999994</v>
      </c>
      <c r="C1120" s="154">
        <v>97.38</v>
      </c>
      <c r="D1120" s="154">
        <v>140.58000000000001</v>
      </c>
      <c r="E1120" s="154">
        <v>132.4</v>
      </c>
    </row>
    <row r="1121" spans="1:5">
      <c r="A1121" s="27">
        <v>38901</v>
      </c>
      <c r="B1121" s="154">
        <v>75.459999999999994</v>
      </c>
      <c r="C1121" s="154">
        <v>96.57</v>
      </c>
      <c r="D1121" s="154">
        <v>139.19999999999999</v>
      </c>
      <c r="E1121" s="154">
        <v>130.88</v>
      </c>
    </row>
    <row r="1122" spans="1:5">
      <c r="A1122" s="27">
        <v>38902</v>
      </c>
      <c r="B1122" s="154">
        <v>75.02</v>
      </c>
      <c r="C1122" s="154">
        <v>96.05</v>
      </c>
      <c r="D1122" s="154">
        <v>138.51</v>
      </c>
      <c r="E1122" s="154">
        <v>130.21</v>
      </c>
    </row>
    <row r="1123" spans="1:5">
      <c r="A1123" s="27">
        <v>38903</v>
      </c>
      <c r="B1123" s="154">
        <v>75.19</v>
      </c>
      <c r="C1123" s="154">
        <v>96.01</v>
      </c>
      <c r="D1123" s="154">
        <v>138.69</v>
      </c>
      <c r="E1123" s="154">
        <v>130.08000000000001</v>
      </c>
    </row>
    <row r="1124" spans="1:5">
      <c r="A1124" s="27">
        <v>38904</v>
      </c>
      <c r="B1124" s="154">
        <v>75.349999999999994</v>
      </c>
      <c r="C1124" s="154">
        <v>95.99</v>
      </c>
      <c r="D1124" s="154">
        <v>138.33000000000001</v>
      </c>
      <c r="E1124" s="154">
        <v>130.34</v>
      </c>
    </row>
    <row r="1125" spans="1:5">
      <c r="A1125" s="27">
        <v>38905</v>
      </c>
      <c r="B1125" s="154">
        <v>75.72</v>
      </c>
      <c r="C1125" s="154">
        <v>96.74</v>
      </c>
      <c r="D1125" s="154">
        <v>139.4</v>
      </c>
      <c r="E1125" s="154">
        <v>131.43</v>
      </c>
    </row>
    <row r="1126" spans="1:5">
      <c r="A1126" s="27">
        <v>38908</v>
      </c>
      <c r="B1126" s="154">
        <v>75.53</v>
      </c>
      <c r="C1126" s="154">
        <v>96.49</v>
      </c>
      <c r="D1126" s="154">
        <v>139.28</v>
      </c>
      <c r="E1126" s="154">
        <v>130.71</v>
      </c>
    </row>
    <row r="1127" spans="1:5">
      <c r="A1127" s="27">
        <v>38909</v>
      </c>
      <c r="B1127" s="154">
        <v>75.069999999999993</v>
      </c>
      <c r="C1127" s="154">
        <v>95.63</v>
      </c>
      <c r="D1127" s="154">
        <v>138.05000000000001</v>
      </c>
      <c r="E1127" s="154">
        <v>129.79</v>
      </c>
    </row>
    <row r="1128" spans="1:5">
      <c r="A1128" s="27">
        <v>38910</v>
      </c>
      <c r="B1128" s="154">
        <v>74.28</v>
      </c>
      <c r="C1128" s="154">
        <v>94.55</v>
      </c>
      <c r="D1128" s="154">
        <v>136.88999999999999</v>
      </c>
      <c r="E1128" s="154">
        <v>128.19</v>
      </c>
    </row>
    <row r="1129" spans="1:5">
      <c r="A1129" s="27">
        <v>38911</v>
      </c>
      <c r="B1129" s="154">
        <v>74.459999999999994</v>
      </c>
      <c r="C1129" s="154">
        <v>94.52</v>
      </c>
      <c r="D1129" s="154">
        <v>136.99</v>
      </c>
      <c r="E1129" s="154">
        <v>128.54</v>
      </c>
    </row>
    <row r="1130" spans="1:5">
      <c r="A1130" s="27">
        <v>38912</v>
      </c>
      <c r="B1130" s="154">
        <v>74.86</v>
      </c>
      <c r="C1130" s="154">
        <v>94.85</v>
      </c>
      <c r="D1130" s="154">
        <v>137.9</v>
      </c>
      <c r="E1130" s="154">
        <v>128.80000000000001</v>
      </c>
    </row>
    <row r="1131" spans="1:5">
      <c r="A1131" s="27">
        <v>38915</v>
      </c>
      <c r="B1131" s="154">
        <v>75.53</v>
      </c>
      <c r="C1131" s="154">
        <v>94.71</v>
      </c>
      <c r="D1131" s="154">
        <v>137.53</v>
      </c>
      <c r="E1131" s="154">
        <v>128.94</v>
      </c>
    </row>
    <row r="1132" spans="1:5">
      <c r="A1132" s="27">
        <v>38916</v>
      </c>
      <c r="B1132" s="154">
        <v>75.72</v>
      </c>
      <c r="C1132" s="154">
        <v>95.03</v>
      </c>
      <c r="D1132" s="154">
        <v>138.6</v>
      </c>
      <c r="E1132" s="154">
        <v>129.22999999999999</v>
      </c>
    </row>
    <row r="1133" spans="1:5">
      <c r="A1133" s="27">
        <v>38917</v>
      </c>
      <c r="B1133" s="154">
        <v>74.87</v>
      </c>
      <c r="C1133" s="154">
        <v>93.57</v>
      </c>
      <c r="D1133" s="154">
        <v>136.82</v>
      </c>
      <c r="E1133" s="154">
        <v>127.64</v>
      </c>
    </row>
    <row r="1134" spans="1:5">
      <c r="A1134" s="27">
        <v>38918</v>
      </c>
      <c r="B1134" s="154">
        <v>73.38</v>
      </c>
      <c r="C1134" s="154">
        <v>92.65</v>
      </c>
      <c r="D1134" s="154">
        <v>135.6</v>
      </c>
      <c r="E1134" s="154">
        <v>126.21</v>
      </c>
    </row>
    <row r="1135" spans="1:5">
      <c r="A1135" s="27">
        <v>38919</v>
      </c>
      <c r="B1135" s="154">
        <v>73.86</v>
      </c>
      <c r="C1135" s="154">
        <v>93.62</v>
      </c>
      <c r="D1135" s="154">
        <v>137.13</v>
      </c>
      <c r="E1135" s="154">
        <v>127.42</v>
      </c>
    </row>
    <row r="1136" spans="1:5">
      <c r="A1136" s="27">
        <v>38922</v>
      </c>
      <c r="B1136" s="154">
        <v>74.069999999999993</v>
      </c>
      <c r="C1136" s="154">
        <v>93.45</v>
      </c>
      <c r="D1136" s="154">
        <v>137.19</v>
      </c>
      <c r="E1136" s="154">
        <v>127.37</v>
      </c>
    </row>
    <row r="1137" spans="1:5">
      <c r="A1137" s="27">
        <v>38923</v>
      </c>
      <c r="B1137" s="154">
        <v>73.260000000000005</v>
      </c>
      <c r="C1137" s="154">
        <v>92.65</v>
      </c>
      <c r="D1137" s="154">
        <v>135.63</v>
      </c>
      <c r="E1137" s="154">
        <v>126.08</v>
      </c>
    </row>
    <row r="1138" spans="1:5">
      <c r="A1138" s="27">
        <v>38924</v>
      </c>
      <c r="B1138" s="154">
        <v>72.41</v>
      </c>
      <c r="C1138" s="154">
        <v>91.17</v>
      </c>
      <c r="D1138" s="154">
        <v>133.24</v>
      </c>
      <c r="E1138" s="154">
        <v>124.2</v>
      </c>
    </row>
    <row r="1139" spans="1:5">
      <c r="A1139" s="27">
        <v>38925</v>
      </c>
      <c r="B1139" s="154">
        <v>71.94</v>
      </c>
      <c r="C1139" s="154">
        <v>91.68</v>
      </c>
      <c r="D1139" s="154">
        <v>134.01</v>
      </c>
      <c r="E1139" s="154">
        <v>124.69</v>
      </c>
    </row>
    <row r="1140" spans="1:5">
      <c r="A1140" s="27">
        <v>38926</v>
      </c>
      <c r="B1140" s="154">
        <v>73.02</v>
      </c>
      <c r="C1140" s="154">
        <v>92.59</v>
      </c>
      <c r="D1140" s="154">
        <v>135.71</v>
      </c>
      <c r="E1140" s="154">
        <v>126.37</v>
      </c>
    </row>
    <row r="1141" spans="1:5">
      <c r="A1141" s="27">
        <v>38929</v>
      </c>
      <c r="B1141" s="154">
        <v>72.75</v>
      </c>
      <c r="C1141" s="154">
        <v>92.77</v>
      </c>
      <c r="D1141" s="154">
        <v>135.58000000000001</v>
      </c>
      <c r="E1141" s="154">
        <v>126.26</v>
      </c>
    </row>
    <row r="1142" spans="1:5">
      <c r="A1142" s="27">
        <v>38930</v>
      </c>
      <c r="B1142" s="154">
        <v>72.52</v>
      </c>
      <c r="C1142" s="154">
        <v>92.55</v>
      </c>
      <c r="D1142" s="154">
        <v>135.4</v>
      </c>
      <c r="E1142" s="154">
        <v>125.81</v>
      </c>
    </row>
    <row r="1143" spans="1:5">
      <c r="A1143" s="27">
        <v>38931</v>
      </c>
      <c r="B1143" s="154">
        <v>71.47</v>
      </c>
      <c r="C1143" s="154">
        <v>91.49</v>
      </c>
      <c r="D1143" s="154">
        <v>134.04</v>
      </c>
      <c r="E1143" s="154">
        <v>124.46</v>
      </c>
    </row>
    <row r="1144" spans="1:5">
      <c r="A1144" s="27">
        <v>38932</v>
      </c>
      <c r="B1144" s="154">
        <v>70.930000000000007</v>
      </c>
      <c r="C1144" s="154">
        <v>90.5</v>
      </c>
      <c r="D1144" s="154">
        <v>132.78</v>
      </c>
      <c r="E1144" s="154">
        <v>123.43</v>
      </c>
    </row>
    <row r="1145" spans="1:5">
      <c r="A1145" s="27">
        <v>38933</v>
      </c>
      <c r="B1145" s="154">
        <v>70.7</v>
      </c>
      <c r="C1145" s="154">
        <v>90.41</v>
      </c>
      <c r="D1145" s="154">
        <v>133.69999999999999</v>
      </c>
      <c r="E1145" s="154">
        <v>123.59</v>
      </c>
    </row>
    <row r="1146" spans="1:5">
      <c r="A1146" s="27">
        <v>38937</v>
      </c>
      <c r="B1146" s="154">
        <v>70.8</v>
      </c>
      <c r="C1146" s="154">
        <v>90.97</v>
      </c>
      <c r="D1146" s="154">
        <v>134.88999999999999</v>
      </c>
      <c r="E1146" s="154">
        <v>123.83</v>
      </c>
    </row>
    <row r="1147" spans="1:5">
      <c r="A1147" s="27">
        <v>38938</v>
      </c>
      <c r="B1147" s="154">
        <v>71</v>
      </c>
      <c r="C1147" s="154">
        <v>91.57</v>
      </c>
      <c r="D1147" s="154">
        <v>135.6</v>
      </c>
      <c r="E1147" s="154">
        <v>124.51</v>
      </c>
    </row>
    <row r="1148" spans="1:5">
      <c r="A1148" s="27">
        <v>38939</v>
      </c>
      <c r="B1148" s="154">
        <v>70.69</v>
      </c>
      <c r="C1148" s="154">
        <v>90.89</v>
      </c>
      <c r="D1148" s="154">
        <v>134.41999999999999</v>
      </c>
      <c r="E1148" s="154">
        <v>123.46</v>
      </c>
    </row>
    <row r="1149" spans="1:5">
      <c r="A1149" s="27">
        <v>38940</v>
      </c>
      <c r="B1149" s="154">
        <v>70.94</v>
      </c>
      <c r="C1149" s="154">
        <v>90.65</v>
      </c>
      <c r="D1149" s="154">
        <v>134.55000000000001</v>
      </c>
      <c r="E1149" s="154">
        <v>123.35</v>
      </c>
    </row>
    <row r="1150" spans="1:5">
      <c r="A1150" s="27">
        <v>38943</v>
      </c>
      <c r="B1150" s="154">
        <v>71.319999999999993</v>
      </c>
      <c r="C1150" s="154">
        <v>90.79</v>
      </c>
      <c r="D1150" s="154">
        <v>134.61000000000001</v>
      </c>
      <c r="E1150" s="154">
        <v>123.7</v>
      </c>
    </row>
    <row r="1151" spans="1:5">
      <c r="A1151" s="27">
        <v>38944</v>
      </c>
      <c r="B1151" s="154">
        <v>71.069999999999993</v>
      </c>
      <c r="C1151" s="154">
        <v>90.38</v>
      </c>
      <c r="D1151" s="154">
        <v>134.1</v>
      </c>
      <c r="E1151" s="154">
        <v>123.43</v>
      </c>
    </row>
    <row r="1152" spans="1:5">
      <c r="A1152" s="27">
        <v>38945</v>
      </c>
      <c r="B1152" s="154">
        <v>69.89</v>
      </c>
      <c r="C1152" s="154">
        <v>89.35</v>
      </c>
      <c r="D1152" s="154">
        <v>132.09</v>
      </c>
      <c r="E1152" s="154">
        <v>121.88</v>
      </c>
    </row>
    <row r="1153" spans="1:5">
      <c r="A1153" s="27">
        <v>38946</v>
      </c>
      <c r="B1153" s="154">
        <v>69.19</v>
      </c>
      <c r="C1153" s="154">
        <v>89.04</v>
      </c>
      <c r="D1153" s="154">
        <v>131.16</v>
      </c>
      <c r="E1153" s="154">
        <v>120.93</v>
      </c>
    </row>
    <row r="1154" spans="1:5">
      <c r="A1154" s="27">
        <v>38947</v>
      </c>
      <c r="B1154" s="154">
        <v>69.64</v>
      </c>
      <c r="C1154" s="154">
        <v>89.32</v>
      </c>
      <c r="D1154" s="154">
        <v>131.16999999999999</v>
      </c>
      <c r="E1154" s="154">
        <v>121.31</v>
      </c>
    </row>
    <row r="1155" spans="1:5">
      <c r="A1155" s="27">
        <v>38950</v>
      </c>
      <c r="B1155" s="154">
        <v>69.52</v>
      </c>
      <c r="C1155" s="154">
        <v>89.63</v>
      </c>
      <c r="D1155" s="154">
        <v>131.79</v>
      </c>
      <c r="E1155" s="154">
        <v>121.82</v>
      </c>
    </row>
    <row r="1156" spans="1:5">
      <c r="A1156" s="27">
        <v>38951</v>
      </c>
      <c r="B1156" s="154">
        <v>70.290000000000006</v>
      </c>
      <c r="C1156" s="154">
        <v>90.21</v>
      </c>
      <c r="D1156" s="154">
        <v>132.97</v>
      </c>
      <c r="E1156" s="154">
        <v>122.48</v>
      </c>
    </row>
    <row r="1157" spans="1:5">
      <c r="A1157" s="27">
        <v>38952</v>
      </c>
      <c r="B1157" s="154">
        <v>70.12</v>
      </c>
      <c r="C1157" s="154">
        <v>89.88</v>
      </c>
      <c r="D1157" s="154">
        <v>132.61000000000001</v>
      </c>
      <c r="E1157" s="154">
        <v>122.29</v>
      </c>
    </row>
    <row r="1158" spans="1:5">
      <c r="A1158" s="27">
        <v>38953</v>
      </c>
      <c r="B1158" s="154">
        <v>70.3</v>
      </c>
      <c r="C1158" s="154">
        <v>90.18</v>
      </c>
      <c r="D1158" s="154">
        <v>133.1</v>
      </c>
      <c r="E1158" s="154">
        <v>122.47</v>
      </c>
    </row>
    <row r="1159" spans="1:5">
      <c r="A1159" s="27">
        <v>38954</v>
      </c>
      <c r="B1159" s="154">
        <v>70.08</v>
      </c>
      <c r="C1159" s="154">
        <v>89.51</v>
      </c>
      <c r="D1159" s="154">
        <v>132.47999999999999</v>
      </c>
      <c r="E1159" s="154">
        <v>121.66</v>
      </c>
    </row>
    <row r="1160" spans="1:5">
      <c r="A1160" s="27">
        <v>38957</v>
      </c>
      <c r="B1160" s="154">
        <v>69.88</v>
      </c>
      <c r="C1160" s="154">
        <v>89.56</v>
      </c>
      <c r="D1160" s="154">
        <v>132.44</v>
      </c>
      <c r="E1160" s="154">
        <v>121.67</v>
      </c>
    </row>
    <row r="1161" spans="1:5">
      <c r="A1161" s="27">
        <v>38958</v>
      </c>
      <c r="B1161" s="154">
        <v>69.88</v>
      </c>
      <c r="C1161" s="154">
        <v>89.54</v>
      </c>
      <c r="D1161" s="154">
        <v>132.81</v>
      </c>
      <c r="E1161" s="154">
        <v>121.67</v>
      </c>
    </row>
    <row r="1162" spans="1:5">
      <c r="A1162" s="27">
        <v>38959</v>
      </c>
      <c r="B1162" s="154">
        <v>69.489999999999995</v>
      </c>
      <c r="C1162" s="154">
        <v>89.14</v>
      </c>
      <c r="D1162" s="154">
        <v>132.16</v>
      </c>
      <c r="E1162" s="154">
        <v>121.15</v>
      </c>
    </row>
    <row r="1163" spans="1:5">
      <c r="A1163" s="27">
        <v>38960</v>
      </c>
      <c r="B1163" s="154">
        <v>69</v>
      </c>
      <c r="C1163" s="154">
        <v>88.66</v>
      </c>
      <c r="D1163" s="154">
        <v>131.55000000000001</v>
      </c>
      <c r="E1163" s="154">
        <v>120.31</v>
      </c>
    </row>
    <row r="1164" spans="1:5">
      <c r="A1164" s="27">
        <v>38961</v>
      </c>
      <c r="B1164" s="154">
        <v>68.819999999999993</v>
      </c>
      <c r="C1164" s="154">
        <v>88.2</v>
      </c>
      <c r="D1164" s="154">
        <v>131.05000000000001</v>
      </c>
      <c r="E1164" s="154">
        <v>119.71</v>
      </c>
    </row>
    <row r="1165" spans="1:5">
      <c r="A1165" s="27">
        <v>38964</v>
      </c>
      <c r="B1165" s="154">
        <v>68.95</v>
      </c>
      <c r="C1165" s="154">
        <v>88.69</v>
      </c>
      <c r="D1165" s="154">
        <v>131.37</v>
      </c>
      <c r="E1165" s="154">
        <v>120.4</v>
      </c>
    </row>
    <row r="1166" spans="1:5">
      <c r="A1166" s="27">
        <v>38965</v>
      </c>
      <c r="B1166" s="154">
        <v>69</v>
      </c>
      <c r="C1166" s="154">
        <v>88.55</v>
      </c>
      <c r="D1166" s="154">
        <v>131.1</v>
      </c>
      <c r="E1166" s="154">
        <v>120.18</v>
      </c>
    </row>
    <row r="1167" spans="1:5">
      <c r="A1167" s="27">
        <v>38966</v>
      </c>
      <c r="B1167" s="154">
        <v>69.260000000000005</v>
      </c>
      <c r="C1167" s="154">
        <v>88.75</v>
      </c>
      <c r="D1167" s="154">
        <v>130.66999999999999</v>
      </c>
      <c r="E1167" s="154">
        <v>120.34</v>
      </c>
    </row>
    <row r="1168" spans="1:5">
      <c r="A1168" s="27">
        <v>38967</v>
      </c>
      <c r="B1168" s="154">
        <v>69.89</v>
      </c>
      <c r="C1168" s="154">
        <v>89.17</v>
      </c>
      <c r="D1168" s="154">
        <v>131.34</v>
      </c>
      <c r="E1168" s="154">
        <v>120.94</v>
      </c>
    </row>
    <row r="1169" spans="1:5">
      <c r="A1169" s="27">
        <v>38968</v>
      </c>
      <c r="B1169" s="154">
        <v>71.510000000000005</v>
      </c>
      <c r="C1169" s="154">
        <v>90.92</v>
      </c>
      <c r="D1169" s="154">
        <v>133.82</v>
      </c>
      <c r="E1169" s="154">
        <v>123.29</v>
      </c>
    </row>
    <row r="1170" spans="1:5">
      <c r="A1170" s="27">
        <v>38971</v>
      </c>
      <c r="B1170" s="154">
        <v>71.59</v>
      </c>
      <c r="C1170" s="154">
        <v>91.1</v>
      </c>
      <c r="D1170" s="154">
        <v>133.65</v>
      </c>
      <c r="E1170" s="154">
        <v>123.43</v>
      </c>
    </row>
    <row r="1171" spans="1:5">
      <c r="A1171" s="27">
        <v>38972</v>
      </c>
      <c r="B1171" s="154">
        <v>71.16</v>
      </c>
      <c r="C1171" s="154">
        <v>90.45</v>
      </c>
      <c r="D1171" s="154">
        <v>133.37</v>
      </c>
      <c r="E1171" s="154">
        <v>122.8</v>
      </c>
    </row>
    <row r="1172" spans="1:5">
      <c r="A1172" s="27">
        <v>38973</v>
      </c>
      <c r="B1172" s="154">
        <v>70.739999999999995</v>
      </c>
      <c r="C1172" s="154">
        <v>89.76</v>
      </c>
      <c r="D1172" s="154">
        <v>132.6</v>
      </c>
      <c r="E1172" s="154">
        <v>121.84</v>
      </c>
    </row>
    <row r="1173" spans="1:5">
      <c r="A1173" s="27">
        <v>38974</v>
      </c>
      <c r="B1173" s="154">
        <v>69.77</v>
      </c>
      <c r="C1173" s="154">
        <v>88.7</v>
      </c>
      <c r="D1173" s="154">
        <v>131.47</v>
      </c>
      <c r="E1173" s="154">
        <v>120.5</v>
      </c>
    </row>
    <row r="1174" spans="1:5">
      <c r="A1174" s="27">
        <v>38975</v>
      </c>
      <c r="B1174" s="154">
        <v>70.319999999999993</v>
      </c>
      <c r="C1174" s="154">
        <v>89.22</v>
      </c>
      <c r="D1174" s="154">
        <v>132.34</v>
      </c>
      <c r="E1174" s="154">
        <v>121.14</v>
      </c>
    </row>
    <row r="1175" spans="1:5">
      <c r="A1175" s="27">
        <v>38978</v>
      </c>
      <c r="B1175" s="154">
        <v>70.44</v>
      </c>
      <c r="C1175" s="154">
        <v>89.17</v>
      </c>
      <c r="D1175" s="154">
        <v>132.11000000000001</v>
      </c>
      <c r="E1175" s="154">
        <v>121.38</v>
      </c>
    </row>
    <row r="1176" spans="1:5">
      <c r="A1176" s="27">
        <v>38979</v>
      </c>
      <c r="B1176" s="154">
        <v>70.180000000000007</v>
      </c>
      <c r="C1176" s="154">
        <v>88.83</v>
      </c>
      <c r="D1176" s="154">
        <v>131.97999999999999</v>
      </c>
      <c r="E1176" s="154">
        <v>121.16</v>
      </c>
    </row>
    <row r="1177" spans="1:5">
      <c r="A1177" s="27">
        <v>38980</v>
      </c>
      <c r="B1177" s="154">
        <v>70.180000000000007</v>
      </c>
      <c r="C1177" s="154">
        <v>88.94</v>
      </c>
      <c r="D1177" s="154">
        <v>132.1</v>
      </c>
      <c r="E1177" s="154">
        <v>121.07</v>
      </c>
    </row>
    <row r="1178" spans="1:5">
      <c r="A1178" s="27">
        <v>38981</v>
      </c>
      <c r="B1178" s="154">
        <v>70.12</v>
      </c>
      <c r="C1178" s="154">
        <v>89.33</v>
      </c>
      <c r="D1178" s="154">
        <v>133.06</v>
      </c>
      <c r="E1178" s="154">
        <v>121.46</v>
      </c>
    </row>
    <row r="1179" spans="1:5">
      <c r="A1179" s="27">
        <v>38982</v>
      </c>
      <c r="B1179" s="154">
        <v>70.930000000000007</v>
      </c>
      <c r="C1179" s="154">
        <v>90.91</v>
      </c>
      <c r="D1179" s="154">
        <v>134.99</v>
      </c>
      <c r="E1179" s="154">
        <v>123.31</v>
      </c>
    </row>
    <row r="1180" spans="1:5">
      <c r="A1180" s="27">
        <v>38985</v>
      </c>
      <c r="B1180" s="154">
        <v>70.11</v>
      </c>
      <c r="C1180" s="154">
        <v>89.49</v>
      </c>
      <c r="D1180" s="154">
        <v>133.35</v>
      </c>
      <c r="E1180" s="154">
        <v>121.47</v>
      </c>
    </row>
    <row r="1181" spans="1:5">
      <c r="A1181" s="27">
        <v>38986</v>
      </c>
      <c r="B1181" s="154">
        <v>70.22</v>
      </c>
      <c r="C1181" s="154">
        <v>89.15</v>
      </c>
      <c r="D1181" s="154">
        <v>133.06</v>
      </c>
      <c r="E1181" s="154">
        <v>121.3</v>
      </c>
    </row>
    <row r="1182" spans="1:5">
      <c r="A1182" s="27">
        <v>38987</v>
      </c>
      <c r="B1182" s="154">
        <v>69.89</v>
      </c>
      <c r="C1182" s="154">
        <v>88.72</v>
      </c>
      <c r="D1182" s="154">
        <v>132.05000000000001</v>
      </c>
      <c r="E1182" s="154">
        <v>120.68</v>
      </c>
    </row>
    <row r="1183" spans="1:5">
      <c r="A1183" s="27">
        <v>38988</v>
      </c>
      <c r="B1183" s="154">
        <v>69.98</v>
      </c>
      <c r="C1183" s="154">
        <v>89</v>
      </c>
      <c r="D1183" s="154">
        <v>131.54</v>
      </c>
      <c r="E1183" s="154">
        <v>120.86</v>
      </c>
    </row>
    <row r="1184" spans="1:5">
      <c r="A1184" s="27">
        <v>38989</v>
      </c>
      <c r="B1184" s="154">
        <v>70.08</v>
      </c>
      <c r="C1184" s="154">
        <v>88.78</v>
      </c>
      <c r="D1184" s="154">
        <v>131.07</v>
      </c>
      <c r="E1184" s="154">
        <v>120.65</v>
      </c>
    </row>
    <row r="1185" spans="1:5">
      <c r="A1185" s="27">
        <v>38992</v>
      </c>
      <c r="B1185" s="154">
        <v>70.12</v>
      </c>
      <c r="C1185" s="154">
        <v>89.08</v>
      </c>
      <c r="D1185" s="154">
        <v>131.38999999999999</v>
      </c>
      <c r="E1185" s="154">
        <v>121.08</v>
      </c>
    </row>
    <row r="1186" spans="1:5">
      <c r="A1186" s="27">
        <v>38993</v>
      </c>
      <c r="B1186" s="154">
        <v>69.349999999999994</v>
      </c>
      <c r="C1186" s="154">
        <v>88.36</v>
      </c>
      <c r="D1186" s="154">
        <v>131.02000000000001</v>
      </c>
      <c r="E1186" s="154">
        <v>119.93</v>
      </c>
    </row>
    <row r="1187" spans="1:5">
      <c r="A1187" s="27">
        <v>38994</v>
      </c>
      <c r="B1187" s="154">
        <v>68.94</v>
      </c>
      <c r="C1187" s="154">
        <v>87.38</v>
      </c>
      <c r="D1187" s="154">
        <v>129.58000000000001</v>
      </c>
      <c r="E1187" s="154">
        <v>118.75</v>
      </c>
    </row>
    <row r="1188" spans="1:5">
      <c r="A1188" s="27">
        <v>38995</v>
      </c>
      <c r="B1188" s="154">
        <v>68.150000000000006</v>
      </c>
      <c r="C1188" s="154">
        <v>86.62</v>
      </c>
      <c r="D1188" s="154">
        <v>128.47</v>
      </c>
      <c r="E1188" s="154">
        <v>117.52</v>
      </c>
    </row>
    <row r="1189" spans="1:5">
      <c r="A1189" s="27">
        <v>38996</v>
      </c>
      <c r="B1189" s="154">
        <v>68.069999999999993</v>
      </c>
      <c r="C1189" s="154">
        <v>86.3</v>
      </c>
      <c r="D1189" s="154">
        <v>127.8</v>
      </c>
      <c r="E1189" s="154">
        <v>116.87</v>
      </c>
    </row>
    <row r="1190" spans="1:5">
      <c r="A1190" s="27">
        <v>38999</v>
      </c>
      <c r="B1190" s="154">
        <v>68.64</v>
      </c>
      <c r="C1190" s="154">
        <v>86.52</v>
      </c>
      <c r="D1190" s="154">
        <v>128.16999999999999</v>
      </c>
      <c r="E1190" s="154">
        <v>117.64</v>
      </c>
    </row>
    <row r="1191" spans="1:5">
      <c r="A1191" s="27">
        <v>39000</v>
      </c>
      <c r="B1191" s="154">
        <v>68.89</v>
      </c>
      <c r="C1191" s="154">
        <v>86.51</v>
      </c>
      <c r="D1191" s="154">
        <v>128.07</v>
      </c>
      <c r="E1191" s="154">
        <v>117.59</v>
      </c>
    </row>
    <row r="1192" spans="1:5">
      <c r="A1192" s="27">
        <v>39001</v>
      </c>
      <c r="B1192" s="154">
        <v>68.540000000000006</v>
      </c>
      <c r="C1192" s="154">
        <v>86.02</v>
      </c>
      <c r="D1192" s="154">
        <v>127.3</v>
      </c>
      <c r="E1192" s="154">
        <v>117</v>
      </c>
    </row>
    <row r="1193" spans="1:5">
      <c r="A1193" s="27">
        <v>39002</v>
      </c>
      <c r="B1193" s="154">
        <v>68.83</v>
      </c>
      <c r="C1193" s="154">
        <v>86.29</v>
      </c>
      <c r="D1193" s="154">
        <v>127.72</v>
      </c>
      <c r="E1193" s="154">
        <v>117.43</v>
      </c>
    </row>
    <row r="1194" spans="1:5">
      <c r="A1194" s="27">
        <v>39003</v>
      </c>
      <c r="B1194" s="154">
        <v>68.23</v>
      </c>
      <c r="C1194" s="154">
        <v>85.64</v>
      </c>
      <c r="D1194" s="154">
        <v>127.02</v>
      </c>
      <c r="E1194" s="154">
        <v>116.36</v>
      </c>
    </row>
    <row r="1195" spans="1:5">
      <c r="A1195" s="27">
        <v>39006</v>
      </c>
      <c r="B1195" s="154">
        <v>67.88</v>
      </c>
      <c r="C1195" s="154">
        <v>85</v>
      </c>
      <c r="D1195" s="154">
        <v>126.31</v>
      </c>
      <c r="E1195" s="154">
        <v>115.77</v>
      </c>
    </row>
    <row r="1196" spans="1:5">
      <c r="A1196" s="27">
        <v>39007</v>
      </c>
      <c r="B1196" s="154">
        <v>68.39</v>
      </c>
      <c r="C1196" s="154">
        <v>85.67</v>
      </c>
      <c r="D1196" s="154">
        <v>127.76</v>
      </c>
      <c r="E1196" s="154">
        <v>116.81</v>
      </c>
    </row>
    <row r="1197" spans="1:5">
      <c r="A1197" s="27">
        <v>39008</v>
      </c>
      <c r="B1197" s="154">
        <v>68.37</v>
      </c>
      <c r="C1197" s="154">
        <v>85.75</v>
      </c>
      <c r="D1197" s="154">
        <v>127.91</v>
      </c>
      <c r="E1197" s="154">
        <v>116.66</v>
      </c>
    </row>
    <row r="1198" spans="1:5">
      <c r="A1198" s="27">
        <v>39009</v>
      </c>
      <c r="B1198" s="154">
        <v>68.13</v>
      </c>
      <c r="C1198" s="154">
        <v>85.6</v>
      </c>
      <c r="D1198" s="154">
        <v>127.31</v>
      </c>
      <c r="E1198" s="154">
        <v>116.61</v>
      </c>
    </row>
    <row r="1199" spans="1:5">
      <c r="A1199" s="27">
        <v>39010</v>
      </c>
      <c r="B1199" s="154">
        <v>68.209999999999994</v>
      </c>
      <c r="C1199" s="154">
        <v>86</v>
      </c>
      <c r="D1199" s="154">
        <v>128.33000000000001</v>
      </c>
      <c r="E1199" s="154">
        <v>117.15</v>
      </c>
    </row>
    <row r="1200" spans="1:5">
      <c r="A1200" s="27">
        <v>39013</v>
      </c>
      <c r="B1200" s="154">
        <v>68.8</v>
      </c>
      <c r="C1200" s="154">
        <v>86.4</v>
      </c>
      <c r="D1200" s="154">
        <v>128.87</v>
      </c>
      <c r="E1200" s="154">
        <v>117.71</v>
      </c>
    </row>
    <row r="1201" spans="1:5">
      <c r="A1201" s="27">
        <v>39014</v>
      </c>
      <c r="B1201" s="154">
        <v>68.599999999999994</v>
      </c>
      <c r="C1201" s="154">
        <v>86.01</v>
      </c>
      <c r="D1201" s="154">
        <v>128.22999999999999</v>
      </c>
      <c r="E1201" s="154">
        <v>117.25</v>
      </c>
    </row>
    <row r="1202" spans="1:5">
      <c r="A1202" s="27">
        <v>39015</v>
      </c>
      <c r="B1202" s="154">
        <v>68.099999999999994</v>
      </c>
      <c r="C1202" s="154">
        <v>85.72</v>
      </c>
      <c r="D1202" s="154">
        <v>127.91</v>
      </c>
      <c r="E1202" s="154">
        <v>116.76</v>
      </c>
    </row>
    <row r="1203" spans="1:5">
      <c r="A1203" s="27">
        <v>39016</v>
      </c>
      <c r="B1203" s="154">
        <v>68.010000000000005</v>
      </c>
      <c r="C1203" s="154">
        <v>86.05</v>
      </c>
      <c r="D1203" s="154">
        <v>128.08000000000001</v>
      </c>
      <c r="E1203" s="154">
        <v>117.17</v>
      </c>
    </row>
    <row r="1204" spans="1:5">
      <c r="A1204" s="27">
        <v>39017</v>
      </c>
      <c r="B1204" s="154">
        <v>67.89</v>
      </c>
      <c r="C1204" s="154">
        <v>86.06</v>
      </c>
      <c r="D1204" s="154">
        <v>128.37</v>
      </c>
      <c r="E1204" s="154">
        <v>117.39</v>
      </c>
    </row>
    <row r="1205" spans="1:5">
      <c r="A1205" s="27">
        <v>39020</v>
      </c>
      <c r="B1205" s="154">
        <v>68.349999999999994</v>
      </c>
      <c r="C1205" s="154">
        <v>86.98</v>
      </c>
      <c r="D1205" s="154">
        <v>129.83000000000001</v>
      </c>
      <c r="E1205" s="154">
        <v>118.35</v>
      </c>
    </row>
    <row r="1206" spans="1:5">
      <c r="A1206" s="27">
        <v>39021</v>
      </c>
      <c r="B1206" s="154">
        <v>68.239999999999995</v>
      </c>
      <c r="C1206" s="154">
        <v>86.61</v>
      </c>
      <c r="D1206" s="154">
        <v>129.59</v>
      </c>
      <c r="E1206" s="154">
        <v>118.1</v>
      </c>
    </row>
    <row r="1207" spans="1:5">
      <c r="A1207" s="27">
        <v>39022</v>
      </c>
      <c r="B1207" s="154">
        <v>67.59</v>
      </c>
      <c r="C1207" s="154">
        <v>86.21</v>
      </c>
      <c r="D1207" s="154">
        <v>129.04</v>
      </c>
      <c r="E1207" s="154">
        <v>117.5</v>
      </c>
    </row>
    <row r="1208" spans="1:5">
      <c r="A1208" s="27">
        <v>39023</v>
      </c>
      <c r="B1208" s="154">
        <v>67.680000000000007</v>
      </c>
      <c r="C1208" s="154">
        <v>86.4</v>
      </c>
      <c r="D1208" s="154">
        <v>129.24</v>
      </c>
      <c r="E1208" s="154">
        <v>117.64</v>
      </c>
    </row>
    <row r="1209" spans="1:5">
      <c r="A1209" s="27">
        <v>39024</v>
      </c>
      <c r="B1209" s="154">
        <v>67.72</v>
      </c>
      <c r="C1209" s="154">
        <v>86.49</v>
      </c>
      <c r="D1209" s="154">
        <v>129.31</v>
      </c>
      <c r="E1209" s="154">
        <v>117.42</v>
      </c>
    </row>
    <row r="1210" spans="1:5">
      <c r="A1210" s="27">
        <v>39027</v>
      </c>
      <c r="B1210" s="154">
        <v>68.180000000000007</v>
      </c>
      <c r="C1210" s="154">
        <v>86.63</v>
      </c>
      <c r="D1210" s="154">
        <v>129.38999999999999</v>
      </c>
      <c r="E1210" s="154">
        <v>118.03</v>
      </c>
    </row>
    <row r="1211" spans="1:5">
      <c r="A1211" s="27">
        <v>39028</v>
      </c>
      <c r="B1211" s="154">
        <v>68.150000000000006</v>
      </c>
      <c r="C1211" s="154">
        <v>86.94</v>
      </c>
      <c r="D1211" s="154">
        <v>129.77000000000001</v>
      </c>
      <c r="E1211" s="154">
        <v>118.55</v>
      </c>
    </row>
    <row r="1212" spans="1:5">
      <c r="A1212" s="27">
        <v>39029</v>
      </c>
      <c r="B1212" s="154">
        <v>68.06</v>
      </c>
      <c r="C1212" s="154">
        <v>87.07</v>
      </c>
      <c r="D1212" s="154">
        <v>129.83000000000001</v>
      </c>
      <c r="E1212" s="154">
        <v>118.31</v>
      </c>
    </row>
    <row r="1213" spans="1:5">
      <c r="A1213" s="27">
        <v>39030</v>
      </c>
      <c r="B1213" s="154">
        <v>68.08</v>
      </c>
      <c r="C1213" s="154">
        <v>87</v>
      </c>
      <c r="D1213" s="154">
        <v>129.84</v>
      </c>
      <c r="E1213" s="154">
        <v>118.54</v>
      </c>
    </row>
    <row r="1214" spans="1:5">
      <c r="A1214" s="27">
        <v>39031</v>
      </c>
      <c r="B1214" s="154">
        <v>67.45</v>
      </c>
      <c r="C1214" s="154">
        <v>86.9</v>
      </c>
      <c r="D1214" s="154">
        <v>129.36000000000001</v>
      </c>
      <c r="E1214" s="154">
        <v>118.02</v>
      </c>
    </row>
    <row r="1215" spans="1:5">
      <c r="A1215" s="27">
        <v>39034</v>
      </c>
      <c r="B1215" s="154">
        <v>68.09</v>
      </c>
      <c r="C1215" s="154">
        <v>87.46</v>
      </c>
      <c r="D1215" s="154">
        <v>129.87</v>
      </c>
      <c r="E1215" s="154">
        <v>118.8</v>
      </c>
    </row>
    <row r="1216" spans="1:5">
      <c r="A1216" s="27">
        <v>39035</v>
      </c>
      <c r="B1216" s="154">
        <v>69.069999999999993</v>
      </c>
      <c r="C1216" s="154">
        <v>88.59</v>
      </c>
      <c r="D1216" s="154">
        <v>131</v>
      </c>
      <c r="E1216" s="154">
        <v>120.43</v>
      </c>
    </row>
    <row r="1217" spans="1:5">
      <c r="A1217" s="27">
        <v>39036</v>
      </c>
      <c r="B1217" s="154">
        <v>70.680000000000007</v>
      </c>
      <c r="C1217" s="154">
        <v>90.45</v>
      </c>
      <c r="D1217" s="154">
        <v>133.41</v>
      </c>
      <c r="E1217" s="154">
        <v>122.88</v>
      </c>
    </row>
    <row r="1218" spans="1:5">
      <c r="A1218" s="27">
        <v>39037</v>
      </c>
      <c r="B1218" s="154">
        <v>69.900000000000006</v>
      </c>
      <c r="C1218" s="154">
        <v>89.53</v>
      </c>
      <c r="D1218" s="154">
        <v>132.02000000000001</v>
      </c>
      <c r="E1218" s="154">
        <v>121.63</v>
      </c>
    </row>
    <row r="1219" spans="1:5">
      <c r="A1219" s="27">
        <v>39038</v>
      </c>
      <c r="B1219" s="154">
        <v>69.94</v>
      </c>
      <c r="C1219" s="154">
        <v>89.34</v>
      </c>
      <c r="D1219" s="154">
        <v>131.9</v>
      </c>
      <c r="E1219" s="154">
        <v>121.62</v>
      </c>
    </row>
    <row r="1220" spans="1:5">
      <c r="A1220" s="27">
        <v>39041</v>
      </c>
      <c r="B1220" s="154">
        <v>70.52</v>
      </c>
      <c r="C1220" s="154">
        <v>90.55</v>
      </c>
      <c r="D1220" s="154">
        <v>133.71</v>
      </c>
      <c r="E1220" s="154">
        <v>122.86</v>
      </c>
    </row>
    <row r="1221" spans="1:5">
      <c r="A1221" s="27">
        <v>39042</v>
      </c>
      <c r="B1221" s="154">
        <v>70.53</v>
      </c>
      <c r="C1221" s="154">
        <v>90.42</v>
      </c>
      <c r="D1221" s="154">
        <v>133.9</v>
      </c>
      <c r="E1221" s="154">
        <v>122.8</v>
      </c>
    </row>
    <row r="1222" spans="1:5">
      <c r="A1222" s="27">
        <v>39043</v>
      </c>
      <c r="B1222" s="154">
        <v>72.010000000000005</v>
      </c>
      <c r="C1222" s="154">
        <v>92.6</v>
      </c>
      <c r="D1222" s="154">
        <v>137.22999999999999</v>
      </c>
      <c r="E1222" s="154">
        <v>126.07</v>
      </c>
    </row>
    <row r="1223" spans="1:5">
      <c r="A1223" s="27">
        <v>39044</v>
      </c>
      <c r="B1223" s="154">
        <v>70.92</v>
      </c>
      <c r="C1223" s="154">
        <v>91.93</v>
      </c>
      <c r="D1223" s="154">
        <v>135.74</v>
      </c>
      <c r="E1223" s="154">
        <v>124.67</v>
      </c>
    </row>
    <row r="1224" spans="1:5">
      <c r="A1224" s="27">
        <v>39045</v>
      </c>
      <c r="B1224" s="154">
        <v>70.33</v>
      </c>
      <c r="C1224" s="154">
        <v>92.08</v>
      </c>
      <c r="D1224" s="154">
        <v>135.99</v>
      </c>
      <c r="E1224" s="154">
        <v>124.67</v>
      </c>
    </row>
    <row r="1225" spans="1:5">
      <c r="A1225" s="27">
        <v>39048</v>
      </c>
      <c r="B1225" s="154">
        <v>70.13</v>
      </c>
      <c r="C1225" s="154">
        <v>92.05</v>
      </c>
      <c r="D1225" s="154">
        <v>135.84</v>
      </c>
      <c r="E1225" s="154">
        <v>124.49</v>
      </c>
    </row>
    <row r="1226" spans="1:5">
      <c r="A1226" s="27">
        <v>39049</v>
      </c>
      <c r="B1226" s="154">
        <v>69.86</v>
      </c>
      <c r="C1226" s="154">
        <v>91.88</v>
      </c>
      <c r="D1226" s="154">
        <v>135.83000000000001</v>
      </c>
      <c r="E1226" s="154">
        <v>124.25</v>
      </c>
    </row>
    <row r="1227" spans="1:5">
      <c r="A1227" s="27">
        <v>39050</v>
      </c>
      <c r="B1227" s="154">
        <v>69.06</v>
      </c>
      <c r="C1227" s="154">
        <v>90.91</v>
      </c>
      <c r="D1227" s="154">
        <v>134.63</v>
      </c>
      <c r="E1227" s="154">
        <v>122.98</v>
      </c>
    </row>
    <row r="1228" spans="1:5">
      <c r="A1228" s="27">
        <v>39051</v>
      </c>
      <c r="B1228" s="154">
        <v>68.13</v>
      </c>
      <c r="C1228" s="154">
        <v>89.89</v>
      </c>
      <c r="D1228" s="154">
        <v>133.28</v>
      </c>
      <c r="E1228" s="154">
        <v>121.69</v>
      </c>
    </row>
    <row r="1229" spans="1:5">
      <c r="A1229" s="27">
        <v>39052</v>
      </c>
      <c r="B1229" s="154">
        <v>67.88</v>
      </c>
      <c r="C1229" s="154">
        <v>89.83</v>
      </c>
      <c r="D1229" s="154">
        <v>133.47999999999999</v>
      </c>
      <c r="E1229" s="154">
        <v>121.6</v>
      </c>
    </row>
    <row r="1230" spans="1:5">
      <c r="A1230" s="27">
        <v>39055</v>
      </c>
      <c r="B1230" s="154">
        <v>67.88</v>
      </c>
      <c r="C1230" s="154">
        <v>90.35</v>
      </c>
      <c r="D1230" s="154">
        <v>134.31</v>
      </c>
      <c r="E1230" s="154">
        <v>122.18</v>
      </c>
    </row>
    <row r="1231" spans="1:5">
      <c r="A1231" s="27">
        <v>39056</v>
      </c>
      <c r="B1231" s="154">
        <v>68.12</v>
      </c>
      <c r="C1231" s="154">
        <v>90.74</v>
      </c>
      <c r="D1231" s="154">
        <v>134.68</v>
      </c>
      <c r="E1231" s="154">
        <v>122.74</v>
      </c>
    </row>
    <row r="1232" spans="1:5">
      <c r="A1232" s="27">
        <v>39057</v>
      </c>
      <c r="B1232" s="154">
        <v>69.03</v>
      </c>
      <c r="C1232" s="154">
        <v>91.63</v>
      </c>
      <c r="D1232" s="154">
        <v>135.6</v>
      </c>
      <c r="E1232" s="154">
        <v>123.96</v>
      </c>
    </row>
    <row r="1233" spans="1:5">
      <c r="A1233" s="27">
        <v>39058</v>
      </c>
      <c r="B1233" s="154">
        <v>68.94</v>
      </c>
      <c r="C1233" s="154">
        <v>91.59</v>
      </c>
      <c r="D1233" s="154">
        <v>135.68</v>
      </c>
      <c r="E1233" s="154">
        <v>123.94</v>
      </c>
    </row>
    <row r="1234" spans="1:5">
      <c r="A1234" s="27">
        <v>39059</v>
      </c>
      <c r="B1234" s="154">
        <v>68.97</v>
      </c>
      <c r="C1234" s="154">
        <v>91.6</v>
      </c>
      <c r="D1234" s="154">
        <v>135.16</v>
      </c>
      <c r="E1234" s="154">
        <v>123.81</v>
      </c>
    </row>
    <row r="1235" spans="1:5">
      <c r="A1235" s="27">
        <v>39062</v>
      </c>
      <c r="B1235" s="154">
        <v>69.58</v>
      </c>
      <c r="C1235" s="154">
        <v>91.83</v>
      </c>
      <c r="D1235" s="154">
        <v>135.72999999999999</v>
      </c>
      <c r="E1235" s="154">
        <v>124.26</v>
      </c>
    </row>
    <row r="1236" spans="1:5">
      <c r="A1236" s="27">
        <v>39063</v>
      </c>
      <c r="B1236" s="154">
        <v>69.34</v>
      </c>
      <c r="C1236" s="154">
        <v>91.88</v>
      </c>
      <c r="D1236" s="154">
        <v>136.09</v>
      </c>
      <c r="E1236" s="154">
        <v>124.24</v>
      </c>
    </row>
    <row r="1237" spans="1:5">
      <c r="A1237" s="27">
        <v>39064</v>
      </c>
      <c r="B1237" s="154">
        <v>69.319999999999993</v>
      </c>
      <c r="C1237" s="154">
        <v>91.98</v>
      </c>
      <c r="D1237" s="154">
        <v>136.63</v>
      </c>
      <c r="E1237" s="154">
        <v>124.41</v>
      </c>
    </row>
    <row r="1238" spans="1:5">
      <c r="A1238" s="27">
        <v>39065</v>
      </c>
      <c r="B1238" s="154">
        <v>69.34</v>
      </c>
      <c r="C1238" s="154">
        <v>91.69</v>
      </c>
      <c r="D1238" s="154">
        <v>136.38999999999999</v>
      </c>
      <c r="E1238" s="154">
        <v>124.09</v>
      </c>
    </row>
    <row r="1239" spans="1:5">
      <c r="A1239" s="27">
        <v>39066</v>
      </c>
      <c r="B1239" s="154">
        <v>68.78</v>
      </c>
      <c r="C1239" s="154">
        <v>90.18</v>
      </c>
      <c r="D1239" s="154">
        <v>134.63999999999999</v>
      </c>
      <c r="E1239" s="154">
        <v>122.26</v>
      </c>
    </row>
    <row r="1240" spans="1:5">
      <c r="A1240" s="27">
        <v>39069</v>
      </c>
      <c r="B1240" s="154">
        <v>68.489999999999995</v>
      </c>
      <c r="C1240" s="154">
        <v>89.67</v>
      </c>
      <c r="D1240" s="154">
        <v>133.49</v>
      </c>
      <c r="E1240" s="154">
        <v>121.62</v>
      </c>
    </row>
    <row r="1241" spans="1:5">
      <c r="A1241" s="27">
        <v>39070</v>
      </c>
      <c r="B1241" s="154">
        <v>68.89</v>
      </c>
      <c r="C1241" s="154">
        <v>90.7</v>
      </c>
      <c r="D1241" s="154">
        <v>135.22999999999999</v>
      </c>
      <c r="E1241" s="154">
        <v>122.86</v>
      </c>
    </row>
    <row r="1242" spans="1:5">
      <c r="A1242" s="27">
        <v>39071</v>
      </c>
      <c r="B1242" s="154">
        <v>69.11</v>
      </c>
      <c r="C1242" s="154">
        <v>91.42</v>
      </c>
      <c r="D1242" s="154">
        <v>136.19</v>
      </c>
      <c r="E1242" s="154">
        <v>123.74</v>
      </c>
    </row>
    <row r="1243" spans="1:5">
      <c r="A1243" s="27">
        <v>39072</v>
      </c>
      <c r="B1243" s="154">
        <v>69.73</v>
      </c>
      <c r="C1243" s="154">
        <v>91.83</v>
      </c>
      <c r="D1243" s="154">
        <v>136.96</v>
      </c>
      <c r="E1243" s="154">
        <v>124.45</v>
      </c>
    </row>
    <row r="1244" spans="1:5">
      <c r="A1244" s="27">
        <v>39073</v>
      </c>
      <c r="B1244" s="154">
        <v>69.67</v>
      </c>
      <c r="C1244" s="154">
        <v>92.05</v>
      </c>
      <c r="D1244" s="154">
        <v>137.11000000000001</v>
      </c>
      <c r="E1244" s="154">
        <v>124.59</v>
      </c>
    </row>
    <row r="1245" spans="1:5">
      <c r="A1245" s="27">
        <v>39078</v>
      </c>
      <c r="B1245" s="154">
        <v>71.58</v>
      </c>
      <c r="C1245" s="154">
        <v>94.18</v>
      </c>
      <c r="D1245" s="154">
        <v>140.27000000000001</v>
      </c>
      <c r="E1245" s="154">
        <v>127.44</v>
      </c>
    </row>
    <row r="1246" spans="1:5">
      <c r="A1246" s="27">
        <v>39079</v>
      </c>
      <c r="B1246" s="154">
        <v>71.290000000000006</v>
      </c>
      <c r="C1246" s="154">
        <v>93.67</v>
      </c>
      <c r="D1246" s="154">
        <v>139.61000000000001</v>
      </c>
      <c r="E1246" s="154">
        <v>126.78</v>
      </c>
    </row>
    <row r="1247" spans="1:5">
      <c r="A1247" s="27">
        <v>39080</v>
      </c>
      <c r="B1247" s="154">
        <v>71.83</v>
      </c>
      <c r="C1247" s="154">
        <v>94.61</v>
      </c>
      <c r="D1247" s="154">
        <v>140.97999999999999</v>
      </c>
      <c r="E1247" s="154">
        <v>127.95</v>
      </c>
    </row>
    <row r="1248" spans="1:5">
      <c r="A1248" s="27">
        <v>39085</v>
      </c>
      <c r="B1248" s="154">
        <v>69.83</v>
      </c>
      <c r="C1248" s="154">
        <v>92.37</v>
      </c>
      <c r="D1248" s="154">
        <v>137.16</v>
      </c>
      <c r="E1248" s="154">
        <v>124.79</v>
      </c>
    </row>
    <row r="1249" spans="1:5">
      <c r="A1249" s="27">
        <v>39086</v>
      </c>
      <c r="B1249" s="154">
        <v>70.06</v>
      </c>
      <c r="C1249" s="154">
        <v>91.81</v>
      </c>
      <c r="D1249" s="154">
        <v>136.13999999999999</v>
      </c>
      <c r="E1249" s="154">
        <v>124.18</v>
      </c>
    </row>
    <row r="1250" spans="1:5">
      <c r="A1250" s="27">
        <v>39087</v>
      </c>
      <c r="B1250" s="154">
        <v>70.459999999999994</v>
      </c>
      <c r="C1250" s="154">
        <v>92.31</v>
      </c>
      <c r="D1250" s="154">
        <v>136.75</v>
      </c>
      <c r="E1250" s="154">
        <v>124.82</v>
      </c>
    </row>
    <row r="1251" spans="1:5">
      <c r="A1251" s="27">
        <v>39090</v>
      </c>
      <c r="B1251" s="154">
        <v>70.72</v>
      </c>
      <c r="C1251" s="154">
        <v>92.04</v>
      </c>
      <c r="D1251" s="154">
        <v>136.66</v>
      </c>
      <c r="E1251" s="154">
        <v>124.69</v>
      </c>
    </row>
    <row r="1252" spans="1:5">
      <c r="A1252" s="27">
        <v>39091</v>
      </c>
      <c r="B1252" s="154">
        <v>70.83</v>
      </c>
      <c r="C1252" s="154">
        <v>92.29</v>
      </c>
      <c r="D1252" s="154">
        <v>137.6</v>
      </c>
      <c r="E1252" s="154">
        <v>125.06</v>
      </c>
    </row>
    <row r="1253" spans="1:5">
      <c r="A1253" s="27">
        <v>39092</v>
      </c>
      <c r="B1253" s="154">
        <v>72.17</v>
      </c>
      <c r="C1253" s="154">
        <v>93.77</v>
      </c>
      <c r="D1253" s="154">
        <v>139.91</v>
      </c>
      <c r="E1253" s="154">
        <v>127.05</v>
      </c>
    </row>
    <row r="1254" spans="1:5">
      <c r="A1254" s="27">
        <v>39098</v>
      </c>
      <c r="B1254" s="154">
        <v>70.459999999999994</v>
      </c>
      <c r="C1254" s="154">
        <v>91.44</v>
      </c>
      <c r="D1254" s="154">
        <v>138.47999999999999</v>
      </c>
      <c r="E1254" s="154">
        <v>124.2</v>
      </c>
    </row>
    <row r="1255" spans="1:5">
      <c r="A1255" s="27">
        <v>39099</v>
      </c>
      <c r="B1255" s="154">
        <v>70.540000000000006</v>
      </c>
      <c r="C1255" s="154">
        <v>91.13</v>
      </c>
      <c r="D1255" s="154">
        <v>138.71</v>
      </c>
      <c r="E1255" s="154">
        <v>123.94</v>
      </c>
    </row>
    <row r="1256" spans="1:5">
      <c r="A1256" s="27">
        <v>39100</v>
      </c>
      <c r="B1256" s="154">
        <v>69.98</v>
      </c>
      <c r="C1256" s="154">
        <v>90.57</v>
      </c>
      <c r="D1256" s="154">
        <v>138.03</v>
      </c>
      <c r="E1256" s="154">
        <v>123.09</v>
      </c>
    </row>
    <row r="1257" spans="1:5">
      <c r="A1257" s="27">
        <v>39101</v>
      </c>
      <c r="B1257" s="154">
        <v>69.599999999999994</v>
      </c>
      <c r="C1257" s="154">
        <v>90.21</v>
      </c>
      <c r="D1257" s="154">
        <v>137.24</v>
      </c>
      <c r="E1257" s="154">
        <v>122.53</v>
      </c>
    </row>
    <row r="1258" spans="1:5">
      <c r="A1258" s="27">
        <v>39104</v>
      </c>
      <c r="B1258" s="154">
        <v>69.7</v>
      </c>
      <c r="C1258" s="154">
        <v>90.32</v>
      </c>
      <c r="D1258" s="154">
        <v>137.55000000000001</v>
      </c>
      <c r="E1258" s="154">
        <v>122.69</v>
      </c>
    </row>
    <row r="1259" spans="1:5">
      <c r="A1259" s="27">
        <v>39105</v>
      </c>
      <c r="B1259" s="154">
        <v>68.95</v>
      </c>
      <c r="C1259" s="154">
        <v>89.72</v>
      </c>
      <c r="D1259" s="154">
        <v>136.83000000000001</v>
      </c>
      <c r="E1259" s="154">
        <v>121.78</v>
      </c>
    </row>
    <row r="1260" spans="1:5">
      <c r="A1260" s="27">
        <v>39106</v>
      </c>
      <c r="B1260" s="154">
        <v>68.989999999999995</v>
      </c>
      <c r="C1260" s="154">
        <v>89.7</v>
      </c>
      <c r="D1260" s="154">
        <v>136.31</v>
      </c>
      <c r="E1260" s="154">
        <v>121.76</v>
      </c>
    </row>
    <row r="1261" spans="1:5">
      <c r="A1261" s="27">
        <v>39108</v>
      </c>
      <c r="B1261" s="154">
        <v>69.77</v>
      </c>
      <c r="C1261" s="154">
        <v>90.09</v>
      </c>
      <c r="D1261" s="154">
        <v>136.81</v>
      </c>
      <c r="E1261" s="154">
        <v>122.51</v>
      </c>
    </row>
    <row r="1262" spans="1:5">
      <c r="A1262" s="27">
        <v>39111</v>
      </c>
      <c r="B1262" s="154">
        <v>69.040000000000006</v>
      </c>
      <c r="C1262" s="154">
        <v>89.2</v>
      </c>
      <c r="D1262" s="154">
        <v>135.12</v>
      </c>
      <c r="E1262" s="154">
        <v>121.25</v>
      </c>
    </row>
    <row r="1263" spans="1:5">
      <c r="A1263" s="27">
        <v>39112</v>
      </c>
      <c r="B1263" s="154">
        <v>68.599999999999994</v>
      </c>
      <c r="C1263" s="154">
        <v>88.88</v>
      </c>
      <c r="D1263" s="154">
        <v>134.84</v>
      </c>
      <c r="E1263" s="154">
        <v>120.8</v>
      </c>
    </row>
    <row r="1264" spans="1:5">
      <c r="A1264" s="27">
        <v>39113</v>
      </c>
      <c r="B1264" s="154">
        <v>68.400000000000006</v>
      </c>
      <c r="C1264" s="154">
        <v>88.5</v>
      </c>
      <c r="D1264" s="154">
        <v>133.69</v>
      </c>
      <c r="E1264" s="154">
        <v>120.27</v>
      </c>
    </row>
    <row r="1265" spans="1:5">
      <c r="A1265" s="27">
        <v>39114</v>
      </c>
      <c r="B1265" s="154">
        <v>68.36</v>
      </c>
      <c r="C1265" s="154">
        <v>88.97</v>
      </c>
      <c r="D1265" s="154">
        <v>134.34</v>
      </c>
      <c r="E1265" s="154">
        <v>120.85</v>
      </c>
    </row>
    <row r="1266" spans="1:5">
      <c r="A1266" s="27">
        <v>39115</v>
      </c>
      <c r="B1266" s="154">
        <v>68.45</v>
      </c>
      <c r="C1266" s="154">
        <v>89.13</v>
      </c>
      <c r="D1266" s="154">
        <v>134.65</v>
      </c>
      <c r="E1266" s="154">
        <v>121.02</v>
      </c>
    </row>
    <row r="1267" spans="1:5">
      <c r="A1267" s="27">
        <v>39118</v>
      </c>
      <c r="B1267" s="154">
        <v>68.55</v>
      </c>
      <c r="C1267" s="154">
        <v>88.63</v>
      </c>
      <c r="D1267" s="154">
        <v>134.16</v>
      </c>
      <c r="E1267" s="154">
        <v>120.57</v>
      </c>
    </row>
    <row r="1268" spans="1:5">
      <c r="A1268" s="27">
        <v>39120</v>
      </c>
      <c r="B1268" s="154">
        <v>68.05</v>
      </c>
      <c r="C1268" s="154">
        <v>88.41</v>
      </c>
      <c r="D1268" s="154">
        <v>134.11000000000001</v>
      </c>
      <c r="E1268" s="154">
        <v>120.2</v>
      </c>
    </row>
    <row r="1269" spans="1:5">
      <c r="A1269" s="27">
        <v>39121</v>
      </c>
      <c r="B1269" s="154">
        <v>67.930000000000007</v>
      </c>
      <c r="C1269" s="154">
        <v>88.26</v>
      </c>
      <c r="D1269" s="154">
        <v>133.76</v>
      </c>
      <c r="E1269" s="154">
        <v>119.94</v>
      </c>
    </row>
    <row r="1270" spans="1:5">
      <c r="A1270" s="27">
        <v>39122</v>
      </c>
      <c r="B1270" s="154">
        <v>67.75</v>
      </c>
      <c r="C1270" s="154">
        <v>88.08</v>
      </c>
      <c r="D1270" s="154">
        <v>132.02000000000001</v>
      </c>
      <c r="E1270" s="154">
        <v>119.45</v>
      </c>
    </row>
    <row r="1271" spans="1:5">
      <c r="A1271" s="27">
        <v>39125</v>
      </c>
      <c r="B1271" s="154">
        <v>68.13</v>
      </c>
      <c r="C1271" s="154">
        <v>88.28</v>
      </c>
      <c r="D1271" s="154">
        <v>132.58000000000001</v>
      </c>
      <c r="E1271" s="154">
        <v>119.87</v>
      </c>
    </row>
    <row r="1272" spans="1:5">
      <c r="A1272" s="27">
        <v>39126</v>
      </c>
      <c r="B1272" s="154">
        <v>68.180000000000007</v>
      </c>
      <c r="C1272" s="154">
        <v>88.67</v>
      </c>
      <c r="D1272" s="154">
        <v>132.41999999999999</v>
      </c>
      <c r="E1272" s="154">
        <v>120.19</v>
      </c>
    </row>
    <row r="1273" spans="1:5">
      <c r="A1273" s="27">
        <v>39127</v>
      </c>
      <c r="B1273" s="154">
        <v>67.58</v>
      </c>
      <c r="C1273" s="154">
        <v>88.43</v>
      </c>
      <c r="D1273" s="154">
        <v>132.13999999999999</v>
      </c>
      <c r="E1273" s="154">
        <v>119.76</v>
      </c>
    </row>
    <row r="1274" spans="1:5">
      <c r="A1274" s="27">
        <v>39128</v>
      </c>
      <c r="B1274" s="154">
        <v>67.36</v>
      </c>
      <c r="C1274" s="154">
        <v>88.47</v>
      </c>
      <c r="D1274" s="154">
        <v>131.83000000000001</v>
      </c>
      <c r="E1274" s="154">
        <v>119.68</v>
      </c>
    </row>
    <row r="1275" spans="1:5">
      <c r="A1275" s="27">
        <v>39129</v>
      </c>
      <c r="B1275" s="154">
        <v>67.34</v>
      </c>
      <c r="C1275" s="154">
        <v>88.37</v>
      </c>
      <c r="D1275" s="154">
        <v>131.22999999999999</v>
      </c>
      <c r="E1275" s="154">
        <v>119.54</v>
      </c>
    </row>
    <row r="1276" spans="1:5">
      <c r="A1276" s="27">
        <v>39132</v>
      </c>
      <c r="B1276" s="154">
        <v>66.56</v>
      </c>
      <c r="C1276" s="154">
        <v>87.41</v>
      </c>
      <c r="D1276" s="154">
        <v>129.49</v>
      </c>
      <c r="E1276" s="154">
        <v>118.2</v>
      </c>
    </row>
    <row r="1277" spans="1:5">
      <c r="A1277" s="27">
        <v>39133</v>
      </c>
      <c r="B1277" s="154">
        <v>66.27</v>
      </c>
      <c r="C1277" s="154">
        <v>87.15</v>
      </c>
      <c r="D1277" s="154">
        <v>129.16999999999999</v>
      </c>
      <c r="E1277" s="154">
        <v>117.8</v>
      </c>
    </row>
    <row r="1278" spans="1:5">
      <c r="A1278" s="27">
        <v>39134</v>
      </c>
      <c r="B1278" s="154">
        <v>66.31</v>
      </c>
      <c r="C1278" s="154">
        <v>87.17</v>
      </c>
      <c r="D1278" s="154">
        <v>129.30000000000001</v>
      </c>
      <c r="E1278" s="154">
        <v>117.78</v>
      </c>
    </row>
    <row r="1279" spans="1:5">
      <c r="A1279" s="27">
        <v>39136</v>
      </c>
      <c r="B1279" s="154">
        <v>66.599999999999994</v>
      </c>
      <c r="C1279" s="154">
        <v>87.35</v>
      </c>
      <c r="D1279" s="154">
        <v>130.33000000000001</v>
      </c>
      <c r="E1279" s="154">
        <v>118.14</v>
      </c>
    </row>
    <row r="1280" spans="1:5">
      <c r="A1280" s="27">
        <v>39139</v>
      </c>
      <c r="B1280" s="154">
        <v>65.540000000000006</v>
      </c>
      <c r="C1280" s="154">
        <v>86.31</v>
      </c>
      <c r="D1280" s="154">
        <v>128.69</v>
      </c>
      <c r="E1280" s="154">
        <v>116.67</v>
      </c>
    </row>
    <row r="1281" spans="1:5">
      <c r="A1281" s="27">
        <v>39140</v>
      </c>
      <c r="B1281" s="154">
        <v>65.95</v>
      </c>
      <c r="C1281" s="154">
        <v>87.15</v>
      </c>
      <c r="D1281" s="154">
        <v>129.6</v>
      </c>
      <c r="E1281" s="154">
        <v>117.76</v>
      </c>
    </row>
    <row r="1282" spans="1:5">
      <c r="A1282" s="27">
        <v>39141</v>
      </c>
      <c r="B1282" s="154">
        <v>67.33</v>
      </c>
      <c r="C1282" s="154">
        <v>88.79</v>
      </c>
      <c r="D1282" s="154">
        <v>131.65</v>
      </c>
      <c r="E1282" s="154">
        <v>119.94</v>
      </c>
    </row>
    <row r="1283" spans="1:5">
      <c r="A1283" s="27">
        <v>39142</v>
      </c>
      <c r="B1283" s="154">
        <v>66.27</v>
      </c>
      <c r="C1283" s="154">
        <v>87.64</v>
      </c>
      <c r="D1283" s="154">
        <v>130.06</v>
      </c>
      <c r="E1283" s="154">
        <v>118.39</v>
      </c>
    </row>
    <row r="1284" spans="1:5">
      <c r="A1284" s="27">
        <v>39143</v>
      </c>
      <c r="B1284" s="154">
        <v>66.92</v>
      </c>
      <c r="C1284" s="154">
        <v>88.09</v>
      </c>
      <c r="D1284" s="154">
        <v>130.58000000000001</v>
      </c>
      <c r="E1284" s="154">
        <v>119.08</v>
      </c>
    </row>
    <row r="1285" spans="1:5">
      <c r="A1285" s="27">
        <v>39147</v>
      </c>
      <c r="B1285" s="154">
        <v>67.989999999999995</v>
      </c>
      <c r="C1285" s="154">
        <v>89.17</v>
      </c>
      <c r="D1285" s="154">
        <v>130.99</v>
      </c>
      <c r="E1285" s="154">
        <v>120.5</v>
      </c>
    </row>
    <row r="1286" spans="1:5">
      <c r="A1286" s="27">
        <v>39148</v>
      </c>
      <c r="B1286" s="154">
        <v>67.67</v>
      </c>
      <c r="C1286" s="154">
        <v>88.8</v>
      </c>
      <c r="D1286" s="154">
        <v>130.57</v>
      </c>
      <c r="E1286" s="154">
        <v>120.04</v>
      </c>
    </row>
    <row r="1287" spans="1:5">
      <c r="A1287" s="27">
        <v>39149</v>
      </c>
      <c r="B1287" s="154">
        <v>67.040000000000006</v>
      </c>
      <c r="C1287" s="154">
        <v>88.2</v>
      </c>
      <c r="D1287" s="154">
        <v>129.72999999999999</v>
      </c>
      <c r="E1287" s="154">
        <v>119.14</v>
      </c>
    </row>
    <row r="1288" spans="1:5">
      <c r="A1288" s="27">
        <v>39150</v>
      </c>
      <c r="B1288" s="154">
        <v>67.25</v>
      </c>
      <c r="C1288" s="154">
        <v>88.45</v>
      </c>
      <c r="D1288" s="154">
        <v>129.83000000000001</v>
      </c>
      <c r="E1288" s="154">
        <v>119.43</v>
      </c>
    </row>
    <row r="1289" spans="1:5">
      <c r="A1289" s="27">
        <v>39153</v>
      </c>
      <c r="B1289" s="154">
        <v>67.349999999999994</v>
      </c>
      <c r="C1289" s="154">
        <v>88.72</v>
      </c>
      <c r="D1289" s="154">
        <v>130.81</v>
      </c>
      <c r="E1289" s="154">
        <v>119.84</v>
      </c>
    </row>
    <row r="1290" spans="1:5">
      <c r="A1290" s="27">
        <v>39154</v>
      </c>
      <c r="B1290" s="154">
        <v>67.3</v>
      </c>
      <c r="C1290" s="154">
        <v>88.64</v>
      </c>
      <c r="D1290" s="154">
        <v>129.80000000000001</v>
      </c>
      <c r="E1290" s="154">
        <v>119.65</v>
      </c>
    </row>
    <row r="1291" spans="1:5">
      <c r="A1291" s="27">
        <v>39155</v>
      </c>
      <c r="B1291" s="154">
        <v>67.83</v>
      </c>
      <c r="C1291" s="154">
        <v>89.48</v>
      </c>
      <c r="D1291" s="154">
        <v>130.5</v>
      </c>
      <c r="E1291" s="154">
        <v>120.69</v>
      </c>
    </row>
    <row r="1292" spans="1:5">
      <c r="A1292" s="27">
        <v>39156</v>
      </c>
      <c r="B1292" s="154">
        <v>67.319999999999993</v>
      </c>
      <c r="C1292" s="154">
        <v>88.92</v>
      </c>
      <c r="D1292" s="154">
        <v>130.29</v>
      </c>
      <c r="E1292" s="154">
        <v>119.97</v>
      </c>
    </row>
    <row r="1293" spans="1:5">
      <c r="A1293" s="27">
        <v>39157</v>
      </c>
      <c r="B1293" s="154">
        <v>67.11</v>
      </c>
      <c r="C1293" s="154">
        <v>89.47</v>
      </c>
      <c r="D1293" s="154">
        <v>130.75</v>
      </c>
      <c r="E1293" s="154">
        <v>120.47</v>
      </c>
    </row>
    <row r="1294" spans="1:5">
      <c r="A1294" s="27">
        <v>39160</v>
      </c>
      <c r="B1294" s="154">
        <v>67.099999999999994</v>
      </c>
      <c r="C1294" s="154">
        <v>89.19</v>
      </c>
      <c r="D1294" s="154">
        <v>130.35</v>
      </c>
      <c r="E1294" s="154">
        <v>120.11</v>
      </c>
    </row>
    <row r="1295" spans="1:5">
      <c r="A1295" s="27">
        <v>39161</v>
      </c>
      <c r="B1295" s="154">
        <v>66.92</v>
      </c>
      <c r="C1295" s="154">
        <v>88.88</v>
      </c>
      <c r="D1295" s="154">
        <v>130.87</v>
      </c>
      <c r="E1295" s="154">
        <v>119.79</v>
      </c>
    </row>
    <row r="1296" spans="1:5">
      <c r="A1296" s="27">
        <v>39162</v>
      </c>
      <c r="B1296" s="154">
        <v>67</v>
      </c>
      <c r="C1296" s="154">
        <v>89.13</v>
      </c>
      <c r="D1296" s="154">
        <v>131.44999999999999</v>
      </c>
      <c r="E1296" s="154">
        <v>120.11</v>
      </c>
    </row>
    <row r="1297" spans="1:5">
      <c r="A1297" s="27">
        <v>39163</v>
      </c>
      <c r="B1297" s="154">
        <v>66.39</v>
      </c>
      <c r="C1297" s="154">
        <v>88.71</v>
      </c>
      <c r="D1297" s="154">
        <v>130.84</v>
      </c>
      <c r="E1297" s="154">
        <v>119.46</v>
      </c>
    </row>
    <row r="1298" spans="1:5">
      <c r="A1298" s="27">
        <v>39164</v>
      </c>
      <c r="B1298" s="154">
        <v>66.47</v>
      </c>
      <c r="C1298" s="154">
        <v>88.53</v>
      </c>
      <c r="D1298" s="154">
        <v>130.62</v>
      </c>
      <c r="E1298" s="154">
        <v>119.33</v>
      </c>
    </row>
    <row r="1299" spans="1:5">
      <c r="A1299" s="27">
        <v>39167</v>
      </c>
      <c r="B1299" s="154">
        <v>66.53</v>
      </c>
      <c r="C1299" s="154">
        <v>88.3</v>
      </c>
      <c r="D1299" s="154">
        <v>130.47999999999999</v>
      </c>
      <c r="E1299" s="154">
        <v>119.11</v>
      </c>
    </row>
    <row r="1300" spans="1:5">
      <c r="A1300" s="27">
        <v>39168</v>
      </c>
      <c r="B1300" s="154">
        <v>66.239999999999995</v>
      </c>
      <c r="C1300" s="154">
        <v>88.38</v>
      </c>
      <c r="D1300" s="154">
        <v>130.04</v>
      </c>
      <c r="E1300" s="154">
        <v>119.01</v>
      </c>
    </row>
    <row r="1301" spans="1:5">
      <c r="A1301" s="27">
        <v>39169</v>
      </c>
      <c r="B1301" s="154">
        <v>66.16</v>
      </c>
      <c r="C1301" s="154">
        <v>88.26</v>
      </c>
      <c r="D1301" s="154">
        <v>129.97999999999999</v>
      </c>
      <c r="E1301" s="154">
        <v>118.9</v>
      </c>
    </row>
    <row r="1302" spans="1:5">
      <c r="A1302" s="27">
        <v>39170</v>
      </c>
      <c r="B1302" s="154">
        <v>66.2</v>
      </c>
      <c r="C1302" s="154">
        <v>88.35</v>
      </c>
      <c r="D1302" s="154">
        <v>130.1</v>
      </c>
      <c r="E1302" s="154">
        <v>119</v>
      </c>
    </row>
    <row r="1303" spans="1:5">
      <c r="A1303" s="27">
        <v>39171</v>
      </c>
      <c r="B1303" s="154">
        <v>65.849999999999994</v>
      </c>
      <c r="C1303" s="154">
        <v>87.63</v>
      </c>
      <c r="D1303" s="154">
        <v>128.97</v>
      </c>
      <c r="E1303" s="154">
        <v>118.07</v>
      </c>
    </row>
    <row r="1304" spans="1:5">
      <c r="A1304" s="27">
        <v>39174</v>
      </c>
      <c r="B1304" s="154">
        <v>66.040000000000006</v>
      </c>
      <c r="C1304" s="154">
        <v>88.19</v>
      </c>
      <c r="D1304" s="154">
        <v>130.33000000000001</v>
      </c>
      <c r="E1304" s="154">
        <v>118.78</v>
      </c>
    </row>
    <row r="1305" spans="1:5">
      <c r="A1305" s="27">
        <v>39175</v>
      </c>
      <c r="B1305" s="154">
        <v>66.31</v>
      </c>
      <c r="C1305" s="154">
        <v>88.59</v>
      </c>
      <c r="D1305" s="154">
        <v>130.97999999999999</v>
      </c>
      <c r="E1305" s="154">
        <v>119.27</v>
      </c>
    </row>
    <row r="1306" spans="1:5">
      <c r="A1306" s="27">
        <v>39176</v>
      </c>
      <c r="B1306" s="154">
        <v>66.58</v>
      </c>
      <c r="C1306" s="154">
        <v>89.01</v>
      </c>
      <c r="D1306" s="154">
        <v>131.52000000000001</v>
      </c>
      <c r="E1306" s="154">
        <v>119.8</v>
      </c>
    </row>
    <row r="1307" spans="1:5">
      <c r="A1307" s="27">
        <v>39182</v>
      </c>
      <c r="B1307" s="154">
        <v>66.95</v>
      </c>
      <c r="C1307" s="154">
        <v>89.81</v>
      </c>
      <c r="D1307" s="154">
        <v>132</v>
      </c>
      <c r="E1307" s="154">
        <v>120.78</v>
      </c>
    </row>
    <row r="1308" spans="1:5">
      <c r="A1308" s="27">
        <v>39183</v>
      </c>
      <c r="B1308" s="154">
        <v>66.47</v>
      </c>
      <c r="C1308" s="154">
        <v>89.21</v>
      </c>
      <c r="D1308" s="154">
        <v>131.41</v>
      </c>
      <c r="E1308" s="154">
        <v>120.03</v>
      </c>
    </row>
    <row r="1309" spans="1:5">
      <c r="A1309" s="27">
        <v>39184</v>
      </c>
      <c r="B1309" s="154">
        <v>65.95</v>
      </c>
      <c r="C1309" s="154">
        <v>88.73</v>
      </c>
      <c r="D1309" s="154">
        <v>130.34</v>
      </c>
      <c r="E1309" s="154">
        <v>119.29</v>
      </c>
    </row>
    <row r="1310" spans="1:5">
      <c r="A1310" s="27">
        <v>39185</v>
      </c>
      <c r="B1310" s="154">
        <v>65.73</v>
      </c>
      <c r="C1310" s="154">
        <v>89.02</v>
      </c>
      <c r="D1310" s="154">
        <v>130.57</v>
      </c>
      <c r="E1310" s="154">
        <v>119.52</v>
      </c>
    </row>
    <row r="1311" spans="1:5">
      <c r="A1311" s="27">
        <v>39188</v>
      </c>
      <c r="B1311" s="154">
        <v>65.239999999999995</v>
      </c>
      <c r="C1311" s="154">
        <v>88.43</v>
      </c>
      <c r="D1311" s="154">
        <v>129.97</v>
      </c>
      <c r="E1311" s="154">
        <v>118.75</v>
      </c>
    </row>
    <row r="1312" spans="1:5">
      <c r="A1312" s="27">
        <v>39189</v>
      </c>
      <c r="B1312" s="154">
        <v>65.23</v>
      </c>
      <c r="C1312" s="154">
        <v>88.36</v>
      </c>
      <c r="D1312" s="154">
        <v>130.58000000000001</v>
      </c>
      <c r="E1312" s="154">
        <v>118.78</v>
      </c>
    </row>
    <row r="1313" spans="1:5">
      <c r="A1313" s="27">
        <v>39190</v>
      </c>
      <c r="B1313" s="154">
        <v>64.959999999999994</v>
      </c>
      <c r="C1313" s="154">
        <v>88.36</v>
      </c>
      <c r="D1313" s="154">
        <v>130.63</v>
      </c>
      <c r="E1313" s="154">
        <v>118.73</v>
      </c>
    </row>
    <row r="1314" spans="1:5">
      <c r="A1314" s="27">
        <v>39192</v>
      </c>
      <c r="B1314" s="154">
        <v>64.56</v>
      </c>
      <c r="C1314" s="154">
        <v>87.86</v>
      </c>
      <c r="D1314" s="154">
        <v>129.37</v>
      </c>
      <c r="E1314" s="154">
        <v>117.99</v>
      </c>
    </row>
    <row r="1315" spans="1:5">
      <c r="A1315" s="27">
        <v>39195</v>
      </c>
      <c r="B1315" s="154">
        <v>64.489999999999995</v>
      </c>
      <c r="C1315" s="154">
        <v>87.44</v>
      </c>
      <c r="D1315" s="154">
        <v>129.04</v>
      </c>
      <c r="E1315" s="154">
        <v>117.57</v>
      </c>
    </row>
    <row r="1316" spans="1:5">
      <c r="A1316" s="27">
        <v>39196</v>
      </c>
      <c r="B1316" s="154">
        <v>64.52</v>
      </c>
      <c r="C1316" s="154">
        <v>87.59</v>
      </c>
      <c r="D1316" s="154">
        <v>129.06</v>
      </c>
      <c r="E1316" s="154">
        <v>117.71</v>
      </c>
    </row>
    <row r="1317" spans="1:5">
      <c r="A1317" s="27">
        <v>39197</v>
      </c>
      <c r="B1317" s="154">
        <v>64.06</v>
      </c>
      <c r="C1317" s="154">
        <v>87.49</v>
      </c>
      <c r="D1317" s="154">
        <v>128.49</v>
      </c>
      <c r="E1317" s="154">
        <v>117.4</v>
      </c>
    </row>
    <row r="1318" spans="1:5">
      <c r="A1318" s="27">
        <v>39198</v>
      </c>
      <c r="B1318" s="154">
        <v>64.25</v>
      </c>
      <c r="C1318" s="154">
        <v>87.49</v>
      </c>
      <c r="D1318" s="154">
        <v>128.4</v>
      </c>
      <c r="E1318" s="154">
        <v>117.43</v>
      </c>
    </row>
    <row r="1319" spans="1:5">
      <c r="A1319" s="27">
        <v>39199</v>
      </c>
      <c r="B1319" s="154">
        <v>64.349999999999994</v>
      </c>
      <c r="C1319" s="154">
        <v>87.73</v>
      </c>
      <c r="D1319" s="154">
        <v>128.56</v>
      </c>
      <c r="E1319" s="154">
        <v>117.7</v>
      </c>
    </row>
    <row r="1320" spans="1:5">
      <c r="A1320" s="27">
        <v>39202</v>
      </c>
      <c r="B1320" s="154">
        <v>64.14</v>
      </c>
      <c r="C1320" s="154">
        <v>87.32</v>
      </c>
      <c r="D1320" s="154">
        <v>127.88</v>
      </c>
      <c r="E1320" s="154">
        <v>117.15</v>
      </c>
    </row>
    <row r="1321" spans="1:5">
      <c r="A1321" s="27">
        <v>39204</v>
      </c>
      <c r="B1321" s="154">
        <v>64.069999999999993</v>
      </c>
      <c r="C1321" s="154">
        <v>86.91</v>
      </c>
      <c r="D1321" s="154">
        <v>127.58</v>
      </c>
      <c r="E1321" s="154">
        <v>116.73</v>
      </c>
    </row>
    <row r="1322" spans="1:5">
      <c r="A1322" s="27">
        <v>39205</v>
      </c>
      <c r="B1322" s="154">
        <v>63.64</v>
      </c>
      <c r="C1322" s="154">
        <v>86.6</v>
      </c>
      <c r="D1322" s="154">
        <v>126.8</v>
      </c>
      <c r="E1322" s="154">
        <v>116.22</v>
      </c>
    </row>
    <row r="1323" spans="1:5">
      <c r="A1323" s="27">
        <v>39206</v>
      </c>
      <c r="B1323" s="154">
        <v>63.74</v>
      </c>
      <c r="C1323" s="154">
        <v>86.45</v>
      </c>
      <c r="D1323" s="154">
        <v>126.63</v>
      </c>
      <c r="E1323" s="154">
        <v>116.08</v>
      </c>
    </row>
    <row r="1324" spans="1:5">
      <c r="A1324" s="27">
        <v>39209</v>
      </c>
      <c r="B1324" s="154">
        <v>63.44</v>
      </c>
      <c r="C1324" s="154">
        <v>86.35</v>
      </c>
      <c r="D1324" s="154">
        <v>126.68</v>
      </c>
      <c r="E1324" s="154">
        <v>115.92</v>
      </c>
    </row>
    <row r="1325" spans="1:5">
      <c r="A1325" s="27">
        <v>39210</v>
      </c>
      <c r="B1325" s="154">
        <v>63.99</v>
      </c>
      <c r="C1325" s="154">
        <v>86.78</v>
      </c>
      <c r="D1325" s="154">
        <v>127.52</v>
      </c>
      <c r="E1325" s="154">
        <v>116.58</v>
      </c>
    </row>
    <row r="1326" spans="1:5">
      <c r="A1326" s="27">
        <v>39211</v>
      </c>
      <c r="B1326" s="154">
        <v>64.25</v>
      </c>
      <c r="C1326" s="154">
        <v>86.97</v>
      </c>
      <c r="D1326" s="154">
        <v>127.96</v>
      </c>
      <c r="E1326" s="154">
        <v>116.87</v>
      </c>
    </row>
    <row r="1327" spans="1:5">
      <c r="A1327" s="27">
        <v>39212</v>
      </c>
      <c r="B1327" s="154">
        <v>63.68</v>
      </c>
      <c r="C1327" s="154">
        <v>86.17</v>
      </c>
      <c r="D1327" s="154">
        <v>126.56</v>
      </c>
      <c r="E1327" s="154">
        <v>115.75</v>
      </c>
    </row>
    <row r="1328" spans="1:5">
      <c r="A1328" s="27">
        <v>39213</v>
      </c>
      <c r="B1328" s="154">
        <v>63.93</v>
      </c>
      <c r="C1328" s="154">
        <v>86.2</v>
      </c>
      <c r="D1328" s="154">
        <v>126.57</v>
      </c>
      <c r="E1328" s="154">
        <v>115.85</v>
      </c>
    </row>
    <row r="1329" spans="1:5">
      <c r="A1329" s="27">
        <v>39217</v>
      </c>
      <c r="B1329" s="154">
        <v>63.49</v>
      </c>
      <c r="C1329" s="154">
        <v>85.92</v>
      </c>
      <c r="D1329" s="154">
        <v>125.44</v>
      </c>
      <c r="E1329" s="154">
        <v>115.3</v>
      </c>
    </row>
    <row r="1330" spans="1:5">
      <c r="A1330" s="27">
        <v>39218</v>
      </c>
      <c r="B1330" s="154">
        <v>62.98</v>
      </c>
      <c r="C1330" s="154">
        <v>85.64</v>
      </c>
      <c r="D1330" s="154">
        <v>124.91</v>
      </c>
      <c r="E1330" s="154">
        <v>114.8</v>
      </c>
    </row>
    <row r="1331" spans="1:5">
      <c r="A1331" s="27">
        <v>39220</v>
      </c>
      <c r="B1331" s="154">
        <v>63.11</v>
      </c>
      <c r="C1331" s="154">
        <v>85.05</v>
      </c>
      <c r="D1331" s="154">
        <v>124.45</v>
      </c>
      <c r="E1331" s="154">
        <v>114.22</v>
      </c>
    </row>
    <row r="1332" spans="1:5">
      <c r="A1332" s="27">
        <v>39223</v>
      </c>
      <c r="B1332" s="154">
        <v>63.47</v>
      </c>
      <c r="C1332" s="154">
        <v>85.32</v>
      </c>
      <c r="D1332" s="154">
        <v>124.94</v>
      </c>
      <c r="E1332" s="154">
        <v>114.66</v>
      </c>
    </row>
    <row r="1333" spans="1:5">
      <c r="A1333" s="27">
        <v>39224</v>
      </c>
      <c r="B1333" s="154">
        <v>62.68</v>
      </c>
      <c r="C1333" s="154">
        <v>84.28</v>
      </c>
      <c r="D1333" s="154">
        <v>123.57</v>
      </c>
      <c r="E1333" s="154">
        <v>113.31</v>
      </c>
    </row>
    <row r="1334" spans="1:5">
      <c r="A1334" s="27">
        <v>39225</v>
      </c>
      <c r="B1334" s="154">
        <v>62.1</v>
      </c>
      <c r="C1334" s="154">
        <v>83.51</v>
      </c>
      <c r="D1334" s="154">
        <v>123.06</v>
      </c>
      <c r="E1334" s="154">
        <v>112.35</v>
      </c>
    </row>
    <row r="1335" spans="1:5">
      <c r="A1335" s="27">
        <v>39226</v>
      </c>
      <c r="B1335" s="154">
        <v>62.28</v>
      </c>
      <c r="C1335" s="154">
        <v>83.69</v>
      </c>
      <c r="D1335" s="154">
        <v>123.65</v>
      </c>
      <c r="E1335" s="154">
        <v>112.69</v>
      </c>
    </row>
    <row r="1336" spans="1:5">
      <c r="A1336" s="27">
        <v>39227</v>
      </c>
      <c r="B1336" s="154">
        <v>62.24</v>
      </c>
      <c r="C1336" s="154">
        <v>83.6</v>
      </c>
      <c r="D1336" s="154">
        <v>123.56</v>
      </c>
      <c r="E1336" s="154">
        <v>112.57</v>
      </c>
    </row>
    <row r="1337" spans="1:5">
      <c r="A1337" s="27">
        <v>39231</v>
      </c>
      <c r="B1337" s="154">
        <v>61.73</v>
      </c>
      <c r="C1337" s="154">
        <v>83.28</v>
      </c>
      <c r="D1337" s="154">
        <v>122.64</v>
      </c>
      <c r="E1337" s="154">
        <v>111.96</v>
      </c>
    </row>
    <row r="1338" spans="1:5">
      <c r="A1338" s="27">
        <v>39232</v>
      </c>
      <c r="B1338" s="154">
        <v>62.19</v>
      </c>
      <c r="C1338" s="154">
        <v>83.48</v>
      </c>
      <c r="D1338" s="154">
        <v>122.77</v>
      </c>
      <c r="E1338" s="154">
        <v>112.28</v>
      </c>
    </row>
    <row r="1339" spans="1:5">
      <c r="A1339" s="27">
        <v>39233</v>
      </c>
      <c r="B1339" s="154">
        <v>61.69</v>
      </c>
      <c r="C1339" s="154">
        <v>82.92</v>
      </c>
      <c r="D1339" s="154">
        <v>121.94</v>
      </c>
      <c r="E1339" s="154">
        <v>111.5</v>
      </c>
    </row>
    <row r="1340" spans="1:5">
      <c r="A1340" s="27">
        <v>39234</v>
      </c>
      <c r="B1340" s="154">
        <v>61.71</v>
      </c>
      <c r="C1340" s="154">
        <v>82.91</v>
      </c>
      <c r="D1340" s="154">
        <v>122.09</v>
      </c>
      <c r="E1340" s="154">
        <v>111.5</v>
      </c>
    </row>
    <row r="1341" spans="1:5">
      <c r="A1341" s="27">
        <v>39237</v>
      </c>
      <c r="B1341" s="154">
        <v>62.12</v>
      </c>
      <c r="C1341" s="154">
        <v>83.64</v>
      </c>
      <c r="D1341" s="154">
        <v>123.43</v>
      </c>
      <c r="E1341" s="154">
        <v>112.46</v>
      </c>
    </row>
    <row r="1342" spans="1:5">
      <c r="A1342" s="27">
        <v>39238</v>
      </c>
      <c r="B1342" s="154">
        <v>62.83</v>
      </c>
      <c r="C1342" s="154">
        <v>84.93</v>
      </c>
      <c r="D1342" s="154">
        <v>125.25</v>
      </c>
      <c r="E1342" s="154">
        <v>114.14</v>
      </c>
    </row>
    <row r="1343" spans="1:5">
      <c r="A1343" s="27">
        <v>39239</v>
      </c>
      <c r="B1343" s="154">
        <v>62.59</v>
      </c>
      <c r="C1343" s="154">
        <v>84.61</v>
      </c>
      <c r="D1343" s="154">
        <v>124.68</v>
      </c>
      <c r="E1343" s="154">
        <v>113.72</v>
      </c>
    </row>
    <row r="1344" spans="1:5">
      <c r="A1344" s="27">
        <v>39240</v>
      </c>
      <c r="B1344" s="154">
        <v>62.73</v>
      </c>
      <c r="C1344" s="154">
        <v>84.53</v>
      </c>
      <c r="D1344" s="154">
        <v>124.73</v>
      </c>
      <c r="E1344" s="154">
        <v>113.7</v>
      </c>
    </row>
    <row r="1345" spans="1:5">
      <c r="A1345" s="27">
        <v>39241</v>
      </c>
      <c r="B1345" s="154">
        <v>64.67</v>
      </c>
      <c r="C1345" s="154">
        <v>86.25</v>
      </c>
      <c r="D1345" s="154">
        <v>127.02</v>
      </c>
      <c r="E1345" s="154">
        <v>116.17</v>
      </c>
    </row>
    <row r="1346" spans="1:5">
      <c r="A1346" s="27">
        <v>39244</v>
      </c>
      <c r="B1346" s="154">
        <v>64.010000000000005</v>
      </c>
      <c r="C1346" s="154">
        <v>85.41</v>
      </c>
      <c r="D1346" s="154">
        <v>125.87</v>
      </c>
      <c r="E1346" s="154">
        <v>115.02</v>
      </c>
    </row>
    <row r="1347" spans="1:5">
      <c r="A1347" s="27">
        <v>39245</v>
      </c>
      <c r="B1347" s="154">
        <v>63.43</v>
      </c>
      <c r="C1347" s="154">
        <v>84.65</v>
      </c>
      <c r="D1347" s="154">
        <v>125.18</v>
      </c>
      <c r="E1347" s="154">
        <v>114.02</v>
      </c>
    </row>
    <row r="1348" spans="1:5">
      <c r="A1348" s="27">
        <v>39246</v>
      </c>
      <c r="B1348" s="154">
        <v>63.76</v>
      </c>
      <c r="C1348" s="154">
        <v>84.61</v>
      </c>
      <c r="D1348" s="154">
        <v>125.48</v>
      </c>
      <c r="E1348" s="154">
        <v>114.08</v>
      </c>
    </row>
    <row r="1349" spans="1:5">
      <c r="A1349" s="27">
        <v>39247</v>
      </c>
      <c r="B1349" s="154">
        <v>63.27</v>
      </c>
      <c r="C1349" s="154">
        <v>84.22</v>
      </c>
      <c r="D1349" s="154">
        <v>124.53</v>
      </c>
      <c r="E1349" s="154">
        <v>113.43</v>
      </c>
    </row>
    <row r="1350" spans="1:5">
      <c r="A1350" s="27">
        <v>39248</v>
      </c>
      <c r="B1350" s="154">
        <v>62.91</v>
      </c>
      <c r="C1350" s="154">
        <v>83.73</v>
      </c>
      <c r="D1350" s="154">
        <v>123.94</v>
      </c>
      <c r="E1350" s="154">
        <v>112.78</v>
      </c>
    </row>
    <row r="1351" spans="1:5">
      <c r="A1351" s="27">
        <v>39251</v>
      </c>
      <c r="B1351" s="154">
        <v>62.21</v>
      </c>
      <c r="C1351" s="154">
        <v>83.41</v>
      </c>
      <c r="D1351" s="154">
        <v>123.23</v>
      </c>
      <c r="E1351" s="154">
        <v>112.16</v>
      </c>
    </row>
    <row r="1352" spans="1:5">
      <c r="A1352" s="27">
        <v>39252</v>
      </c>
      <c r="B1352" s="154">
        <v>62.18</v>
      </c>
      <c r="C1352" s="154">
        <v>83.35</v>
      </c>
      <c r="D1352" s="154">
        <v>123.47</v>
      </c>
      <c r="E1352" s="154">
        <v>112.12</v>
      </c>
    </row>
    <row r="1353" spans="1:5">
      <c r="A1353" s="27">
        <v>39253</v>
      </c>
      <c r="B1353" s="154">
        <v>62.06</v>
      </c>
      <c r="C1353" s="154">
        <v>83.35</v>
      </c>
      <c r="D1353" s="154">
        <v>123.65</v>
      </c>
      <c r="E1353" s="154">
        <v>112.22</v>
      </c>
    </row>
    <row r="1354" spans="1:5">
      <c r="A1354" s="27">
        <v>39254</v>
      </c>
      <c r="B1354" s="154">
        <v>62.34</v>
      </c>
      <c r="C1354" s="154">
        <v>83.44</v>
      </c>
      <c r="D1354" s="154">
        <v>124.09</v>
      </c>
      <c r="E1354" s="154">
        <v>112.48</v>
      </c>
    </row>
    <row r="1355" spans="1:5">
      <c r="A1355" s="27">
        <v>39255</v>
      </c>
      <c r="B1355" s="154">
        <v>62.39</v>
      </c>
      <c r="C1355" s="154">
        <v>83.78</v>
      </c>
      <c r="D1355" s="154">
        <v>124.52</v>
      </c>
      <c r="E1355" s="154">
        <v>112.88</v>
      </c>
    </row>
    <row r="1356" spans="1:5">
      <c r="A1356" s="27">
        <v>39258</v>
      </c>
      <c r="B1356" s="154">
        <v>62.69</v>
      </c>
      <c r="C1356" s="154">
        <v>84.37</v>
      </c>
      <c r="D1356" s="154">
        <v>125.31</v>
      </c>
      <c r="E1356" s="154">
        <v>113.64</v>
      </c>
    </row>
    <row r="1357" spans="1:5">
      <c r="A1357" s="27">
        <v>39259</v>
      </c>
      <c r="B1357" s="154">
        <v>62.99</v>
      </c>
      <c r="C1357" s="154">
        <v>84.76</v>
      </c>
      <c r="D1357" s="154">
        <v>125.88</v>
      </c>
      <c r="E1357" s="154">
        <v>114.16</v>
      </c>
    </row>
    <row r="1358" spans="1:5">
      <c r="A1358" s="27">
        <v>39260</v>
      </c>
      <c r="B1358" s="154">
        <v>62.98</v>
      </c>
      <c r="C1358" s="154">
        <v>84.63</v>
      </c>
      <c r="D1358" s="154">
        <v>125.64</v>
      </c>
      <c r="E1358" s="154">
        <v>114.01</v>
      </c>
    </row>
    <row r="1359" spans="1:5">
      <c r="A1359" s="27">
        <v>39261</v>
      </c>
      <c r="B1359" s="154">
        <v>62.5</v>
      </c>
      <c r="C1359" s="154">
        <v>84.1</v>
      </c>
      <c r="D1359" s="154">
        <v>125.1</v>
      </c>
      <c r="E1359" s="154">
        <v>113.39</v>
      </c>
    </row>
    <row r="1360" spans="1:5">
      <c r="A1360" s="27">
        <v>39262</v>
      </c>
      <c r="B1360" s="154">
        <v>62.24</v>
      </c>
      <c r="C1360" s="154">
        <v>84.02</v>
      </c>
      <c r="D1360" s="154">
        <v>124.78</v>
      </c>
      <c r="E1360" s="154">
        <v>113.16</v>
      </c>
    </row>
    <row r="1361" spans="1:5">
      <c r="A1361" s="27">
        <v>39265</v>
      </c>
      <c r="B1361" s="154">
        <v>61.68</v>
      </c>
      <c r="C1361" s="154">
        <v>83.78</v>
      </c>
      <c r="D1361" s="154">
        <v>124</v>
      </c>
      <c r="E1361" s="154">
        <v>112.69</v>
      </c>
    </row>
    <row r="1362" spans="1:5">
      <c r="A1362" s="27">
        <v>39266</v>
      </c>
      <c r="B1362" s="154">
        <v>62.21</v>
      </c>
      <c r="C1362" s="154">
        <v>84.57</v>
      </c>
      <c r="D1362" s="154">
        <v>125.31</v>
      </c>
      <c r="E1362" s="154">
        <v>113.78</v>
      </c>
    </row>
    <row r="1363" spans="1:5">
      <c r="A1363" s="27">
        <v>39267</v>
      </c>
      <c r="B1363" s="154">
        <v>61.92</v>
      </c>
      <c r="C1363" s="154">
        <v>84.36</v>
      </c>
      <c r="D1363" s="154">
        <v>124.94</v>
      </c>
      <c r="E1363" s="154">
        <v>113.48</v>
      </c>
    </row>
    <row r="1364" spans="1:5">
      <c r="A1364" s="27">
        <v>39268</v>
      </c>
      <c r="B1364" s="154">
        <v>62.01</v>
      </c>
      <c r="C1364" s="154">
        <v>84.61</v>
      </c>
      <c r="D1364" s="154">
        <v>124.94</v>
      </c>
      <c r="E1364" s="154">
        <v>113.75</v>
      </c>
    </row>
    <row r="1365" spans="1:5">
      <c r="A1365" s="27">
        <v>39269</v>
      </c>
      <c r="B1365" s="154">
        <v>61.46</v>
      </c>
      <c r="C1365" s="154">
        <v>83.55</v>
      </c>
      <c r="D1365" s="154">
        <v>123.53</v>
      </c>
      <c r="E1365" s="154">
        <v>112.41</v>
      </c>
    </row>
    <row r="1366" spans="1:5">
      <c r="A1366" s="27">
        <v>39272</v>
      </c>
      <c r="B1366" s="154">
        <v>60.91</v>
      </c>
      <c r="C1366" s="154">
        <v>83.01</v>
      </c>
      <c r="D1366" s="154">
        <v>122.71</v>
      </c>
      <c r="E1366" s="154">
        <v>111.61</v>
      </c>
    </row>
    <row r="1367" spans="1:5">
      <c r="A1367" s="27">
        <v>39273</v>
      </c>
      <c r="B1367" s="154">
        <v>60.54</v>
      </c>
      <c r="C1367" s="154">
        <v>82.64</v>
      </c>
      <c r="D1367" s="154">
        <v>122.05</v>
      </c>
      <c r="E1367" s="154">
        <v>111.03</v>
      </c>
    </row>
    <row r="1368" spans="1:5">
      <c r="A1368" s="27">
        <v>39274</v>
      </c>
      <c r="B1368" s="154">
        <v>60.7</v>
      </c>
      <c r="C1368" s="154">
        <v>83.42</v>
      </c>
      <c r="D1368" s="154">
        <v>123.16</v>
      </c>
      <c r="E1368" s="154">
        <v>111.98</v>
      </c>
    </row>
    <row r="1369" spans="1:5">
      <c r="A1369" s="27">
        <v>39275</v>
      </c>
      <c r="B1369" s="154">
        <v>60.37</v>
      </c>
      <c r="C1369" s="154">
        <v>83.23</v>
      </c>
      <c r="D1369" s="154">
        <v>122.69</v>
      </c>
      <c r="E1369" s="154">
        <v>111.66</v>
      </c>
    </row>
    <row r="1370" spans="1:5">
      <c r="A1370" s="27">
        <v>39276</v>
      </c>
      <c r="B1370" s="154">
        <v>60.11</v>
      </c>
      <c r="C1370" s="154">
        <v>82.78</v>
      </c>
      <c r="D1370" s="154">
        <v>122.17</v>
      </c>
      <c r="E1370" s="154">
        <v>111.13</v>
      </c>
    </row>
    <row r="1371" spans="1:5">
      <c r="A1371" s="27">
        <v>39279</v>
      </c>
      <c r="B1371" s="154">
        <v>59.97</v>
      </c>
      <c r="C1371" s="154">
        <v>82.73</v>
      </c>
      <c r="D1371" s="154">
        <v>122.31</v>
      </c>
      <c r="E1371" s="154">
        <v>111.08</v>
      </c>
    </row>
    <row r="1372" spans="1:5">
      <c r="A1372" s="27">
        <v>39280</v>
      </c>
      <c r="B1372" s="154">
        <v>60.13</v>
      </c>
      <c r="C1372" s="154">
        <v>82.81</v>
      </c>
      <c r="D1372" s="154">
        <v>122.94</v>
      </c>
      <c r="E1372" s="154">
        <v>111.3</v>
      </c>
    </row>
    <row r="1373" spans="1:5">
      <c r="A1373" s="27">
        <v>39281</v>
      </c>
      <c r="B1373" s="154">
        <v>59.71</v>
      </c>
      <c r="C1373" s="154">
        <v>82.31</v>
      </c>
      <c r="D1373" s="154">
        <v>122.38</v>
      </c>
      <c r="E1373" s="154">
        <v>110.59</v>
      </c>
    </row>
    <row r="1374" spans="1:5">
      <c r="A1374" s="27">
        <v>39282</v>
      </c>
      <c r="B1374" s="154">
        <v>59.34</v>
      </c>
      <c r="C1374" s="154">
        <v>81.98</v>
      </c>
      <c r="D1374" s="154">
        <v>121.62</v>
      </c>
      <c r="E1374" s="154">
        <v>110.07</v>
      </c>
    </row>
    <row r="1375" spans="1:5">
      <c r="A1375" s="27">
        <v>39283</v>
      </c>
      <c r="B1375" s="154">
        <v>59.43</v>
      </c>
      <c r="C1375" s="154">
        <v>81.96</v>
      </c>
      <c r="D1375" s="154">
        <v>121.93</v>
      </c>
      <c r="E1375" s="154">
        <v>110.11</v>
      </c>
    </row>
    <row r="1376" spans="1:5">
      <c r="A1376" s="27">
        <v>39286</v>
      </c>
      <c r="B1376" s="154">
        <v>59.57</v>
      </c>
      <c r="C1376" s="154">
        <v>82.29</v>
      </c>
      <c r="D1376" s="154">
        <v>122.56</v>
      </c>
      <c r="E1376" s="154">
        <v>110.56</v>
      </c>
    </row>
    <row r="1377" spans="1:5">
      <c r="A1377" s="27">
        <v>39287</v>
      </c>
      <c r="B1377" s="154">
        <v>59.16</v>
      </c>
      <c r="C1377" s="154">
        <v>81.72</v>
      </c>
      <c r="D1377" s="154">
        <v>121.96</v>
      </c>
      <c r="E1377" s="154">
        <v>109.84</v>
      </c>
    </row>
    <row r="1378" spans="1:5">
      <c r="A1378" s="27">
        <v>39288</v>
      </c>
      <c r="B1378" s="154">
        <v>59.69</v>
      </c>
      <c r="C1378" s="154">
        <v>81.98</v>
      </c>
      <c r="D1378" s="154">
        <v>122.49</v>
      </c>
      <c r="E1378" s="154">
        <v>110.29</v>
      </c>
    </row>
    <row r="1379" spans="1:5">
      <c r="A1379" s="27">
        <v>39289</v>
      </c>
      <c r="B1379" s="154">
        <v>60.04</v>
      </c>
      <c r="C1379" s="154">
        <v>82.35</v>
      </c>
      <c r="D1379" s="154">
        <v>122.98</v>
      </c>
      <c r="E1379" s="154">
        <v>110.81</v>
      </c>
    </row>
    <row r="1380" spans="1:5">
      <c r="A1380" s="27">
        <v>39290</v>
      </c>
      <c r="B1380" s="154">
        <v>61.55</v>
      </c>
      <c r="C1380" s="154">
        <v>83.94</v>
      </c>
      <c r="D1380" s="154">
        <v>124.99</v>
      </c>
      <c r="E1380" s="154">
        <v>113</v>
      </c>
    </row>
    <row r="1381" spans="1:5">
      <c r="A1381" s="27">
        <v>39293</v>
      </c>
      <c r="B1381" s="154">
        <v>62.03</v>
      </c>
      <c r="C1381" s="154">
        <v>84.79</v>
      </c>
      <c r="D1381" s="154">
        <v>125.61</v>
      </c>
      <c r="E1381" s="154">
        <v>114.07</v>
      </c>
    </row>
    <row r="1382" spans="1:5">
      <c r="A1382" s="27">
        <v>39294</v>
      </c>
      <c r="B1382" s="154">
        <v>61.01</v>
      </c>
      <c r="C1382" s="154">
        <v>83.59</v>
      </c>
      <c r="D1382" s="154">
        <v>123.96</v>
      </c>
      <c r="E1382" s="154">
        <v>112.43</v>
      </c>
    </row>
    <row r="1383" spans="1:5">
      <c r="A1383" s="27">
        <v>39295</v>
      </c>
      <c r="B1383" s="154">
        <v>62.82</v>
      </c>
      <c r="C1383" s="154">
        <v>85.81</v>
      </c>
      <c r="D1383" s="154">
        <v>127.18</v>
      </c>
      <c r="E1383" s="154">
        <v>115.44</v>
      </c>
    </row>
    <row r="1384" spans="1:5">
      <c r="A1384" s="27">
        <v>39296</v>
      </c>
      <c r="B1384" s="154">
        <v>62.79</v>
      </c>
      <c r="C1384" s="154">
        <v>85.82</v>
      </c>
      <c r="D1384" s="154">
        <v>127.39</v>
      </c>
      <c r="E1384" s="154">
        <v>115.49</v>
      </c>
    </row>
    <row r="1385" spans="1:5">
      <c r="A1385" s="27">
        <v>39297</v>
      </c>
      <c r="B1385" s="154">
        <v>62.41</v>
      </c>
      <c r="C1385" s="154">
        <v>85.45</v>
      </c>
      <c r="D1385" s="154">
        <v>127.03</v>
      </c>
      <c r="E1385" s="154">
        <v>115.01</v>
      </c>
    </row>
    <row r="1386" spans="1:5">
      <c r="A1386" s="27">
        <v>39301</v>
      </c>
      <c r="B1386" s="154">
        <v>63.17</v>
      </c>
      <c r="C1386" s="154">
        <v>87.16</v>
      </c>
      <c r="D1386" s="154">
        <v>128.06</v>
      </c>
      <c r="E1386" s="154">
        <v>116.93</v>
      </c>
    </row>
    <row r="1387" spans="1:5">
      <c r="A1387" s="27">
        <v>39302</v>
      </c>
      <c r="B1387" s="154">
        <v>63.28</v>
      </c>
      <c r="C1387" s="154">
        <v>87.11</v>
      </c>
      <c r="D1387" s="154">
        <v>128.33000000000001</v>
      </c>
      <c r="E1387" s="154">
        <v>116.93</v>
      </c>
    </row>
    <row r="1388" spans="1:5">
      <c r="A1388" s="27">
        <v>39303</v>
      </c>
      <c r="B1388" s="154">
        <v>64.069999999999993</v>
      </c>
      <c r="C1388" s="154">
        <v>88.05</v>
      </c>
      <c r="D1388" s="154">
        <v>129.94</v>
      </c>
      <c r="E1388" s="154">
        <v>118.28</v>
      </c>
    </row>
    <row r="1389" spans="1:5">
      <c r="A1389" s="27">
        <v>39304</v>
      </c>
      <c r="B1389" s="154">
        <v>65.86</v>
      </c>
      <c r="C1389" s="154">
        <v>90.03</v>
      </c>
      <c r="D1389" s="154">
        <v>132.96</v>
      </c>
      <c r="E1389" s="154">
        <v>121.09</v>
      </c>
    </row>
    <row r="1390" spans="1:5">
      <c r="A1390" s="27">
        <v>39307</v>
      </c>
      <c r="B1390" s="154">
        <v>65.75</v>
      </c>
      <c r="C1390" s="154">
        <v>89.79</v>
      </c>
      <c r="D1390" s="154">
        <v>132.32</v>
      </c>
      <c r="E1390" s="154">
        <v>120.75</v>
      </c>
    </row>
    <row r="1391" spans="1:5">
      <c r="A1391" s="27">
        <v>39308</v>
      </c>
      <c r="B1391" s="154">
        <v>65.63</v>
      </c>
      <c r="C1391" s="154">
        <v>89.16</v>
      </c>
      <c r="D1391" s="154">
        <v>131.37</v>
      </c>
      <c r="E1391" s="154">
        <v>119.98</v>
      </c>
    </row>
    <row r="1392" spans="1:5">
      <c r="A1392" s="27">
        <v>39309</v>
      </c>
      <c r="B1392" s="154">
        <v>67.34</v>
      </c>
      <c r="C1392" s="154">
        <v>90.83</v>
      </c>
      <c r="D1392" s="154">
        <v>134.03</v>
      </c>
      <c r="E1392" s="154">
        <v>122.4</v>
      </c>
    </row>
    <row r="1393" spans="1:5">
      <c r="A1393" s="27">
        <v>39310</v>
      </c>
      <c r="B1393" s="154">
        <v>69.5</v>
      </c>
      <c r="C1393" s="154">
        <v>93.06</v>
      </c>
      <c r="D1393" s="154">
        <v>137.5</v>
      </c>
      <c r="E1393" s="154">
        <v>125.75</v>
      </c>
    </row>
    <row r="1394" spans="1:5">
      <c r="A1394" s="27">
        <v>39311</v>
      </c>
      <c r="B1394" s="154">
        <v>69.239999999999995</v>
      </c>
      <c r="C1394" s="154">
        <v>93.12</v>
      </c>
      <c r="D1394" s="154">
        <v>136.88999999999999</v>
      </c>
      <c r="E1394" s="154">
        <v>125.61</v>
      </c>
    </row>
    <row r="1395" spans="1:5">
      <c r="A1395" s="27">
        <v>39314</v>
      </c>
      <c r="B1395" s="154">
        <v>67.59</v>
      </c>
      <c r="C1395" s="154">
        <v>91.19</v>
      </c>
      <c r="D1395" s="154">
        <v>133.99</v>
      </c>
      <c r="E1395" s="154">
        <v>122.94</v>
      </c>
    </row>
    <row r="1396" spans="1:5">
      <c r="A1396" s="27">
        <v>39315</v>
      </c>
      <c r="B1396" s="154">
        <v>67.36</v>
      </c>
      <c r="C1396" s="154">
        <v>90.87</v>
      </c>
      <c r="D1396" s="154">
        <v>133.49</v>
      </c>
      <c r="E1396" s="154">
        <v>122.48</v>
      </c>
    </row>
    <row r="1397" spans="1:5">
      <c r="A1397" s="27">
        <v>39316</v>
      </c>
      <c r="B1397" s="154">
        <v>65.63</v>
      </c>
      <c r="C1397" s="154">
        <v>88.49</v>
      </c>
      <c r="D1397" s="154">
        <v>130.46</v>
      </c>
      <c r="E1397" s="154">
        <v>119.34</v>
      </c>
    </row>
    <row r="1398" spans="1:5">
      <c r="A1398" s="27">
        <v>39317</v>
      </c>
      <c r="B1398" s="154">
        <v>64.16</v>
      </c>
      <c r="C1398" s="154">
        <v>87.17</v>
      </c>
      <c r="D1398" s="154">
        <v>128.66999999999999</v>
      </c>
      <c r="E1398" s="154">
        <v>117.35</v>
      </c>
    </row>
    <row r="1399" spans="1:5">
      <c r="A1399" s="27">
        <v>39318</v>
      </c>
      <c r="B1399" s="154">
        <v>65.040000000000006</v>
      </c>
      <c r="C1399" s="154">
        <v>88.42</v>
      </c>
      <c r="D1399" s="154">
        <v>130.21</v>
      </c>
      <c r="E1399" s="154">
        <v>119.02</v>
      </c>
    </row>
    <row r="1400" spans="1:5">
      <c r="A1400" s="27">
        <v>39321</v>
      </c>
      <c r="B1400" s="154">
        <v>63.9</v>
      </c>
      <c r="C1400" s="154">
        <v>87.31</v>
      </c>
      <c r="D1400" s="154">
        <v>128.80000000000001</v>
      </c>
      <c r="E1400" s="154">
        <v>117.48</v>
      </c>
    </row>
    <row r="1401" spans="1:5">
      <c r="A1401" s="27">
        <v>39322</v>
      </c>
      <c r="B1401" s="154">
        <v>64.09</v>
      </c>
      <c r="C1401" s="154">
        <v>87.61</v>
      </c>
      <c r="D1401" s="154">
        <v>128.9</v>
      </c>
      <c r="E1401" s="154">
        <v>117.86</v>
      </c>
    </row>
    <row r="1402" spans="1:5">
      <c r="A1402" s="27">
        <v>39323</v>
      </c>
      <c r="B1402" s="154">
        <v>64.38</v>
      </c>
      <c r="C1402" s="154">
        <v>87.7</v>
      </c>
      <c r="D1402" s="154">
        <v>129.54</v>
      </c>
      <c r="E1402" s="154">
        <v>118.12</v>
      </c>
    </row>
    <row r="1403" spans="1:5">
      <c r="A1403" s="27">
        <v>39324</v>
      </c>
      <c r="B1403" s="154">
        <v>63.76</v>
      </c>
      <c r="C1403" s="154">
        <v>86.8</v>
      </c>
      <c r="D1403" s="154">
        <v>128.03</v>
      </c>
      <c r="E1403" s="154">
        <v>116.87</v>
      </c>
    </row>
    <row r="1404" spans="1:5">
      <c r="A1404" s="27">
        <v>39325</v>
      </c>
      <c r="B1404" s="154">
        <v>63.19</v>
      </c>
      <c r="C1404" s="154">
        <v>86.36</v>
      </c>
      <c r="D1404" s="154">
        <v>127.6</v>
      </c>
      <c r="E1404" s="154">
        <v>116.21</v>
      </c>
    </row>
    <row r="1405" spans="1:5">
      <c r="A1405" s="27">
        <v>39328</v>
      </c>
      <c r="B1405" s="154">
        <v>63.86</v>
      </c>
      <c r="C1405" s="154">
        <v>87.13</v>
      </c>
      <c r="D1405" s="154">
        <v>128.9</v>
      </c>
      <c r="E1405" s="154">
        <v>117.32</v>
      </c>
    </row>
    <row r="1406" spans="1:5">
      <c r="A1406" s="27">
        <v>39329</v>
      </c>
      <c r="B1406" s="154">
        <v>64.84</v>
      </c>
      <c r="C1406" s="154">
        <v>88.04</v>
      </c>
      <c r="D1406" s="154">
        <v>130.51</v>
      </c>
      <c r="E1406" s="154">
        <v>118.71</v>
      </c>
    </row>
    <row r="1407" spans="1:5">
      <c r="A1407" s="27">
        <v>39330</v>
      </c>
      <c r="B1407" s="154">
        <v>64.709999999999994</v>
      </c>
      <c r="C1407" s="154">
        <v>87.95</v>
      </c>
      <c r="D1407" s="154">
        <v>130.16</v>
      </c>
      <c r="E1407" s="154">
        <v>118.54</v>
      </c>
    </row>
    <row r="1408" spans="1:5">
      <c r="A1408" s="27">
        <v>39331</v>
      </c>
      <c r="B1408" s="154">
        <v>64.400000000000006</v>
      </c>
      <c r="C1408" s="154">
        <v>87.95</v>
      </c>
      <c r="D1408" s="154">
        <v>130.35</v>
      </c>
      <c r="E1408" s="154">
        <v>118.52</v>
      </c>
    </row>
    <row r="1409" spans="1:5">
      <c r="A1409" s="27">
        <v>39332</v>
      </c>
      <c r="B1409" s="154">
        <v>64.349999999999994</v>
      </c>
      <c r="C1409" s="154">
        <v>87.98</v>
      </c>
      <c r="D1409" s="154">
        <v>130.11000000000001</v>
      </c>
      <c r="E1409" s="154">
        <v>118.49</v>
      </c>
    </row>
    <row r="1410" spans="1:5">
      <c r="A1410" s="27">
        <v>39335</v>
      </c>
      <c r="B1410" s="154">
        <v>65.260000000000005</v>
      </c>
      <c r="C1410" s="154">
        <v>89.99</v>
      </c>
      <c r="D1410" s="154">
        <v>132.5</v>
      </c>
      <c r="E1410" s="154">
        <v>121.01</v>
      </c>
    </row>
    <row r="1411" spans="1:5">
      <c r="A1411" s="27">
        <v>39336</v>
      </c>
      <c r="B1411" s="154">
        <v>65.14</v>
      </c>
      <c r="C1411" s="154">
        <v>90.03</v>
      </c>
      <c r="D1411" s="154">
        <v>132.22</v>
      </c>
      <c r="E1411" s="154">
        <v>121.04</v>
      </c>
    </row>
    <row r="1412" spans="1:5">
      <c r="A1412" s="27">
        <v>39337</v>
      </c>
      <c r="B1412" s="154">
        <v>64.319999999999993</v>
      </c>
      <c r="C1412" s="154">
        <v>89.22</v>
      </c>
      <c r="D1412" s="154">
        <v>130.87</v>
      </c>
      <c r="E1412" s="154">
        <v>119.89</v>
      </c>
    </row>
    <row r="1413" spans="1:5">
      <c r="A1413" s="27">
        <v>39338</v>
      </c>
      <c r="B1413" s="154">
        <v>63.79</v>
      </c>
      <c r="C1413" s="154">
        <v>88.6</v>
      </c>
      <c r="D1413" s="154">
        <v>129.29</v>
      </c>
      <c r="E1413" s="154">
        <v>118.92</v>
      </c>
    </row>
    <row r="1414" spans="1:5">
      <c r="A1414" s="27">
        <v>39339</v>
      </c>
      <c r="B1414" s="154">
        <v>64.34</v>
      </c>
      <c r="C1414" s="154">
        <v>89.24</v>
      </c>
      <c r="D1414" s="154">
        <v>129.57</v>
      </c>
      <c r="E1414" s="154">
        <v>119.73</v>
      </c>
    </row>
    <row r="1415" spans="1:5">
      <c r="A1415" s="27">
        <v>39342</v>
      </c>
      <c r="B1415" s="154">
        <v>65.180000000000007</v>
      </c>
      <c r="C1415" s="154">
        <v>90.42</v>
      </c>
      <c r="D1415" s="154">
        <v>130.21</v>
      </c>
      <c r="E1415" s="154">
        <v>121.19</v>
      </c>
    </row>
    <row r="1416" spans="1:5">
      <c r="A1416" s="27">
        <v>39343</v>
      </c>
      <c r="B1416" s="154">
        <v>65.08</v>
      </c>
      <c r="C1416" s="154">
        <v>90.21</v>
      </c>
      <c r="D1416" s="154">
        <v>129.65</v>
      </c>
      <c r="E1416" s="154">
        <v>120.89</v>
      </c>
    </row>
    <row r="1417" spans="1:5">
      <c r="A1417" s="27">
        <v>39344</v>
      </c>
      <c r="B1417" s="154">
        <v>63.48</v>
      </c>
      <c r="C1417" s="154">
        <v>88.6</v>
      </c>
      <c r="D1417" s="154">
        <v>126.9</v>
      </c>
      <c r="E1417" s="154">
        <v>118.54</v>
      </c>
    </row>
    <row r="1418" spans="1:5">
      <c r="A1418" s="27">
        <v>39345</v>
      </c>
      <c r="B1418" s="154">
        <v>63.02</v>
      </c>
      <c r="C1418" s="154">
        <v>88.45</v>
      </c>
      <c r="D1418" s="154">
        <v>126.51</v>
      </c>
      <c r="E1418" s="154">
        <v>118.25</v>
      </c>
    </row>
    <row r="1419" spans="1:5">
      <c r="A1419" s="27">
        <v>39346</v>
      </c>
      <c r="B1419" s="154">
        <v>62.61</v>
      </c>
      <c r="C1419" s="154">
        <v>88.01</v>
      </c>
      <c r="D1419" s="154">
        <v>126.05</v>
      </c>
      <c r="E1419" s="154">
        <v>117.65</v>
      </c>
    </row>
    <row r="1420" spans="1:5">
      <c r="A1420" s="27">
        <v>39349</v>
      </c>
      <c r="B1420" s="154">
        <v>62.31</v>
      </c>
      <c r="C1420" s="154">
        <v>87.96</v>
      </c>
      <c r="D1420" s="154">
        <v>125.82</v>
      </c>
      <c r="E1420" s="154">
        <v>117.51</v>
      </c>
    </row>
    <row r="1421" spans="1:5">
      <c r="A1421" s="27">
        <v>39350</v>
      </c>
      <c r="B1421" s="154">
        <v>62.46</v>
      </c>
      <c r="C1421" s="154">
        <v>88.03</v>
      </c>
      <c r="D1421" s="154">
        <v>125.52</v>
      </c>
      <c r="E1421" s="154">
        <v>117.58</v>
      </c>
    </row>
    <row r="1422" spans="1:5">
      <c r="A1422" s="27">
        <v>39351</v>
      </c>
      <c r="B1422" s="154">
        <v>62.09</v>
      </c>
      <c r="C1422" s="154">
        <v>87.75</v>
      </c>
      <c r="D1422" s="154">
        <v>124.87</v>
      </c>
      <c r="E1422" s="154">
        <v>117.05</v>
      </c>
    </row>
    <row r="1423" spans="1:5">
      <c r="A1423" s="27">
        <v>39352</v>
      </c>
      <c r="B1423" s="154">
        <v>61.69</v>
      </c>
      <c r="C1423" s="154">
        <v>87.33</v>
      </c>
      <c r="D1423" s="154">
        <v>124.88</v>
      </c>
      <c r="E1423" s="154">
        <v>116.54</v>
      </c>
    </row>
    <row r="1424" spans="1:5">
      <c r="A1424" s="27">
        <v>39353</v>
      </c>
      <c r="B1424" s="154">
        <v>61.88</v>
      </c>
      <c r="C1424" s="154">
        <v>87.8</v>
      </c>
      <c r="D1424" s="154">
        <v>125.66</v>
      </c>
      <c r="E1424" s="154">
        <v>117.19</v>
      </c>
    </row>
    <row r="1425" spans="1:5">
      <c r="A1425" s="27">
        <v>39356</v>
      </c>
      <c r="B1425" s="154">
        <v>61.62</v>
      </c>
      <c r="C1425" s="154">
        <v>87.74</v>
      </c>
      <c r="D1425" s="154">
        <v>125.78</v>
      </c>
      <c r="E1425" s="154">
        <v>117.07</v>
      </c>
    </row>
    <row r="1426" spans="1:5">
      <c r="A1426" s="27">
        <v>39357</v>
      </c>
      <c r="B1426" s="154">
        <v>61.75</v>
      </c>
      <c r="C1426" s="154">
        <v>87.48</v>
      </c>
      <c r="D1426" s="154">
        <v>125.96</v>
      </c>
      <c r="E1426" s="154">
        <v>116.9</v>
      </c>
    </row>
    <row r="1427" spans="1:5">
      <c r="A1427" s="27">
        <v>39358</v>
      </c>
      <c r="B1427" s="154">
        <v>61.56</v>
      </c>
      <c r="C1427" s="154">
        <v>87.26</v>
      </c>
      <c r="D1427" s="154">
        <v>125.54</v>
      </c>
      <c r="E1427" s="154">
        <v>116.56</v>
      </c>
    </row>
    <row r="1428" spans="1:5">
      <c r="A1428" s="27">
        <v>39359</v>
      </c>
      <c r="B1428" s="154">
        <v>61.43</v>
      </c>
      <c r="C1428" s="154">
        <v>86.77</v>
      </c>
      <c r="D1428" s="154">
        <v>124.87</v>
      </c>
      <c r="E1428" s="154">
        <v>116.01</v>
      </c>
    </row>
    <row r="1429" spans="1:5">
      <c r="A1429" s="27">
        <v>39360</v>
      </c>
      <c r="B1429" s="154">
        <v>61.14</v>
      </c>
      <c r="C1429" s="154">
        <v>86.31</v>
      </c>
      <c r="D1429" s="154">
        <v>124.64</v>
      </c>
      <c r="E1429" s="154">
        <v>115.49</v>
      </c>
    </row>
    <row r="1430" spans="1:5">
      <c r="A1430" s="27">
        <v>39363</v>
      </c>
      <c r="B1430" s="154">
        <v>60.92</v>
      </c>
      <c r="C1430" s="154">
        <v>85.8</v>
      </c>
      <c r="D1430" s="154">
        <v>124.09</v>
      </c>
      <c r="E1430" s="154">
        <v>114.9</v>
      </c>
    </row>
    <row r="1431" spans="1:5">
      <c r="A1431" s="27">
        <v>39364</v>
      </c>
      <c r="B1431" s="154">
        <v>60.81</v>
      </c>
      <c r="C1431" s="154">
        <v>85.31</v>
      </c>
      <c r="D1431" s="154">
        <v>123.42</v>
      </c>
      <c r="E1431" s="154">
        <v>114.28</v>
      </c>
    </row>
    <row r="1432" spans="1:5">
      <c r="A1432" s="27">
        <v>39365</v>
      </c>
      <c r="B1432" s="154">
        <v>60.4</v>
      </c>
      <c r="C1432" s="154">
        <v>85.44</v>
      </c>
      <c r="D1432" s="154">
        <v>123.49</v>
      </c>
      <c r="E1432" s="154">
        <v>114.27</v>
      </c>
    </row>
    <row r="1433" spans="1:5">
      <c r="A1433" s="27">
        <v>39366</v>
      </c>
      <c r="B1433" s="154">
        <v>59.97</v>
      </c>
      <c r="C1433" s="154">
        <v>85.21</v>
      </c>
      <c r="D1433" s="154">
        <v>122.29</v>
      </c>
      <c r="E1433" s="154">
        <v>113.8</v>
      </c>
    </row>
    <row r="1434" spans="1:5">
      <c r="A1434" s="27">
        <v>39367</v>
      </c>
      <c r="B1434" s="154">
        <v>60.19</v>
      </c>
      <c r="C1434" s="154">
        <v>85.35</v>
      </c>
      <c r="D1434" s="154">
        <v>122.01</v>
      </c>
      <c r="E1434" s="154">
        <v>113.99</v>
      </c>
    </row>
    <row r="1435" spans="1:5">
      <c r="A1435" s="27">
        <v>39370</v>
      </c>
      <c r="B1435" s="154">
        <v>59.97</v>
      </c>
      <c r="C1435" s="154">
        <v>85.38</v>
      </c>
      <c r="D1435" s="154">
        <v>122.42</v>
      </c>
      <c r="E1435" s="154">
        <v>113.98</v>
      </c>
    </row>
    <row r="1436" spans="1:5">
      <c r="A1436" s="27">
        <v>39371</v>
      </c>
      <c r="B1436" s="154">
        <v>60.9</v>
      </c>
      <c r="C1436" s="154">
        <v>86.21</v>
      </c>
      <c r="D1436" s="154">
        <v>123.81</v>
      </c>
      <c r="E1436" s="154">
        <v>115.25</v>
      </c>
    </row>
    <row r="1437" spans="1:5">
      <c r="A1437" s="27">
        <v>39372</v>
      </c>
      <c r="B1437" s="154">
        <v>60.57</v>
      </c>
      <c r="C1437" s="154">
        <v>85.82</v>
      </c>
      <c r="D1437" s="154">
        <v>123.15</v>
      </c>
      <c r="E1437" s="154">
        <v>114.69</v>
      </c>
    </row>
    <row r="1438" spans="1:5">
      <c r="A1438" s="27">
        <v>39373</v>
      </c>
      <c r="B1438" s="154">
        <v>59.91</v>
      </c>
      <c r="C1438" s="154">
        <v>85.46</v>
      </c>
      <c r="D1438" s="154">
        <v>122.52</v>
      </c>
      <c r="E1438" s="154">
        <v>114.09</v>
      </c>
    </row>
    <row r="1439" spans="1:5">
      <c r="A1439" s="27">
        <v>39374</v>
      </c>
      <c r="B1439" s="154">
        <v>59.83</v>
      </c>
      <c r="C1439" s="154">
        <v>85.45</v>
      </c>
      <c r="D1439" s="154">
        <v>122.54</v>
      </c>
      <c r="E1439" s="154">
        <v>114.08</v>
      </c>
    </row>
    <row r="1440" spans="1:5">
      <c r="A1440" s="27">
        <v>39377</v>
      </c>
      <c r="B1440" s="154">
        <v>61.42</v>
      </c>
      <c r="C1440" s="154">
        <v>87.41</v>
      </c>
      <c r="D1440" s="154">
        <v>125.15</v>
      </c>
      <c r="E1440" s="154">
        <v>116.77</v>
      </c>
    </row>
    <row r="1441" spans="1:5">
      <c r="A1441" s="27">
        <v>39378</v>
      </c>
      <c r="B1441" s="154">
        <v>60.61</v>
      </c>
      <c r="C1441" s="154">
        <v>86.15</v>
      </c>
      <c r="D1441" s="154">
        <v>123.74</v>
      </c>
      <c r="E1441" s="154">
        <v>115.16</v>
      </c>
    </row>
    <row r="1442" spans="1:5">
      <c r="A1442" s="27">
        <v>39379</v>
      </c>
      <c r="B1442" s="154">
        <v>60.82</v>
      </c>
      <c r="C1442" s="154">
        <v>86.49</v>
      </c>
      <c r="D1442" s="154">
        <v>124.65</v>
      </c>
      <c r="E1442" s="154">
        <v>115.64</v>
      </c>
    </row>
    <row r="1443" spans="1:5">
      <c r="A1443" s="27">
        <v>39380</v>
      </c>
      <c r="B1443" s="154">
        <v>60.75</v>
      </c>
      <c r="C1443" s="154">
        <v>86.91</v>
      </c>
      <c r="D1443" s="154">
        <v>124.59</v>
      </c>
      <c r="E1443" s="154">
        <v>116</v>
      </c>
    </row>
    <row r="1444" spans="1:5">
      <c r="A1444" s="27">
        <v>39381</v>
      </c>
      <c r="B1444" s="154">
        <v>60.53</v>
      </c>
      <c r="C1444" s="154">
        <v>86.94</v>
      </c>
      <c r="D1444" s="154">
        <v>124.14</v>
      </c>
      <c r="E1444" s="154">
        <v>115.92</v>
      </c>
    </row>
    <row r="1445" spans="1:5">
      <c r="A1445" s="27">
        <v>39384</v>
      </c>
      <c r="B1445" s="154">
        <v>60.31</v>
      </c>
      <c r="C1445" s="154">
        <v>86.89</v>
      </c>
      <c r="D1445" s="154">
        <v>124.13</v>
      </c>
      <c r="E1445" s="154">
        <v>115.81</v>
      </c>
    </row>
    <row r="1446" spans="1:5">
      <c r="A1446" s="27">
        <v>39385</v>
      </c>
      <c r="B1446" s="154">
        <v>60.43</v>
      </c>
      <c r="C1446" s="154">
        <v>86.98</v>
      </c>
      <c r="D1446" s="154">
        <v>124.8</v>
      </c>
      <c r="E1446" s="154">
        <v>116</v>
      </c>
    </row>
    <row r="1447" spans="1:5">
      <c r="A1447" s="27">
        <v>39386</v>
      </c>
      <c r="B1447" s="154">
        <v>59.92</v>
      </c>
      <c r="C1447" s="154">
        <v>86.56</v>
      </c>
      <c r="D1447" s="154">
        <v>124.12</v>
      </c>
      <c r="E1447" s="154">
        <v>115.31</v>
      </c>
    </row>
    <row r="1448" spans="1:5">
      <c r="A1448" s="27">
        <v>39387</v>
      </c>
      <c r="B1448" s="154">
        <v>58.79</v>
      </c>
      <c r="C1448" s="154">
        <v>84.87</v>
      </c>
      <c r="D1448" s="154">
        <v>122.2</v>
      </c>
      <c r="E1448" s="154">
        <v>113.08</v>
      </c>
    </row>
    <row r="1449" spans="1:5">
      <c r="A1449" s="27">
        <v>39388</v>
      </c>
      <c r="B1449" s="154">
        <v>58.99</v>
      </c>
      <c r="C1449" s="154">
        <v>85.37</v>
      </c>
      <c r="D1449" s="154">
        <v>122.81</v>
      </c>
      <c r="E1449" s="154">
        <v>113.65</v>
      </c>
    </row>
    <row r="1450" spans="1:5">
      <c r="A1450" s="27">
        <v>39391</v>
      </c>
      <c r="B1450" s="154">
        <v>59.19</v>
      </c>
      <c r="C1450" s="154">
        <v>85.62</v>
      </c>
      <c r="D1450" s="154">
        <v>123.25</v>
      </c>
      <c r="E1450" s="154">
        <v>114.07</v>
      </c>
    </row>
    <row r="1451" spans="1:5">
      <c r="A1451" s="27">
        <v>39392</v>
      </c>
      <c r="B1451" s="154">
        <v>58.79</v>
      </c>
      <c r="C1451" s="154">
        <v>85.37</v>
      </c>
      <c r="D1451" s="154">
        <v>122.57</v>
      </c>
      <c r="E1451" s="154">
        <v>113.65</v>
      </c>
    </row>
    <row r="1452" spans="1:5">
      <c r="A1452" s="27">
        <v>39393</v>
      </c>
      <c r="B1452" s="154">
        <v>58.5</v>
      </c>
      <c r="C1452" s="154">
        <v>85.83</v>
      </c>
      <c r="D1452" s="154">
        <v>122.92</v>
      </c>
      <c r="E1452" s="154">
        <v>114.1</v>
      </c>
    </row>
    <row r="1453" spans="1:5">
      <c r="A1453" s="27">
        <v>39394</v>
      </c>
      <c r="B1453" s="154">
        <v>60.07</v>
      </c>
      <c r="C1453" s="154">
        <v>88.15</v>
      </c>
      <c r="D1453" s="154">
        <v>126.48</v>
      </c>
      <c r="E1453" s="154">
        <v>117.18</v>
      </c>
    </row>
    <row r="1454" spans="1:5">
      <c r="A1454" s="27">
        <v>39395</v>
      </c>
      <c r="B1454" s="154">
        <v>59.92</v>
      </c>
      <c r="C1454" s="154">
        <v>88.12</v>
      </c>
      <c r="D1454" s="154">
        <v>126.56</v>
      </c>
      <c r="E1454" s="154">
        <v>117.17</v>
      </c>
    </row>
    <row r="1455" spans="1:5">
      <c r="A1455" s="27">
        <v>39398</v>
      </c>
      <c r="B1455" s="154">
        <v>60.61</v>
      </c>
      <c r="C1455" s="154">
        <v>88.37</v>
      </c>
      <c r="D1455" s="154">
        <v>125.92</v>
      </c>
      <c r="E1455" s="154">
        <v>117.54</v>
      </c>
    </row>
    <row r="1456" spans="1:5">
      <c r="A1456" s="27">
        <v>39399</v>
      </c>
      <c r="B1456" s="154">
        <v>60.62</v>
      </c>
      <c r="C1456" s="154">
        <v>88.39</v>
      </c>
      <c r="D1456" s="154">
        <v>125.65</v>
      </c>
      <c r="E1456" s="154">
        <v>117.47</v>
      </c>
    </row>
    <row r="1457" spans="1:5">
      <c r="A1457" s="27">
        <v>39400</v>
      </c>
      <c r="B1457" s="154">
        <v>59.54</v>
      </c>
      <c r="C1457" s="154">
        <v>87.57</v>
      </c>
      <c r="D1457" s="154">
        <v>123.71</v>
      </c>
      <c r="E1457" s="154">
        <v>116.09</v>
      </c>
    </row>
    <row r="1458" spans="1:5">
      <c r="A1458" s="27">
        <v>39401</v>
      </c>
      <c r="B1458" s="154">
        <v>60.59</v>
      </c>
      <c r="C1458" s="154">
        <v>88.58</v>
      </c>
      <c r="D1458" s="154">
        <v>123.95</v>
      </c>
      <c r="E1458" s="154">
        <v>117.33</v>
      </c>
    </row>
    <row r="1459" spans="1:5">
      <c r="A1459" s="27">
        <v>39402</v>
      </c>
      <c r="B1459" s="154">
        <v>61.14</v>
      </c>
      <c r="C1459" s="154">
        <v>89.23</v>
      </c>
      <c r="D1459" s="154">
        <v>124.49</v>
      </c>
      <c r="E1459" s="154">
        <v>118.13</v>
      </c>
    </row>
    <row r="1460" spans="1:5">
      <c r="A1460" s="27">
        <v>39405</v>
      </c>
      <c r="B1460" s="154">
        <v>60.9</v>
      </c>
      <c r="C1460" s="154">
        <v>89.12</v>
      </c>
      <c r="D1460" s="154">
        <v>124.78</v>
      </c>
      <c r="E1460" s="154">
        <v>117.94</v>
      </c>
    </row>
    <row r="1461" spans="1:5">
      <c r="A1461" s="27">
        <v>39406</v>
      </c>
      <c r="B1461" s="154">
        <v>61.55</v>
      </c>
      <c r="C1461" s="154">
        <v>91.05</v>
      </c>
      <c r="D1461" s="154">
        <v>127.07</v>
      </c>
      <c r="E1461" s="154">
        <v>120.24</v>
      </c>
    </row>
    <row r="1462" spans="1:5">
      <c r="A1462" s="27">
        <v>39407</v>
      </c>
      <c r="B1462" s="154">
        <v>62.43</v>
      </c>
      <c r="C1462" s="154">
        <v>92.36</v>
      </c>
      <c r="D1462" s="154">
        <v>128.25</v>
      </c>
      <c r="E1462" s="154">
        <v>121.89</v>
      </c>
    </row>
    <row r="1463" spans="1:5">
      <c r="A1463" s="27">
        <v>39408</v>
      </c>
      <c r="B1463" s="154">
        <v>62.54</v>
      </c>
      <c r="C1463" s="154">
        <v>92.76</v>
      </c>
      <c r="D1463" s="154">
        <v>129.1</v>
      </c>
      <c r="E1463" s="154">
        <v>122.39</v>
      </c>
    </row>
    <row r="1464" spans="1:5">
      <c r="A1464" s="27">
        <v>39409</v>
      </c>
      <c r="B1464" s="154">
        <v>62.73</v>
      </c>
      <c r="C1464" s="154">
        <v>92.86</v>
      </c>
      <c r="D1464" s="154">
        <v>129.13999999999999</v>
      </c>
      <c r="E1464" s="154">
        <v>122.57</v>
      </c>
    </row>
    <row r="1465" spans="1:5">
      <c r="A1465" s="27">
        <v>39412</v>
      </c>
      <c r="B1465" s="154">
        <v>62.35</v>
      </c>
      <c r="C1465" s="154">
        <v>92.66</v>
      </c>
      <c r="D1465" s="154">
        <v>129.02000000000001</v>
      </c>
      <c r="E1465" s="154">
        <v>122.29</v>
      </c>
    </row>
    <row r="1466" spans="1:5">
      <c r="A1466" s="27">
        <v>39413</v>
      </c>
      <c r="B1466" s="154">
        <v>62.85</v>
      </c>
      <c r="C1466" s="154">
        <v>93.36</v>
      </c>
      <c r="D1466" s="154">
        <v>130.1</v>
      </c>
      <c r="E1466" s="154">
        <v>123.18</v>
      </c>
    </row>
    <row r="1467" spans="1:5">
      <c r="A1467" s="27">
        <v>39414</v>
      </c>
      <c r="B1467" s="154">
        <v>62.85</v>
      </c>
      <c r="C1467" s="154">
        <v>92.58</v>
      </c>
      <c r="D1467" s="154">
        <v>129.44</v>
      </c>
      <c r="E1467" s="154">
        <v>122.27</v>
      </c>
    </row>
    <row r="1468" spans="1:5">
      <c r="A1468" s="27">
        <v>39415</v>
      </c>
      <c r="B1468" s="154">
        <v>61.35</v>
      </c>
      <c r="C1468" s="154">
        <v>90.43</v>
      </c>
      <c r="D1468" s="154">
        <v>126.43</v>
      </c>
      <c r="E1468" s="154">
        <v>119.4</v>
      </c>
    </row>
    <row r="1469" spans="1:5">
      <c r="A1469" s="27">
        <v>39416</v>
      </c>
      <c r="B1469" s="154">
        <v>60.95</v>
      </c>
      <c r="C1469" s="154">
        <v>90.01</v>
      </c>
      <c r="D1469" s="154">
        <v>126.09</v>
      </c>
      <c r="E1469" s="154">
        <v>118.78</v>
      </c>
    </row>
    <row r="1470" spans="1:5">
      <c r="A1470" s="27">
        <v>39419</v>
      </c>
      <c r="B1470" s="154">
        <v>61.62</v>
      </c>
      <c r="C1470" s="154">
        <v>90.27</v>
      </c>
      <c r="D1470" s="154">
        <v>127.17</v>
      </c>
      <c r="E1470" s="154">
        <v>119.41</v>
      </c>
    </row>
    <row r="1471" spans="1:5">
      <c r="A1471" s="27">
        <v>39420</v>
      </c>
      <c r="B1471" s="154">
        <v>61.78</v>
      </c>
      <c r="C1471" s="154">
        <v>90.63</v>
      </c>
      <c r="D1471" s="154">
        <v>127.31</v>
      </c>
      <c r="E1471" s="154">
        <v>119.8</v>
      </c>
    </row>
    <row r="1472" spans="1:5">
      <c r="A1472" s="27">
        <v>39421</v>
      </c>
      <c r="B1472" s="154">
        <v>62.23</v>
      </c>
      <c r="C1472" s="154">
        <v>91.64</v>
      </c>
      <c r="D1472" s="154">
        <v>126.94</v>
      </c>
      <c r="E1472" s="154">
        <v>120.84</v>
      </c>
    </row>
    <row r="1473" spans="1:5">
      <c r="A1473" s="27">
        <v>39422</v>
      </c>
      <c r="B1473" s="154">
        <v>61.65</v>
      </c>
      <c r="C1473" s="154">
        <v>89.84</v>
      </c>
      <c r="D1473" s="154">
        <v>125.02</v>
      </c>
      <c r="E1473" s="154">
        <v>118.82</v>
      </c>
    </row>
    <row r="1474" spans="1:5">
      <c r="A1474" s="27">
        <v>39423</v>
      </c>
      <c r="B1474" s="154">
        <v>61.65</v>
      </c>
      <c r="C1474" s="154">
        <v>90.23</v>
      </c>
      <c r="D1474" s="154">
        <v>125.3</v>
      </c>
      <c r="E1474" s="154">
        <v>119.18</v>
      </c>
    </row>
    <row r="1475" spans="1:5">
      <c r="A1475" s="27">
        <v>39426</v>
      </c>
      <c r="B1475" s="154">
        <v>61.56</v>
      </c>
      <c r="C1475" s="154">
        <v>90.34</v>
      </c>
      <c r="D1475" s="154">
        <v>125.7</v>
      </c>
      <c r="E1475" s="154">
        <v>119.31</v>
      </c>
    </row>
    <row r="1476" spans="1:5">
      <c r="A1476" s="27">
        <v>39427</v>
      </c>
      <c r="B1476" s="154">
        <v>61.24</v>
      </c>
      <c r="C1476" s="154">
        <v>89.97</v>
      </c>
      <c r="D1476" s="154">
        <v>125.47</v>
      </c>
      <c r="E1476" s="154">
        <v>118.79</v>
      </c>
    </row>
    <row r="1477" spans="1:5">
      <c r="A1477" s="27">
        <v>39428</v>
      </c>
      <c r="B1477" s="154">
        <v>61.19</v>
      </c>
      <c r="C1477" s="154">
        <v>89.94</v>
      </c>
      <c r="D1477" s="154">
        <v>125.12</v>
      </c>
      <c r="E1477" s="154">
        <v>118.73</v>
      </c>
    </row>
    <row r="1478" spans="1:5">
      <c r="A1478" s="27">
        <v>39429</v>
      </c>
      <c r="B1478" s="154">
        <v>60.83</v>
      </c>
      <c r="C1478" s="154">
        <v>89.38</v>
      </c>
      <c r="D1478" s="154">
        <v>124.24</v>
      </c>
      <c r="E1478" s="154">
        <v>117.99</v>
      </c>
    </row>
    <row r="1479" spans="1:5">
      <c r="A1479" s="27">
        <v>39430</v>
      </c>
      <c r="B1479" s="154">
        <v>62.15</v>
      </c>
      <c r="C1479" s="154">
        <v>90.41</v>
      </c>
      <c r="D1479" s="154">
        <v>126.16</v>
      </c>
      <c r="E1479" s="154">
        <v>119.6</v>
      </c>
    </row>
    <row r="1480" spans="1:5">
      <c r="A1480" s="27">
        <v>39433</v>
      </c>
      <c r="B1480" s="154">
        <v>63.69</v>
      </c>
      <c r="C1480" s="154">
        <v>91.35</v>
      </c>
      <c r="D1480" s="154">
        <v>128.16</v>
      </c>
      <c r="E1480" s="154">
        <v>121.26</v>
      </c>
    </row>
    <row r="1481" spans="1:5">
      <c r="A1481" s="27">
        <v>39434</v>
      </c>
      <c r="B1481" s="154">
        <v>63.03</v>
      </c>
      <c r="C1481" s="154">
        <v>90.71</v>
      </c>
      <c r="D1481" s="154">
        <v>126.88</v>
      </c>
      <c r="E1481" s="154">
        <v>120.27</v>
      </c>
    </row>
    <row r="1482" spans="1:5">
      <c r="A1482" s="27">
        <v>39435</v>
      </c>
      <c r="B1482" s="154">
        <v>63.29</v>
      </c>
      <c r="C1482" s="154">
        <v>91.11</v>
      </c>
      <c r="D1482" s="154">
        <v>126.99</v>
      </c>
      <c r="E1482" s="154">
        <v>120.7</v>
      </c>
    </row>
    <row r="1483" spans="1:5">
      <c r="A1483" s="27">
        <v>39436</v>
      </c>
      <c r="B1483" s="154">
        <v>63.61</v>
      </c>
      <c r="C1483" s="154">
        <v>91.26</v>
      </c>
      <c r="D1483" s="154">
        <v>126.59</v>
      </c>
      <c r="E1483" s="154">
        <v>120.96</v>
      </c>
    </row>
    <row r="1484" spans="1:5">
      <c r="A1484" s="27">
        <v>39437</v>
      </c>
      <c r="B1484" s="154">
        <v>63.79</v>
      </c>
      <c r="C1484" s="154">
        <v>91.66</v>
      </c>
      <c r="D1484" s="154">
        <v>126.63</v>
      </c>
      <c r="E1484" s="154">
        <v>121.39</v>
      </c>
    </row>
    <row r="1485" spans="1:5">
      <c r="A1485" s="27">
        <v>39443</v>
      </c>
      <c r="B1485" s="154">
        <v>63.21</v>
      </c>
      <c r="C1485" s="154">
        <v>91.66</v>
      </c>
      <c r="D1485" s="154">
        <v>125.8</v>
      </c>
      <c r="E1485" s="154">
        <v>121.06</v>
      </c>
    </row>
    <row r="1486" spans="1:5">
      <c r="A1486" s="27">
        <v>39444</v>
      </c>
      <c r="B1486" s="154">
        <v>62.02</v>
      </c>
      <c r="C1486" s="154">
        <v>91.18</v>
      </c>
      <c r="D1486" s="154">
        <v>123.99</v>
      </c>
      <c r="E1486" s="154">
        <v>120.05</v>
      </c>
    </row>
    <row r="1487" spans="1:5">
      <c r="A1487" s="27">
        <v>39447</v>
      </c>
      <c r="B1487" s="154">
        <v>62</v>
      </c>
      <c r="C1487" s="154">
        <v>91.2</v>
      </c>
      <c r="D1487" s="154">
        <v>124.29</v>
      </c>
      <c r="E1487" s="154">
        <v>120.2</v>
      </c>
    </row>
    <row r="1488" spans="1:5">
      <c r="A1488" s="27">
        <v>39450</v>
      </c>
      <c r="B1488" s="154">
        <v>62.64</v>
      </c>
      <c r="C1488" s="154">
        <v>92.39</v>
      </c>
      <c r="D1488" s="154">
        <v>123.68</v>
      </c>
      <c r="E1488" s="154">
        <v>121.58</v>
      </c>
    </row>
    <row r="1489" spans="1:5">
      <c r="A1489" s="27">
        <v>39451</v>
      </c>
      <c r="B1489" s="154">
        <v>61.49</v>
      </c>
      <c r="C1489" s="154">
        <v>90.4</v>
      </c>
      <c r="D1489" s="154">
        <v>121.72</v>
      </c>
      <c r="E1489" s="154">
        <v>119.2</v>
      </c>
    </row>
    <row r="1490" spans="1:5">
      <c r="A1490" s="27">
        <v>39454</v>
      </c>
      <c r="B1490" s="154">
        <v>61.98</v>
      </c>
      <c r="C1490" s="154">
        <v>90.93</v>
      </c>
      <c r="D1490" s="154">
        <v>122.14</v>
      </c>
      <c r="E1490" s="154">
        <v>119.88</v>
      </c>
    </row>
    <row r="1491" spans="1:5">
      <c r="A1491" s="27">
        <v>39455</v>
      </c>
      <c r="B1491" s="154">
        <v>61.92</v>
      </c>
      <c r="C1491" s="154">
        <v>91.06</v>
      </c>
      <c r="D1491" s="154">
        <v>122.45</v>
      </c>
      <c r="E1491" s="154">
        <v>120</v>
      </c>
    </row>
    <row r="1492" spans="1:5">
      <c r="A1492" s="27">
        <v>39456</v>
      </c>
      <c r="B1492" s="154">
        <v>62.92</v>
      </c>
      <c r="C1492" s="154">
        <v>92.57</v>
      </c>
      <c r="D1492" s="154">
        <v>123.58</v>
      </c>
      <c r="E1492" s="154">
        <v>121.87</v>
      </c>
    </row>
    <row r="1493" spans="1:5">
      <c r="A1493" s="27">
        <v>39457</v>
      </c>
      <c r="B1493" s="154">
        <v>62.63</v>
      </c>
      <c r="C1493" s="154">
        <v>91.98</v>
      </c>
      <c r="D1493" s="154">
        <v>123.05</v>
      </c>
      <c r="E1493" s="154">
        <v>121.2</v>
      </c>
    </row>
    <row r="1494" spans="1:5">
      <c r="A1494" s="27">
        <v>39458</v>
      </c>
      <c r="B1494" s="154">
        <v>62.88</v>
      </c>
      <c r="C1494" s="154">
        <v>92.91</v>
      </c>
      <c r="D1494" s="154">
        <v>122.99</v>
      </c>
      <c r="E1494" s="154">
        <v>122.16</v>
      </c>
    </row>
    <row r="1495" spans="1:5" ht="12.75" customHeight="1">
      <c r="A1495" s="27">
        <v>39461</v>
      </c>
      <c r="B1495" s="154">
        <v>63.74</v>
      </c>
      <c r="C1495" s="154">
        <v>94.9</v>
      </c>
      <c r="D1495" s="154">
        <v>125.02</v>
      </c>
      <c r="E1495" s="154">
        <v>124.51</v>
      </c>
    </row>
    <row r="1496" spans="1:5">
      <c r="A1496" s="27">
        <v>39462</v>
      </c>
      <c r="B1496" s="154">
        <v>64.010000000000005</v>
      </c>
      <c r="C1496" s="154">
        <v>95.07</v>
      </c>
      <c r="D1496" s="154">
        <v>125.69</v>
      </c>
      <c r="E1496" s="154">
        <v>124.89</v>
      </c>
    </row>
    <row r="1497" spans="1:5">
      <c r="A1497" s="27">
        <v>39463</v>
      </c>
      <c r="B1497" s="154">
        <v>65.17</v>
      </c>
      <c r="C1497" s="154">
        <v>96.3</v>
      </c>
      <c r="D1497" s="154">
        <v>127.43</v>
      </c>
      <c r="E1497" s="154">
        <v>126.58</v>
      </c>
    </row>
    <row r="1498" spans="1:5">
      <c r="A1498" s="27">
        <v>39464</v>
      </c>
      <c r="B1498" s="154">
        <v>65.48</v>
      </c>
      <c r="C1498" s="154">
        <v>95.68</v>
      </c>
      <c r="D1498" s="154">
        <v>128.81</v>
      </c>
      <c r="E1498" s="154">
        <v>126.28</v>
      </c>
    </row>
    <row r="1499" spans="1:5">
      <c r="A1499" s="27">
        <v>39465</v>
      </c>
      <c r="B1499" s="154">
        <v>65.260000000000005</v>
      </c>
      <c r="C1499" s="154">
        <v>95.41</v>
      </c>
      <c r="D1499" s="154">
        <v>127.85</v>
      </c>
      <c r="E1499" s="154">
        <v>125.76</v>
      </c>
    </row>
    <row r="1500" spans="1:5">
      <c r="A1500" s="27">
        <v>39468</v>
      </c>
      <c r="B1500" s="154">
        <v>66.03</v>
      </c>
      <c r="C1500" s="154">
        <v>95.61</v>
      </c>
      <c r="D1500" s="154">
        <v>128.76</v>
      </c>
      <c r="E1500" s="154">
        <v>126.4</v>
      </c>
    </row>
    <row r="1501" spans="1:5">
      <c r="A1501" s="27">
        <v>39469</v>
      </c>
      <c r="B1501" s="154">
        <v>67.11</v>
      </c>
      <c r="C1501" s="154">
        <v>97.26</v>
      </c>
      <c r="D1501" s="154">
        <v>130.88999999999999</v>
      </c>
      <c r="E1501" s="154">
        <v>128.47999999999999</v>
      </c>
    </row>
    <row r="1502" spans="1:5">
      <c r="A1502" s="27">
        <v>39470</v>
      </c>
      <c r="B1502" s="154">
        <v>66.42</v>
      </c>
      <c r="C1502" s="154">
        <v>96.84</v>
      </c>
      <c r="D1502" s="154">
        <v>129.94999999999999</v>
      </c>
      <c r="E1502" s="154">
        <v>127.75</v>
      </c>
    </row>
    <row r="1503" spans="1:5">
      <c r="A1503" s="27">
        <v>39471</v>
      </c>
      <c r="B1503" s="154">
        <v>66.510000000000005</v>
      </c>
      <c r="C1503" s="154">
        <v>97.26</v>
      </c>
      <c r="D1503" s="154">
        <v>129.93</v>
      </c>
      <c r="E1503" s="154">
        <v>128.18</v>
      </c>
    </row>
    <row r="1504" spans="1:5">
      <c r="A1504" s="27">
        <v>39472</v>
      </c>
      <c r="B1504" s="154">
        <v>65.099999999999994</v>
      </c>
      <c r="C1504" s="154">
        <v>95.71</v>
      </c>
      <c r="D1504" s="154">
        <v>128.77000000000001</v>
      </c>
      <c r="E1504" s="154">
        <v>126.09</v>
      </c>
    </row>
    <row r="1505" spans="1:5">
      <c r="A1505" s="27">
        <v>39475</v>
      </c>
      <c r="B1505" s="154">
        <v>65.13</v>
      </c>
      <c r="C1505" s="154">
        <v>95.78</v>
      </c>
      <c r="D1505" s="154">
        <v>129.01</v>
      </c>
      <c r="E1505" s="154">
        <v>126.18</v>
      </c>
    </row>
    <row r="1506" spans="1:5">
      <c r="A1506" s="27">
        <v>39476</v>
      </c>
      <c r="B1506" s="154">
        <v>64.59</v>
      </c>
      <c r="C1506" s="154">
        <v>95.46</v>
      </c>
      <c r="D1506" s="154">
        <v>128.38</v>
      </c>
      <c r="E1506" s="154">
        <v>125.64</v>
      </c>
    </row>
    <row r="1507" spans="1:5">
      <c r="A1507" s="27">
        <v>39477</v>
      </c>
      <c r="B1507" s="154">
        <v>64.33</v>
      </c>
      <c r="C1507" s="154">
        <v>95.29</v>
      </c>
      <c r="D1507" s="154">
        <v>128.21</v>
      </c>
      <c r="E1507" s="154">
        <v>125.36</v>
      </c>
    </row>
    <row r="1508" spans="1:5">
      <c r="A1508" s="27">
        <v>39478</v>
      </c>
      <c r="B1508" s="154">
        <v>65.040000000000006</v>
      </c>
      <c r="C1508" s="154">
        <v>96.65</v>
      </c>
      <c r="D1508" s="154">
        <v>129.6</v>
      </c>
      <c r="E1508" s="154">
        <v>127.06</v>
      </c>
    </row>
    <row r="1509" spans="1:5">
      <c r="A1509" s="27">
        <v>39479</v>
      </c>
      <c r="B1509" s="154">
        <v>64.67</v>
      </c>
      <c r="C1509" s="154">
        <v>96.24</v>
      </c>
      <c r="D1509" s="154">
        <v>128.74</v>
      </c>
      <c r="E1509" s="154">
        <v>126.46</v>
      </c>
    </row>
    <row r="1510" spans="1:5">
      <c r="A1510" s="27">
        <v>39480</v>
      </c>
      <c r="B1510" s="154">
        <v>64.67</v>
      </c>
      <c r="C1510" s="154">
        <v>96.24</v>
      </c>
      <c r="D1510" s="154">
        <v>128.74</v>
      </c>
      <c r="E1510" s="154">
        <v>126.46</v>
      </c>
    </row>
    <row r="1511" spans="1:5">
      <c r="A1511" s="27">
        <v>39481</v>
      </c>
      <c r="B1511" s="154">
        <v>64.67</v>
      </c>
      <c r="C1511" s="154">
        <v>96.24</v>
      </c>
      <c r="D1511" s="154">
        <v>128.74</v>
      </c>
      <c r="E1511" s="154">
        <v>126.46</v>
      </c>
    </row>
    <row r="1512" spans="1:5">
      <c r="A1512" s="27">
        <v>39482</v>
      </c>
      <c r="B1512" s="154">
        <v>64.67</v>
      </c>
      <c r="C1512" s="154">
        <v>95.8</v>
      </c>
      <c r="D1512" s="154">
        <v>127.79</v>
      </c>
      <c r="E1512" s="154">
        <v>126</v>
      </c>
    </row>
    <row r="1513" spans="1:5">
      <c r="A1513" s="27">
        <v>39483</v>
      </c>
      <c r="B1513" s="154">
        <v>65.23</v>
      </c>
      <c r="C1513" s="154">
        <v>95.8</v>
      </c>
      <c r="D1513" s="154">
        <v>128.4</v>
      </c>
      <c r="E1513" s="154">
        <v>126.26</v>
      </c>
    </row>
    <row r="1514" spans="1:5">
      <c r="A1514" s="27">
        <v>39484</v>
      </c>
      <c r="B1514" s="154">
        <v>65.989999999999995</v>
      </c>
      <c r="C1514" s="154">
        <v>96.4</v>
      </c>
      <c r="D1514" s="154">
        <v>129.21</v>
      </c>
      <c r="E1514" s="154">
        <v>127.16</v>
      </c>
    </row>
    <row r="1515" spans="1:5">
      <c r="A1515" s="27">
        <v>39485</v>
      </c>
      <c r="B1515" s="154">
        <v>66.77</v>
      </c>
      <c r="C1515" s="154">
        <v>97.7</v>
      </c>
      <c r="D1515" s="154">
        <v>130.29</v>
      </c>
      <c r="E1515" s="154">
        <v>128.78</v>
      </c>
    </row>
    <row r="1516" spans="1:5">
      <c r="A1516" s="27">
        <v>39486</v>
      </c>
      <c r="B1516" s="154">
        <v>67.55</v>
      </c>
      <c r="C1516" s="154">
        <v>97.8</v>
      </c>
      <c r="D1516" s="154">
        <v>131.65</v>
      </c>
      <c r="E1516" s="154">
        <v>129.36000000000001</v>
      </c>
    </row>
    <row r="1517" spans="1:5">
      <c r="A1517" s="27">
        <v>39489</v>
      </c>
      <c r="B1517" s="154">
        <v>68.34</v>
      </c>
      <c r="C1517" s="154">
        <v>99.45</v>
      </c>
      <c r="D1517" s="154">
        <v>133.36000000000001</v>
      </c>
      <c r="E1517" s="154">
        <v>131.38</v>
      </c>
    </row>
    <row r="1518" spans="1:5">
      <c r="A1518" s="27">
        <v>39490</v>
      </c>
      <c r="B1518" s="154">
        <v>68.53</v>
      </c>
      <c r="C1518" s="154">
        <v>99.47</v>
      </c>
      <c r="D1518" s="154">
        <v>133.41</v>
      </c>
      <c r="E1518" s="154">
        <v>131.49</v>
      </c>
    </row>
    <row r="1519" spans="1:5">
      <c r="A1519" s="27">
        <v>39491</v>
      </c>
      <c r="B1519" s="154">
        <v>67.13</v>
      </c>
      <c r="C1519" s="154">
        <v>97.85</v>
      </c>
      <c r="D1519" s="154">
        <v>131.76</v>
      </c>
      <c r="E1519" s="154">
        <v>129.33000000000001</v>
      </c>
    </row>
    <row r="1520" spans="1:5">
      <c r="A1520" s="27">
        <v>39492</v>
      </c>
      <c r="B1520" s="154">
        <v>66.819999999999993</v>
      </c>
      <c r="C1520" s="154">
        <v>97.7</v>
      </c>
      <c r="D1520" s="154">
        <v>131.63999999999999</v>
      </c>
      <c r="E1520" s="154">
        <v>129.05000000000001</v>
      </c>
    </row>
    <row r="1521" spans="1:5">
      <c r="A1521" s="27">
        <v>39493</v>
      </c>
      <c r="B1521" s="154">
        <v>66.739999999999995</v>
      </c>
      <c r="C1521" s="154">
        <v>97.98</v>
      </c>
      <c r="D1521" s="154">
        <v>130.93</v>
      </c>
      <c r="E1521" s="154">
        <v>129.25</v>
      </c>
    </row>
    <row r="1522" spans="1:5">
      <c r="A1522" s="27">
        <v>39496</v>
      </c>
      <c r="B1522" s="154">
        <v>66.87</v>
      </c>
      <c r="C1522" s="154">
        <v>97.86</v>
      </c>
      <c r="D1522" s="154">
        <v>130.43</v>
      </c>
      <c r="E1522" s="154">
        <v>129.13999999999999</v>
      </c>
    </row>
    <row r="1523" spans="1:5">
      <c r="A1523" s="27">
        <v>39497</v>
      </c>
      <c r="B1523" s="154">
        <v>66.739999999999995</v>
      </c>
      <c r="C1523" s="154">
        <v>98.36</v>
      </c>
      <c r="D1523" s="154">
        <v>129.97999999999999</v>
      </c>
      <c r="E1523" s="154">
        <v>129.51</v>
      </c>
    </row>
    <row r="1524" spans="1:5">
      <c r="A1524" s="27">
        <v>39498</v>
      </c>
      <c r="B1524" s="154">
        <v>67.069999999999993</v>
      </c>
      <c r="C1524" s="154">
        <v>98.64</v>
      </c>
      <c r="D1524" s="154">
        <v>130.46</v>
      </c>
      <c r="E1524" s="154">
        <v>129.88999999999999</v>
      </c>
    </row>
    <row r="1525" spans="1:5">
      <c r="A1525" s="27">
        <v>39499</v>
      </c>
      <c r="B1525" s="154">
        <v>67.08</v>
      </c>
      <c r="C1525" s="154">
        <v>98.87</v>
      </c>
      <c r="D1525" s="154">
        <v>131.30000000000001</v>
      </c>
      <c r="E1525" s="154">
        <v>130.21</v>
      </c>
    </row>
    <row r="1526" spans="1:5">
      <c r="A1526" s="27">
        <v>39500</v>
      </c>
      <c r="B1526" s="154">
        <v>66.92</v>
      </c>
      <c r="C1526" s="154">
        <v>99.27</v>
      </c>
      <c r="D1526" s="154">
        <v>131.54</v>
      </c>
      <c r="E1526" s="154">
        <v>130.56</v>
      </c>
    </row>
    <row r="1527" spans="1:5">
      <c r="A1527" s="27">
        <v>39503</v>
      </c>
      <c r="B1527" s="154">
        <v>66.63</v>
      </c>
      <c r="C1527" s="154">
        <v>98.69</v>
      </c>
      <c r="D1527" s="154">
        <v>130.9</v>
      </c>
      <c r="E1527" s="154">
        <v>129.86000000000001</v>
      </c>
    </row>
    <row r="1528" spans="1:5">
      <c r="A1528" s="27">
        <v>39504</v>
      </c>
      <c r="B1528" s="154">
        <v>65.98</v>
      </c>
      <c r="C1528" s="154">
        <v>98.11</v>
      </c>
      <c r="D1528" s="154">
        <v>130.08000000000001</v>
      </c>
      <c r="E1528" s="154">
        <v>129.01</v>
      </c>
    </row>
    <row r="1529" spans="1:5">
      <c r="A1529" s="27">
        <v>39505</v>
      </c>
      <c r="B1529" s="154">
        <v>65.37</v>
      </c>
      <c r="C1529" s="154">
        <v>98.4</v>
      </c>
      <c r="D1529" s="154">
        <v>129.91999999999999</v>
      </c>
      <c r="E1529" s="154">
        <v>129.09</v>
      </c>
    </row>
    <row r="1530" spans="1:5">
      <c r="A1530" s="27">
        <v>39506</v>
      </c>
      <c r="B1530" s="154">
        <v>65.459999999999994</v>
      </c>
      <c r="C1530" s="154">
        <v>98.8</v>
      </c>
      <c r="D1530" s="154">
        <v>129.58000000000001</v>
      </c>
      <c r="E1530" s="154">
        <v>129.4</v>
      </c>
    </row>
    <row r="1531" spans="1:5">
      <c r="A1531" s="27">
        <v>39507</v>
      </c>
      <c r="B1531" s="154">
        <v>65.63</v>
      </c>
      <c r="C1531" s="154">
        <v>99.8</v>
      </c>
      <c r="D1531" s="154">
        <v>130.19999999999999</v>
      </c>
      <c r="E1531" s="154">
        <v>130.52000000000001</v>
      </c>
    </row>
    <row r="1532" spans="1:5">
      <c r="A1532" s="27">
        <v>39510</v>
      </c>
      <c r="B1532" s="154">
        <v>66.45</v>
      </c>
      <c r="C1532" s="154">
        <v>100.77</v>
      </c>
      <c r="D1532" s="154">
        <v>131.91</v>
      </c>
      <c r="E1532" s="154">
        <v>131.97999999999999</v>
      </c>
    </row>
    <row r="1533" spans="1:5">
      <c r="A1533" s="27">
        <v>39511</v>
      </c>
      <c r="B1533" s="154">
        <v>66.16</v>
      </c>
      <c r="C1533" s="154">
        <v>100.54</v>
      </c>
      <c r="D1533" s="154">
        <v>131.37</v>
      </c>
      <c r="E1533" s="154">
        <v>131.63</v>
      </c>
    </row>
    <row r="1534" spans="1:5">
      <c r="A1534" s="27">
        <v>39512</v>
      </c>
      <c r="B1534" s="154">
        <v>66.22</v>
      </c>
      <c r="C1534" s="154">
        <v>100.58</v>
      </c>
      <c r="D1534" s="154">
        <v>131.11000000000001</v>
      </c>
      <c r="E1534" s="154">
        <v>131.61000000000001</v>
      </c>
    </row>
    <row r="1535" spans="1:5">
      <c r="A1535" s="27">
        <v>39513</v>
      </c>
      <c r="B1535" s="154">
        <v>66.260000000000005</v>
      </c>
      <c r="C1535" s="154">
        <v>101.59</v>
      </c>
      <c r="D1535" s="154">
        <v>132.21</v>
      </c>
      <c r="E1535" s="154">
        <v>132.69999999999999</v>
      </c>
    </row>
    <row r="1536" spans="1:5">
      <c r="A1536" s="27">
        <v>39514</v>
      </c>
      <c r="B1536" s="154">
        <v>67.989999999999995</v>
      </c>
      <c r="C1536" s="154">
        <v>104.76</v>
      </c>
      <c r="D1536" s="154">
        <v>136.82</v>
      </c>
      <c r="E1536" s="154">
        <v>136.72999999999999</v>
      </c>
    </row>
    <row r="1537" spans="1:5">
      <c r="A1537" s="27">
        <v>39517</v>
      </c>
      <c r="B1537" s="154">
        <v>68.41</v>
      </c>
      <c r="C1537" s="154">
        <v>105.16</v>
      </c>
      <c r="D1537" s="154">
        <v>138.22999999999999</v>
      </c>
      <c r="E1537" s="154">
        <v>137.43</v>
      </c>
    </row>
    <row r="1538" spans="1:5">
      <c r="A1538" s="27">
        <v>39518</v>
      </c>
      <c r="B1538" s="154">
        <v>68.02</v>
      </c>
      <c r="C1538" s="154">
        <v>105.27</v>
      </c>
      <c r="D1538" s="154">
        <v>137.29</v>
      </c>
      <c r="E1538" s="154">
        <v>137.25</v>
      </c>
    </row>
    <row r="1539" spans="1:5">
      <c r="A1539" s="27">
        <v>39519</v>
      </c>
      <c r="B1539" s="154">
        <v>68.19</v>
      </c>
      <c r="C1539" s="154">
        <v>105.41</v>
      </c>
      <c r="D1539" s="154">
        <v>137.66999999999999</v>
      </c>
      <c r="E1539" s="154">
        <v>137.44999999999999</v>
      </c>
    </row>
    <row r="1540" spans="1:5">
      <c r="A1540" s="27">
        <v>39520</v>
      </c>
      <c r="B1540" s="154">
        <v>70.25</v>
      </c>
      <c r="C1540" s="154">
        <v>109.48</v>
      </c>
      <c r="D1540" s="154">
        <v>143.04</v>
      </c>
      <c r="E1540" s="154">
        <v>142.59</v>
      </c>
    </row>
    <row r="1541" spans="1:5">
      <c r="A1541" s="27">
        <v>39521</v>
      </c>
      <c r="B1541" s="154">
        <v>69.95</v>
      </c>
      <c r="C1541" s="154">
        <v>108.86</v>
      </c>
      <c r="D1541" s="154">
        <v>141.85</v>
      </c>
      <c r="E1541" s="154">
        <v>141.71</v>
      </c>
    </row>
    <row r="1542" spans="1:5">
      <c r="A1542" s="27">
        <v>39524</v>
      </c>
      <c r="B1542" s="154">
        <v>75.06</v>
      </c>
      <c r="C1542" s="154">
        <v>118.35</v>
      </c>
      <c r="D1542" s="154">
        <v>150.84</v>
      </c>
      <c r="E1542" s="154">
        <v>153.33000000000001</v>
      </c>
    </row>
    <row r="1543" spans="1:5">
      <c r="A1543" s="27">
        <v>39525</v>
      </c>
      <c r="B1543" s="154">
        <v>77.599999999999994</v>
      </c>
      <c r="C1543" s="154">
        <v>122.71</v>
      </c>
      <c r="D1543" s="154">
        <v>156.29</v>
      </c>
      <c r="E1543" s="154">
        <v>158.77000000000001</v>
      </c>
    </row>
    <row r="1544" spans="1:5">
      <c r="A1544" s="27">
        <v>39526</v>
      </c>
      <c r="B1544" s="154">
        <v>77.84</v>
      </c>
      <c r="C1544" s="154">
        <v>122.51</v>
      </c>
      <c r="D1544" s="154">
        <v>155.74</v>
      </c>
      <c r="E1544" s="154">
        <v>158.62</v>
      </c>
    </row>
    <row r="1545" spans="1:5">
      <c r="A1545" s="27">
        <v>39532</v>
      </c>
      <c r="B1545" s="154">
        <v>74.88</v>
      </c>
      <c r="C1545" s="154">
        <v>116.54</v>
      </c>
      <c r="D1545" s="154">
        <v>149.22</v>
      </c>
      <c r="E1545" s="154">
        <v>151.18</v>
      </c>
    </row>
    <row r="1546" spans="1:5">
      <c r="A1546" s="27">
        <v>39533</v>
      </c>
      <c r="B1546" s="154">
        <v>76.58</v>
      </c>
      <c r="C1546" s="154">
        <v>120.35</v>
      </c>
      <c r="D1546" s="154">
        <v>152.81</v>
      </c>
      <c r="E1546" s="154">
        <v>155.76</v>
      </c>
    </row>
    <row r="1547" spans="1:5">
      <c r="A1547" s="27">
        <v>39534</v>
      </c>
      <c r="B1547" s="154">
        <v>74.510000000000005</v>
      </c>
      <c r="C1547" s="154">
        <v>117.75</v>
      </c>
      <c r="D1547" s="154">
        <v>150.29</v>
      </c>
      <c r="E1547" s="154">
        <v>152.36000000000001</v>
      </c>
    </row>
    <row r="1548" spans="1:5">
      <c r="A1548" s="27">
        <v>39535</v>
      </c>
      <c r="B1548" s="154">
        <v>77.83</v>
      </c>
      <c r="C1548" s="154">
        <v>122.97</v>
      </c>
      <c r="D1548" s="154">
        <v>155.24</v>
      </c>
      <c r="E1548" s="154">
        <v>158.88999999999999</v>
      </c>
    </row>
    <row r="1549" spans="1:5">
      <c r="A1549" s="27">
        <v>39538</v>
      </c>
      <c r="B1549" s="154">
        <v>76.67</v>
      </c>
      <c r="C1549" s="154">
        <v>121.28</v>
      </c>
      <c r="D1549" s="154">
        <v>152.58000000000001</v>
      </c>
      <c r="E1549" s="154">
        <v>156.59</v>
      </c>
    </row>
    <row r="1550" spans="1:5">
      <c r="A1550" s="27">
        <v>39539</v>
      </c>
      <c r="B1550" s="154">
        <v>77.150000000000006</v>
      </c>
      <c r="C1550" s="154">
        <v>120.68</v>
      </c>
      <c r="D1550" s="154">
        <v>152.75</v>
      </c>
      <c r="E1550" s="154">
        <v>156.21</v>
      </c>
    </row>
    <row r="1551" spans="1:5">
      <c r="A1551" s="27">
        <v>39540</v>
      </c>
      <c r="B1551" s="154">
        <v>75.16</v>
      </c>
      <c r="C1551" s="154">
        <v>117.56</v>
      </c>
      <c r="D1551" s="154">
        <v>149.02000000000001</v>
      </c>
      <c r="E1551" s="154">
        <v>152.13</v>
      </c>
    </row>
    <row r="1552" spans="1:5">
      <c r="A1552" s="27">
        <v>39541</v>
      </c>
      <c r="B1552" s="154">
        <v>74.959999999999994</v>
      </c>
      <c r="C1552" s="154">
        <v>116.57</v>
      </c>
      <c r="D1552" s="154">
        <v>148.57</v>
      </c>
      <c r="E1552" s="154">
        <v>151.24</v>
      </c>
    </row>
    <row r="1553" spans="1:5">
      <c r="A1553" s="27">
        <v>39542</v>
      </c>
      <c r="B1553" s="154">
        <v>74.39</v>
      </c>
      <c r="C1553" s="154">
        <v>117.03</v>
      </c>
      <c r="D1553" s="154">
        <v>148.80000000000001</v>
      </c>
      <c r="E1553" s="154">
        <v>151.43</v>
      </c>
    </row>
    <row r="1554" spans="1:5">
      <c r="A1554" s="27">
        <v>39545</v>
      </c>
      <c r="B1554" s="154">
        <v>72.3</v>
      </c>
      <c r="C1554" s="154">
        <v>113.58</v>
      </c>
      <c r="D1554" s="154">
        <v>143.63</v>
      </c>
      <c r="E1554" s="154">
        <v>146.91999999999999</v>
      </c>
    </row>
    <row r="1555" spans="1:5">
      <c r="A1555" s="27">
        <v>39546</v>
      </c>
      <c r="B1555" s="154">
        <v>72.599999999999994</v>
      </c>
      <c r="C1555" s="154">
        <v>114.41</v>
      </c>
      <c r="D1555" s="154">
        <v>143.41999999999999</v>
      </c>
      <c r="E1555" s="154">
        <v>147.75</v>
      </c>
    </row>
    <row r="1556" spans="1:5">
      <c r="A1556" s="27">
        <v>39547</v>
      </c>
      <c r="B1556" s="154">
        <v>72</v>
      </c>
      <c r="C1556" s="154">
        <v>113.17</v>
      </c>
      <c r="D1556" s="154">
        <v>141.74</v>
      </c>
      <c r="E1556" s="154">
        <v>146.19999999999999</v>
      </c>
    </row>
    <row r="1557" spans="1:5">
      <c r="A1557" s="27">
        <v>39548</v>
      </c>
      <c r="B1557" s="154">
        <v>72.290000000000006</v>
      </c>
      <c r="C1557" s="154">
        <v>114.85</v>
      </c>
      <c r="D1557" s="154">
        <v>143.27000000000001</v>
      </c>
      <c r="E1557" s="154">
        <v>148.09</v>
      </c>
    </row>
    <row r="1558" spans="1:5">
      <c r="A1558" s="27">
        <v>39549</v>
      </c>
      <c r="B1558" s="154">
        <v>73.08</v>
      </c>
      <c r="C1558" s="154">
        <v>115.64</v>
      </c>
      <c r="D1558" s="154">
        <v>144.22</v>
      </c>
      <c r="E1558" s="154">
        <v>149.16999999999999</v>
      </c>
    </row>
    <row r="1559" spans="1:5">
      <c r="A1559" s="27">
        <v>39552</v>
      </c>
      <c r="B1559" s="154">
        <v>74.2</v>
      </c>
      <c r="C1559" s="154">
        <v>117.49</v>
      </c>
      <c r="D1559" s="154">
        <v>146.80000000000001</v>
      </c>
      <c r="E1559" s="154">
        <v>151.6</v>
      </c>
    </row>
    <row r="1560" spans="1:5">
      <c r="A1560" s="27">
        <v>39553</v>
      </c>
      <c r="B1560" s="154">
        <v>74.59</v>
      </c>
      <c r="C1560" s="154">
        <v>118.15</v>
      </c>
      <c r="D1560" s="154">
        <v>146.91</v>
      </c>
      <c r="E1560" s="154">
        <v>152.36000000000001</v>
      </c>
    </row>
    <row r="1561" spans="1:5">
      <c r="A1561" s="27">
        <v>39554</v>
      </c>
      <c r="B1561" s="154">
        <v>74.13</v>
      </c>
      <c r="C1561" s="154">
        <v>118.2</v>
      </c>
      <c r="D1561" s="154">
        <v>146.4</v>
      </c>
      <c r="E1561" s="154">
        <v>152.16999999999999</v>
      </c>
    </row>
    <row r="1562" spans="1:5">
      <c r="A1562" s="27">
        <v>39555</v>
      </c>
      <c r="B1562" s="154">
        <v>74.040000000000006</v>
      </c>
      <c r="C1562" s="154">
        <v>117.86</v>
      </c>
      <c r="D1562" s="154">
        <v>146.53</v>
      </c>
      <c r="E1562" s="154">
        <v>151.77000000000001</v>
      </c>
    </row>
    <row r="1563" spans="1:5">
      <c r="A1563" s="27">
        <v>39556</v>
      </c>
      <c r="B1563" s="154">
        <v>75.73</v>
      </c>
      <c r="C1563" s="154">
        <v>119.99</v>
      </c>
      <c r="D1563" s="154">
        <v>151.12</v>
      </c>
      <c r="E1563" s="154">
        <v>154.79</v>
      </c>
    </row>
    <row r="1564" spans="1:5">
      <c r="A1564" s="27">
        <v>39559</v>
      </c>
      <c r="B1564" s="154">
        <v>75.12</v>
      </c>
      <c r="C1564" s="154">
        <v>119.29</v>
      </c>
      <c r="D1564" s="154">
        <v>148.88</v>
      </c>
      <c r="E1564" s="154">
        <v>153.63</v>
      </c>
    </row>
    <row r="1565" spans="1:5">
      <c r="A1565" s="27">
        <v>39560</v>
      </c>
      <c r="B1565" s="154">
        <v>74.27</v>
      </c>
      <c r="C1565" s="154">
        <v>118.34</v>
      </c>
      <c r="D1565" s="154">
        <v>147.46</v>
      </c>
      <c r="E1565" s="154">
        <v>152.34</v>
      </c>
    </row>
    <row r="1566" spans="1:5">
      <c r="A1566" s="27">
        <v>39561</v>
      </c>
      <c r="B1566" s="154">
        <v>73.58</v>
      </c>
      <c r="C1566" s="154">
        <v>117.44</v>
      </c>
      <c r="D1566" s="154">
        <v>146.44999999999999</v>
      </c>
      <c r="E1566" s="154">
        <v>151.27000000000001</v>
      </c>
    </row>
    <row r="1567" spans="1:5">
      <c r="A1567" s="27">
        <v>39563</v>
      </c>
      <c r="B1567" s="154">
        <v>73.709999999999994</v>
      </c>
      <c r="C1567" s="154">
        <v>115.01</v>
      </c>
      <c r="D1567" s="154">
        <v>146.43</v>
      </c>
      <c r="E1567" s="154">
        <v>149</v>
      </c>
    </row>
    <row r="1568" spans="1:5">
      <c r="A1568" s="27">
        <v>39566</v>
      </c>
      <c r="B1568" s="154">
        <v>73.13</v>
      </c>
      <c r="C1568" s="154">
        <v>114.57</v>
      </c>
      <c r="D1568" s="154">
        <v>145.35</v>
      </c>
      <c r="E1568" s="154">
        <v>148.25</v>
      </c>
    </row>
    <row r="1569" spans="1:5">
      <c r="A1569" s="27">
        <v>39567</v>
      </c>
      <c r="B1569" s="154">
        <v>74</v>
      </c>
      <c r="C1569" s="154">
        <v>115.22</v>
      </c>
      <c r="D1569" s="154">
        <v>146.1</v>
      </c>
      <c r="E1569" s="154">
        <v>149.32</v>
      </c>
    </row>
    <row r="1570" spans="1:5">
      <c r="A1570" s="27">
        <v>39568</v>
      </c>
      <c r="B1570" s="154">
        <v>74.56</v>
      </c>
      <c r="C1570" s="154">
        <v>115.81</v>
      </c>
      <c r="D1570" s="154">
        <v>146.59</v>
      </c>
      <c r="E1570" s="154">
        <v>150.12</v>
      </c>
    </row>
    <row r="1571" spans="1:5">
      <c r="A1571" s="27">
        <v>39570</v>
      </c>
      <c r="B1571" s="154">
        <v>74.97</v>
      </c>
      <c r="C1571" s="154">
        <v>115.92</v>
      </c>
      <c r="D1571" s="154">
        <v>149.16</v>
      </c>
      <c r="E1571" s="154">
        <v>150.72</v>
      </c>
    </row>
    <row r="1572" spans="1:5">
      <c r="A1572" s="27">
        <v>39573</v>
      </c>
      <c r="B1572" s="154">
        <v>76.48</v>
      </c>
      <c r="C1572" s="154">
        <v>118.35</v>
      </c>
      <c r="D1572" s="154">
        <v>150.72999999999999</v>
      </c>
      <c r="E1572" s="154">
        <v>153.63</v>
      </c>
    </row>
    <row r="1573" spans="1:5">
      <c r="A1573" s="27">
        <v>39574</v>
      </c>
      <c r="B1573" s="154">
        <v>76.98</v>
      </c>
      <c r="C1573" s="154">
        <v>119.46</v>
      </c>
      <c r="D1573" s="154">
        <v>151.56</v>
      </c>
      <c r="E1573" s="154">
        <v>154.97</v>
      </c>
    </row>
    <row r="1574" spans="1:5">
      <c r="A1574" s="27">
        <v>39575</v>
      </c>
      <c r="B1574" s="154">
        <v>76.900000000000006</v>
      </c>
      <c r="C1574" s="154">
        <v>118.69</v>
      </c>
      <c r="D1574" s="154">
        <v>150.56</v>
      </c>
      <c r="E1574" s="154">
        <v>154.22999999999999</v>
      </c>
    </row>
    <row r="1575" spans="1:5">
      <c r="A1575" s="27">
        <v>39576</v>
      </c>
      <c r="B1575" s="154">
        <v>77.14</v>
      </c>
      <c r="C1575" s="154">
        <v>118.44</v>
      </c>
      <c r="D1575" s="154">
        <v>151.04</v>
      </c>
      <c r="E1575" s="154">
        <v>154.21</v>
      </c>
    </row>
    <row r="1576" spans="1:5">
      <c r="A1576" s="27">
        <v>39577</v>
      </c>
      <c r="B1576" s="154">
        <v>79.14</v>
      </c>
      <c r="C1576" s="154">
        <v>122.4</v>
      </c>
      <c r="D1576" s="154">
        <v>154.29</v>
      </c>
      <c r="E1576" s="154">
        <v>159.01</v>
      </c>
    </row>
    <row r="1577" spans="1:5">
      <c r="A1577" s="27">
        <v>39581</v>
      </c>
      <c r="B1577" s="154">
        <v>78.88</v>
      </c>
      <c r="C1577" s="154">
        <v>122.03</v>
      </c>
      <c r="D1577" s="154">
        <v>153.63</v>
      </c>
      <c r="E1577" s="154">
        <v>158.46</v>
      </c>
    </row>
    <row r="1578" spans="1:5">
      <c r="A1578" s="27">
        <v>39582</v>
      </c>
      <c r="B1578" s="154">
        <v>79.72</v>
      </c>
      <c r="C1578" s="154">
        <v>122.99</v>
      </c>
      <c r="D1578" s="154">
        <v>154.63999999999999</v>
      </c>
      <c r="E1578" s="154">
        <v>159.66999999999999</v>
      </c>
    </row>
    <row r="1579" spans="1:5">
      <c r="A1579" s="27">
        <v>39583</v>
      </c>
      <c r="B1579" s="154">
        <v>77.510000000000005</v>
      </c>
      <c r="C1579" s="154">
        <v>120.16</v>
      </c>
      <c r="D1579" s="154">
        <v>150.75</v>
      </c>
      <c r="E1579" s="154">
        <v>155.75</v>
      </c>
    </row>
    <row r="1580" spans="1:5">
      <c r="A1580" s="27">
        <v>39584</v>
      </c>
      <c r="B1580" s="154">
        <v>74.06</v>
      </c>
      <c r="C1580" s="154">
        <v>114.54</v>
      </c>
      <c r="D1580" s="154">
        <v>144.29</v>
      </c>
      <c r="E1580" s="154">
        <v>148.63999999999999</v>
      </c>
    </row>
    <row r="1581" spans="1:5">
      <c r="A1581" s="27">
        <v>39587</v>
      </c>
      <c r="B1581" s="154">
        <v>72.97</v>
      </c>
      <c r="C1581" s="154">
        <v>113.65</v>
      </c>
      <c r="D1581" s="154">
        <v>142.72999999999999</v>
      </c>
      <c r="E1581" s="154">
        <v>147.35</v>
      </c>
    </row>
    <row r="1582" spans="1:5">
      <c r="A1582" s="27">
        <v>39588</v>
      </c>
      <c r="B1582" s="154">
        <v>73.819999999999993</v>
      </c>
      <c r="C1582" s="154">
        <v>115.59</v>
      </c>
      <c r="D1582" s="154">
        <v>145.09</v>
      </c>
      <c r="E1582" s="154">
        <v>149.72</v>
      </c>
    </row>
    <row r="1583" spans="1:5">
      <c r="A1583" s="27">
        <v>39589</v>
      </c>
      <c r="B1583" s="154">
        <v>73.41</v>
      </c>
      <c r="C1583" s="154">
        <v>115.72</v>
      </c>
      <c r="D1583" s="154">
        <v>144.32</v>
      </c>
      <c r="E1583" s="154">
        <v>149.57</v>
      </c>
    </row>
    <row r="1584" spans="1:5">
      <c r="A1584" s="27">
        <v>39590</v>
      </c>
      <c r="B1584" s="154">
        <v>72.849999999999994</v>
      </c>
      <c r="C1584" s="154">
        <v>114.75</v>
      </c>
      <c r="D1584" s="154">
        <v>144.18</v>
      </c>
      <c r="E1584" s="154">
        <v>148.44999999999999</v>
      </c>
    </row>
    <row r="1585" spans="1:5">
      <c r="A1585" s="27">
        <v>39591</v>
      </c>
      <c r="B1585" s="154">
        <v>72.23</v>
      </c>
      <c r="C1585" s="154">
        <v>113.55</v>
      </c>
      <c r="D1585" s="154">
        <v>143</v>
      </c>
      <c r="E1585" s="154">
        <v>146.94999999999999</v>
      </c>
    </row>
    <row r="1586" spans="1:5">
      <c r="A1586" s="27">
        <v>39594</v>
      </c>
      <c r="B1586" s="154">
        <v>72.180000000000007</v>
      </c>
      <c r="C1586" s="154">
        <v>113.7</v>
      </c>
      <c r="D1586" s="154">
        <v>142.77000000000001</v>
      </c>
      <c r="E1586" s="154">
        <v>147.04</v>
      </c>
    </row>
    <row r="1587" spans="1:5">
      <c r="A1587" s="27">
        <v>39595</v>
      </c>
      <c r="B1587" s="154">
        <v>72.27</v>
      </c>
      <c r="C1587" s="154">
        <v>113.86</v>
      </c>
      <c r="D1587" s="154">
        <v>142.86000000000001</v>
      </c>
      <c r="E1587" s="154">
        <v>147.24</v>
      </c>
    </row>
    <row r="1588" spans="1:5">
      <c r="A1588" s="27">
        <v>39596</v>
      </c>
      <c r="B1588" s="154">
        <v>73.34</v>
      </c>
      <c r="C1588" s="154">
        <v>115.08</v>
      </c>
      <c r="D1588" s="154">
        <v>144.91</v>
      </c>
      <c r="E1588" s="154">
        <v>148.94</v>
      </c>
    </row>
    <row r="1589" spans="1:5">
      <c r="A1589" s="27">
        <v>39597</v>
      </c>
      <c r="B1589" s="154">
        <v>73.97</v>
      </c>
      <c r="C1589" s="154">
        <v>115.06</v>
      </c>
      <c r="D1589" s="154">
        <v>145.99</v>
      </c>
      <c r="E1589" s="154">
        <v>149.32</v>
      </c>
    </row>
    <row r="1590" spans="1:5">
      <c r="A1590" s="27">
        <v>39598</v>
      </c>
      <c r="B1590" s="154">
        <v>74.569999999999993</v>
      </c>
      <c r="C1590" s="154">
        <v>115.74</v>
      </c>
      <c r="D1590" s="154">
        <v>147.18</v>
      </c>
      <c r="E1590" s="154">
        <v>150.25</v>
      </c>
    </row>
    <row r="1591" spans="1:5">
      <c r="A1591" s="27">
        <v>39601</v>
      </c>
      <c r="B1591" s="154">
        <v>75.22</v>
      </c>
      <c r="C1591" s="154">
        <v>116.87</v>
      </c>
      <c r="D1591" s="154">
        <v>147.62</v>
      </c>
      <c r="E1591" s="154">
        <v>151.54</v>
      </c>
    </row>
    <row r="1592" spans="1:5">
      <c r="A1592" s="27">
        <v>39602</v>
      </c>
      <c r="B1592" s="154">
        <v>76.62</v>
      </c>
      <c r="C1592" s="154">
        <v>119.04</v>
      </c>
      <c r="D1592" s="154">
        <v>150.37</v>
      </c>
      <c r="E1592" s="154">
        <v>154.36000000000001</v>
      </c>
    </row>
    <row r="1593" spans="1:5">
      <c r="A1593" s="27">
        <v>39603</v>
      </c>
      <c r="B1593" s="154">
        <v>77.33</v>
      </c>
      <c r="C1593" s="154">
        <v>119.63</v>
      </c>
      <c r="D1593" s="154">
        <v>151.22999999999999</v>
      </c>
      <c r="E1593" s="154">
        <v>155.24</v>
      </c>
    </row>
    <row r="1594" spans="1:5">
      <c r="A1594" s="27">
        <v>39604</v>
      </c>
      <c r="B1594" s="154">
        <v>77.27</v>
      </c>
      <c r="C1594" s="154">
        <v>118.96</v>
      </c>
      <c r="D1594" s="154">
        <v>150.47</v>
      </c>
      <c r="E1594" s="154">
        <v>154.46</v>
      </c>
    </row>
    <row r="1595" spans="1:5">
      <c r="A1595" s="27">
        <v>39605</v>
      </c>
      <c r="B1595" s="154">
        <v>75.900000000000006</v>
      </c>
      <c r="C1595" s="154">
        <v>118.36</v>
      </c>
      <c r="D1595" s="154">
        <v>148.49</v>
      </c>
      <c r="E1595" s="154">
        <v>153.12</v>
      </c>
    </row>
    <row r="1596" spans="1:5">
      <c r="A1596" s="27">
        <v>39608</v>
      </c>
      <c r="B1596" s="154">
        <v>75.41</v>
      </c>
      <c r="C1596" s="154">
        <v>119.11</v>
      </c>
      <c r="D1596" s="154">
        <v>149.06</v>
      </c>
      <c r="E1596" s="154">
        <v>153.66</v>
      </c>
    </row>
    <row r="1597" spans="1:5">
      <c r="A1597" s="27">
        <v>39609</v>
      </c>
      <c r="B1597" s="154">
        <v>76.62</v>
      </c>
      <c r="C1597" s="154">
        <v>118.76</v>
      </c>
      <c r="D1597" s="154">
        <v>149.9</v>
      </c>
      <c r="E1597" s="154">
        <v>153.9</v>
      </c>
    </row>
    <row r="1598" spans="1:5">
      <c r="A1598" s="27">
        <v>39610</v>
      </c>
      <c r="B1598" s="154">
        <v>77.709999999999994</v>
      </c>
      <c r="C1598" s="154">
        <v>120.47</v>
      </c>
      <c r="D1598" s="154">
        <v>152.06</v>
      </c>
      <c r="E1598" s="154">
        <v>156.1</v>
      </c>
    </row>
    <row r="1599" spans="1:5">
      <c r="A1599" s="27">
        <v>39611</v>
      </c>
      <c r="B1599" s="154">
        <v>78.44</v>
      </c>
      <c r="C1599" s="154">
        <v>121.01</v>
      </c>
      <c r="D1599" s="154">
        <v>152.87</v>
      </c>
      <c r="E1599" s="154">
        <v>156.91</v>
      </c>
    </row>
    <row r="1600" spans="1:5">
      <c r="A1600" s="27">
        <v>39612</v>
      </c>
      <c r="B1600" s="154">
        <v>79.48</v>
      </c>
      <c r="C1600" s="154">
        <v>121.78</v>
      </c>
      <c r="D1600" s="154">
        <v>154.51</v>
      </c>
      <c r="E1600" s="154">
        <v>158.13999999999999</v>
      </c>
    </row>
    <row r="1601" spans="1:5">
      <c r="A1601" s="27">
        <v>39615</v>
      </c>
      <c r="B1601" s="154">
        <v>78.97</v>
      </c>
      <c r="C1601" s="154">
        <v>122.14</v>
      </c>
      <c r="D1601" s="154">
        <v>154.9</v>
      </c>
      <c r="E1601" s="154">
        <v>158.32</v>
      </c>
    </row>
    <row r="1602" spans="1:5">
      <c r="A1602" s="27">
        <v>39617</v>
      </c>
      <c r="B1602" s="154">
        <v>80.239999999999995</v>
      </c>
      <c r="C1602" s="154">
        <v>124.22</v>
      </c>
      <c r="D1602" s="154">
        <v>156.44</v>
      </c>
      <c r="E1602" s="154">
        <v>160.82</v>
      </c>
    </row>
    <row r="1603" spans="1:5">
      <c r="A1603" s="27">
        <v>39618</v>
      </c>
      <c r="B1603" s="154">
        <v>82.13</v>
      </c>
      <c r="C1603" s="154">
        <v>127.24</v>
      </c>
      <c r="D1603" s="154">
        <v>161.69999999999999</v>
      </c>
      <c r="E1603" s="154">
        <v>164.91</v>
      </c>
    </row>
    <row r="1604" spans="1:5">
      <c r="A1604" s="27">
        <v>39619</v>
      </c>
      <c r="B1604" s="154">
        <v>80.400000000000006</v>
      </c>
      <c r="C1604" s="154">
        <v>125.51</v>
      </c>
      <c r="D1604" s="154">
        <v>158.97</v>
      </c>
      <c r="E1604" s="154">
        <v>162.35</v>
      </c>
    </row>
    <row r="1605" spans="1:5">
      <c r="A1605" s="27">
        <v>39622</v>
      </c>
      <c r="B1605" s="154">
        <v>82.26</v>
      </c>
      <c r="C1605" s="154">
        <v>127.75</v>
      </c>
      <c r="D1605" s="154">
        <v>161.53</v>
      </c>
      <c r="E1605" s="154">
        <v>165.44</v>
      </c>
    </row>
    <row r="1606" spans="1:5">
      <c r="A1606" s="27">
        <v>39623</v>
      </c>
      <c r="B1606" s="154">
        <v>84.45</v>
      </c>
      <c r="C1606" s="154">
        <v>131.44</v>
      </c>
      <c r="D1606" s="154">
        <v>165.91</v>
      </c>
      <c r="E1606" s="154">
        <v>170.11</v>
      </c>
    </row>
    <row r="1607" spans="1:5">
      <c r="A1607" s="27">
        <v>39624</v>
      </c>
      <c r="B1607" s="154">
        <v>82.85</v>
      </c>
      <c r="C1607" s="154">
        <v>129.12</v>
      </c>
      <c r="D1607" s="154">
        <v>163.46</v>
      </c>
      <c r="E1607" s="154">
        <v>167.13</v>
      </c>
    </row>
    <row r="1608" spans="1:5">
      <c r="A1608" s="27">
        <v>39625</v>
      </c>
      <c r="B1608" s="154">
        <v>80.650000000000006</v>
      </c>
      <c r="C1608" s="154">
        <v>126.62</v>
      </c>
      <c r="D1608" s="154">
        <v>159.80000000000001</v>
      </c>
      <c r="E1608" s="154">
        <v>163.62</v>
      </c>
    </row>
    <row r="1609" spans="1:5">
      <c r="A1609" s="27">
        <v>39626</v>
      </c>
      <c r="B1609" s="154">
        <v>81.52</v>
      </c>
      <c r="C1609" s="154">
        <v>128.43</v>
      </c>
      <c r="D1609" s="154">
        <v>162.03</v>
      </c>
      <c r="E1609" s="154">
        <v>165.91</v>
      </c>
    </row>
    <row r="1610" spans="1:5">
      <c r="A1610" s="27">
        <v>39629</v>
      </c>
      <c r="B1610" s="154">
        <v>79.260000000000005</v>
      </c>
      <c r="C1610" s="154">
        <v>125.33</v>
      </c>
      <c r="D1610" s="154">
        <v>158.02000000000001</v>
      </c>
      <c r="E1610" s="154">
        <v>161.75</v>
      </c>
    </row>
    <row r="1611" spans="1:5">
      <c r="A1611" s="27">
        <v>39630</v>
      </c>
      <c r="B1611" s="154">
        <v>79.52</v>
      </c>
      <c r="C1611" s="154">
        <v>125.66</v>
      </c>
      <c r="D1611" s="154">
        <v>159.01</v>
      </c>
      <c r="E1611" s="154">
        <v>162.26</v>
      </c>
    </row>
    <row r="1612" spans="1:5">
      <c r="A1612" s="27">
        <v>39631</v>
      </c>
      <c r="B1612" s="154">
        <v>78.599999999999994</v>
      </c>
      <c r="C1612" s="154">
        <v>124.11</v>
      </c>
      <c r="D1612" s="154">
        <v>156.1</v>
      </c>
      <c r="E1612" s="154">
        <v>160.01</v>
      </c>
    </row>
    <row r="1613" spans="1:5">
      <c r="A1613" s="27">
        <v>39632</v>
      </c>
      <c r="B1613" s="154">
        <v>78.55</v>
      </c>
      <c r="C1613" s="154">
        <v>124.75</v>
      </c>
      <c r="D1613" s="154">
        <v>156</v>
      </c>
      <c r="E1613" s="154">
        <v>160.58000000000001</v>
      </c>
    </row>
    <row r="1614" spans="1:5">
      <c r="A1614" s="27">
        <v>39633</v>
      </c>
      <c r="B1614" s="154">
        <v>77.28</v>
      </c>
      <c r="C1614" s="154">
        <v>121.23</v>
      </c>
      <c r="D1614" s="154">
        <v>153.24</v>
      </c>
      <c r="E1614" s="154">
        <v>156.77000000000001</v>
      </c>
    </row>
    <row r="1615" spans="1:5">
      <c r="A1615" s="27">
        <v>39636</v>
      </c>
      <c r="B1615" s="154">
        <v>76.86</v>
      </c>
      <c r="C1615" s="154">
        <v>120.35</v>
      </c>
      <c r="D1615" s="154">
        <v>151.27000000000001</v>
      </c>
      <c r="E1615" s="154">
        <v>155.56</v>
      </c>
    </row>
    <row r="1616" spans="1:5">
      <c r="A1616" s="27">
        <v>39637</v>
      </c>
      <c r="B1616" s="154">
        <v>77.03</v>
      </c>
      <c r="C1616" s="154">
        <v>121.04</v>
      </c>
      <c r="D1616" s="154">
        <v>152.1</v>
      </c>
      <c r="E1616" s="154">
        <v>156.32</v>
      </c>
    </row>
    <row r="1617" spans="1:5">
      <c r="A1617" s="27">
        <v>39638</v>
      </c>
      <c r="B1617" s="154">
        <v>75.72</v>
      </c>
      <c r="C1617" s="154">
        <v>118.97</v>
      </c>
      <c r="D1617" s="154">
        <v>149.41999999999999</v>
      </c>
      <c r="E1617" s="154">
        <v>153.55000000000001</v>
      </c>
    </row>
    <row r="1618" spans="1:5">
      <c r="A1618" s="27">
        <v>39639</v>
      </c>
      <c r="B1618" s="154">
        <v>75.52</v>
      </c>
      <c r="C1618" s="154">
        <v>118.66</v>
      </c>
      <c r="D1618" s="154">
        <v>149.16</v>
      </c>
      <c r="E1618" s="154">
        <v>153.16</v>
      </c>
    </row>
    <row r="1619" spans="1:5">
      <c r="A1619" s="27">
        <v>39640</v>
      </c>
      <c r="B1619" s="154">
        <v>75.86</v>
      </c>
      <c r="C1619" s="154">
        <v>119.97</v>
      </c>
      <c r="D1619" s="154">
        <v>150.04</v>
      </c>
      <c r="E1619" s="154">
        <v>154.54</v>
      </c>
    </row>
    <row r="1620" spans="1:5">
      <c r="A1620" s="27">
        <v>39643</v>
      </c>
      <c r="B1620" s="154">
        <v>76.72</v>
      </c>
      <c r="C1620" s="154">
        <v>121.67</v>
      </c>
      <c r="D1620" s="154">
        <v>152.35</v>
      </c>
      <c r="E1620" s="154">
        <v>156.68</v>
      </c>
    </row>
    <row r="1621" spans="1:5">
      <c r="A1621" s="27">
        <v>39644</v>
      </c>
      <c r="B1621" s="154">
        <v>77.78</v>
      </c>
      <c r="C1621" s="154">
        <v>124.43</v>
      </c>
      <c r="D1621" s="154">
        <v>156.4</v>
      </c>
      <c r="E1621" s="154">
        <v>160.19</v>
      </c>
    </row>
    <row r="1622" spans="1:5">
      <c r="A1622" s="27">
        <v>39645</v>
      </c>
      <c r="B1622" s="154">
        <v>77.930000000000007</v>
      </c>
      <c r="C1622" s="154">
        <v>124.16</v>
      </c>
      <c r="D1622" s="154">
        <v>156.19</v>
      </c>
      <c r="E1622" s="154">
        <v>160.02000000000001</v>
      </c>
    </row>
    <row r="1623" spans="1:5">
      <c r="A1623" s="27">
        <v>39646</v>
      </c>
      <c r="B1623" s="154">
        <v>76.8</v>
      </c>
      <c r="C1623" s="154">
        <v>121.8</v>
      </c>
      <c r="D1623" s="154">
        <v>153.72999999999999</v>
      </c>
      <c r="E1623" s="154">
        <v>157.12</v>
      </c>
    </row>
    <row r="1624" spans="1:5">
      <c r="A1624" s="27">
        <v>39647</v>
      </c>
      <c r="B1624" s="154">
        <v>79.19</v>
      </c>
      <c r="C1624" s="154">
        <v>125.57</v>
      </c>
      <c r="D1624" s="154">
        <v>158.07</v>
      </c>
      <c r="E1624" s="154">
        <v>161.88999999999999</v>
      </c>
    </row>
    <row r="1625" spans="1:5">
      <c r="A1625" s="27">
        <v>39650</v>
      </c>
      <c r="B1625" s="154">
        <v>78.38</v>
      </c>
      <c r="C1625" s="154">
        <v>124.3</v>
      </c>
      <c r="D1625" s="154">
        <v>156.44</v>
      </c>
      <c r="E1625" s="154">
        <v>160.28</v>
      </c>
    </row>
    <row r="1626" spans="1:5">
      <c r="A1626" s="27">
        <v>39651</v>
      </c>
      <c r="B1626" s="154">
        <v>79.02</v>
      </c>
      <c r="C1626" s="154">
        <v>125.76</v>
      </c>
      <c r="D1626" s="154">
        <v>158.34</v>
      </c>
      <c r="E1626" s="154">
        <v>162.05000000000001</v>
      </c>
    </row>
    <row r="1627" spans="1:5">
      <c r="A1627" s="27">
        <v>39652</v>
      </c>
      <c r="B1627" s="154">
        <v>79.47</v>
      </c>
      <c r="C1627" s="154">
        <v>125.03</v>
      </c>
      <c r="D1627" s="154">
        <v>158.72999999999999</v>
      </c>
      <c r="E1627" s="154">
        <v>161.49</v>
      </c>
    </row>
    <row r="1628" spans="1:5">
      <c r="A1628" s="27">
        <v>39653</v>
      </c>
      <c r="B1628" s="154">
        <v>80.38</v>
      </c>
      <c r="C1628" s="154">
        <v>126.04</v>
      </c>
      <c r="D1628" s="154">
        <v>159.66999999999999</v>
      </c>
      <c r="E1628" s="154">
        <v>162.88</v>
      </c>
    </row>
    <row r="1629" spans="1:5">
      <c r="A1629" s="27">
        <v>39654</v>
      </c>
      <c r="B1629" s="154">
        <v>81.150000000000006</v>
      </c>
      <c r="C1629" s="154">
        <v>127.8</v>
      </c>
      <c r="D1629" s="154">
        <v>162.07</v>
      </c>
      <c r="E1629" s="154">
        <v>165.06</v>
      </c>
    </row>
    <row r="1630" spans="1:5">
      <c r="A1630" s="27">
        <v>39657</v>
      </c>
      <c r="B1630" s="154">
        <v>82.28</v>
      </c>
      <c r="C1630" s="154">
        <v>129.58000000000001</v>
      </c>
      <c r="D1630" s="154">
        <v>163.46</v>
      </c>
      <c r="E1630" s="154">
        <v>167.2</v>
      </c>
    </row>
    <row r="1631" spans="1:5">
      <c r="A1631" s="27">
        <v>39658</v>
      </c>
      <c r="B1631" s="154">
        <v>80.38</v>
      </c>
      <c r="C1631" s="154">
        <v>126.49</v>
      </c>
      <c r="D1631" s="154">
        <v>159.99</v>
      </c>
      <c r="E1631" s="154">
        <v>163.32</v>
      </c>
    </row>
    <row r="1632" spans="1:5">
      <c r="A1632" s="27">
        <v>39659</v>
      </c>
      <c r="B1632" s="154">
        <v>80</v>
      </c>
      <c r="C1632" s="154">
        <v>124.7</v>
      </c>
      <c r="D1632" s="154">
        <v>158.31</v>
      </c>
      <c r="E1632" s="154">
        <v>161.4</v>
      </c>
    </row>
    <row r="1633" spans="1:5">
      <c r="A1633" s="27">
        <v>39660</v>
      </c>
      <c r="B1633" s="154">
        <v>79.31</v>
      </c>
      <c r="C1633" s="154">
        <v>123.83</v>
      </c>
      <c r="D1633" s="154">
        <v>157.16999999999999</v>
      </c>
      <c r="E1633" s="154">
        <v>160.22999999999999</v>
      </c>
    </row>
    <row r="1634" spans="1:5">
      <c r="A1634" s="27">
        <v>39661</v>
      </c>
      <c r="B1634" s="154">
        <v>79.38</v>
      </c>
      <c r="C1634" s="154">
        <v>123.52</v>
      </c>
      <c r="D1634" s="154">
        <v>156.87</v>
      </c>
      <c r="E1634" s="154">
        <v>160.02000000000001</v>
      </c>
    </row>
    <row r="1635" spans="1:5">
      <c r="A1635" s="27">
        <v>39665</v>
      </c>
      <c r="B1635" s="154">
        <v>79.180000000000007</v>
      </c>
      <c r="C1635" s="154">
        <v>122.69</v>
      </c>
      <c r="D1635" s="154">
        <v>154.81</v>
      </c>
      <c r="E1635" s="154">
        <v>158.83000000000001</v>
      </c>
    </row>
    <row r="1636" spans="1:5">
      <c r="A1636" s="27">
        <v>39666</v>
      </c>
      <c r="B1636" s="154">
        <v>78.81</v>
      </c>
      <c r="C1636" s="154">
        <v>121.92</v>
      </c>
      <c r="D1636" s="154">
        <v>153.99</v>
      </c>
      <c r="E1636" s="154">
        <v>157.9</v>
      </c>
    </row>
    <row r="1637" spans="1:5">
      <c r="A1637" s="27">
        <v>39667</v>
      </c>
      <c r="B1637" s="154">
        <v>79.59</v>
      </c>
      <c r="C1637" s="154">
        <v>123.1</v>
      </c>
      <c r="D1637" s="154">
        <v>155.32</v>
      </c>
      <c r="E1637" s="154">
        <v>159.4</v>
      </c>
    </row>
    <row r="1638" spans="1:5">
      <c r="A1638" s="27">
        <v>39668</v>
      </c>
      <c r="B1638" s="154">
        <v>82.79</v>
      </c>
      <c r="C1638" s="154">
        <v>125.07</v>
      </c>
      <c r="D1638" s="154">
        <v>159.22999999999999</v>
      </c>
      <c r="E1638" s="154">
        <v>162.91999999999999</v>
      </c>
    </row>
    <row r="1639" spans="1:5">
      <c r="A1639" s="27">
        <v>39671</v>
      </c>
      <c r="B1639" s="154">
        <v>81.459999999999994</v>
      </c>
      <c r="C1639" s="154">
        <v>122.29</v>
      </c>
      <c r="D1639" s="154">
        <v>156.49</v>
      </c>
      <c r="E1639" s="154">
        <v>159.61000000000001</v>
      </c>
    </row>
    <row r="1640" spans="1:5">
      <c r="A1640" s="27">
        <v>39672</v>
      </c>
      <c r="B1640" s="154">
        <v>81.98</v>
      </c>
      <c r="C1640" s="154">
        <v>122.13</v>
      </c>
      <c r="D1640" s="154">
        <v>155.91</v>
      </c>
      <c r="E1640" s="154">
        <v>159.56</v>
      </c>
    </row>
    <row r="1641" spans="1:5">
      <c r="A1641" s="27">
        <v>39673</v>
      </c>
      <c r="B1641" s="154">
        <v>82.26</v>
      </c>
      <c r="C1641" s="154">
        <v>122.34</v>
      </c>
      <c r="D1641" s="154">
        <v>154.37</v>
      </c>
      <c r="E1641" s="154">
        <v>159.74</v>
      </c>
    </row>
    <row r="1642" spans="1:5">
      <c r="A1642" s="27">
        <v>39674</v>
      </c>
      <c r="B1642" s="154">
        <v>81.010000000000005</v>
      </c>
      <c r="C1642" s="154">
        <v>120.77</v>
      </c>
      <c r="D1642" s="154">
        <v>151.63</v>
      </c>
      <c r="E1642" s="154">
        <v>157.47999999999999</v>
      </c>
    </row>
    <row r="1643" spans="1:5">
      <c r="A1643" s="27">
        <v>39675</v>
      </c>
      <c r="B1643" s="154">
        <v>82.22</v>
      </c>
      <c r="C1643" s="154">
        <v>121.05</v>
      </c>
      <c r="D1643" s="154">
        <v>152.66999999999999</v>
      </c>
      <c r="E1643" s="154">
        <v>158.34</v>
      </c>
    </row>
    <row r="1644" spans="1:5">
      <c r="A1644" s="27">
        <v>39678</v>
      </c>
      <c r="B1644" s="154">
        <v>81.91</v>
      </c>
      <c r="C1644" s="154">
        <v>120.47</v>
      </c>
      <c r="D1644" s="154">
        <v>152.97</v>
      </c>
      <c r="E1644" s="154">
        <v>157.81</v>
      </c>
    </row>
    <row r="1645" spans="1:5">
      <c r="A1645" s="27">
        <v>39679</v>
      </c>
      <c r="B1645" s="154">
        <v>82.55</v>
      </c>
      <c r="C1645" s="154">
        <v>121.2</v>
      </c>
      <c r="D1645" s="154">
        <v>153.66999999999999</v>
      </c>
      <c r="E1645" s="154">
        <v>158.82</v>
      </c>
    </row>
    <row r="1646" spans="1:5">
      <c r="A1646" s="27">
        <v>39680</v>
      </c>
      <c r="B1646" s="154">
        <v>82.68</v>
      </c>
      <c r="C1646" s="154">
        <v>121.72</v>
      </c>
      <c r="D1646" s="154">
        <v>153.62</v>
      </c>
      <c r="E1646" s="154">
        <v>159.29</v>
      </c>
    </row>
    <row r="1647" spans="1:5">
      <c r="A1647" s="27">
        <v>39681</v>
      </c>
      <c r="B1647" s="154">
        <v>82.59</v>
      </c>
      <c r="C1647" s="154">
        <v>121.96</v>
      </c>
      <c r="D1647" s="154">
        <v>153.85</v>
      </c>
      <c r="E1647" s="154">
        <v>159.57</v>
      </c>
    </row>
    <row r="1648" spans="1:5">
      <c r="A1648" s="27">
        <v>39682</v>
      </c>
      <c r="B1648" s="154">
        <v>81.53</v>
      </c>
      <c r="C1648" s="154">
        <v>120.91</v>
      </c>
      <c r="D1648" s="154">
        <v>151.54</v>
      </c>
      <c r="E1648" s="154">
        <v>157.97</v>
      </c>
    </row>
    <row r="1649" spans="1:5">
      <c r="A1649" s="27">
        <v>39685</v>
      </c>
      <c r="B1649" s="154">
        <v>81.69</v>
      </c>
      <c r="C1649" s="154">
        <v>120.65</v>
      </c>
      <c r="D1649" s="154">
        <v>151.09</v>
      </c>
      <c r="E1649" s="154">
        <v>157.72999999999999</v>
      </c>
    </row>
    <row r="1650" spans="1:5">
      <c r="A1650" s="27">
        <v>39686</v>
      </c>
      <c r="B1650" s="154">
        <v>83.43</v>
      </c>
      <c r="C1650" s="154">
        <v>121.76</v>
      </c>
      <c r="D1650" s="154">
        <v>153.09</v>
      </c>
      <c r="E1650" s="154">
        <v>159.68</v>
      </c>
    </row>
    <row r="1651" spans="1:5">
      <c r="A1651" s="27">
        <v>39687</v>
      </c>
      <c r="B1651" s="154">
        <v>82.43</v>
      </c>
      <c r="C1651" s="154">
        <v>121.65</v>
      </c>
      <c r="D1651" s="154">
        <v>152.35</v>
      </c>
      <c r="E1651" s="154">
        <v>159.11000000000001</v>
      </c>
    </row>
    <row r="1652" spans="1:5">
      <c r="A1652" s="27">
        <v>39688</v>
      </c>
      <c r="B1652" s="154">
        <v>82.47</v>
      </c>
      <c r="C1652" s="154">
        <v>121.8</v>
      </c>
      <c r="D1652" s="154">
        <v>151.37</v>
      </c>
      <c r="E1652" s="154">
        <v>159.08000000000001</v>
      </c>
    </row>
    <row r="1653" spans="1:5">
      <c r="A1653" s="27">
        <v>39689</v>
      </c>
      <c r="B1653" s="154">
        <v>82.9</v>
      </c>
      <c r="C1653" s="154">
        <v>122.09</v>
      </c>
      <c r="D1653" s="154">
        <v>151.6</v>
      </c>
      <c r="E1653" s="154">
        <v>159.52000000000001</v>
      </c>
    </row>
    <row r="1654" spans="1:5">
      <c r="A1654" s="27">
        <v>39692</v>
      </c>
      <c r="B1654" s="154">
        <v>83.85</v>
      </c>
      <c r="C1654" s="154">
        <v>122.81</v>
      </c>
      <c r="D1654" s="154">
        <v>151.32</v>
      </c>
      <c r="E1654" s="154">
        <v>160.47999999999999</v>
      </c>
    </row>
    <row r="1655" spans="1:5">
      <c r="A1655" s="27">
        <v>39693</v>
      </c>
      <c r="B1655" s="154">
        <v>84.17</v>
      </c>
      <c r="C1655" s="154">
        <v>122.02</v>
      </c>
      <c r="D1655" s="154">
        <v>149.91999999999999</v>
      </c>
      <c r="E1655" s="154">
        <v>159.63</v>
      </c>
    </row>
    <row r="1656" spans="1:5">
      <c r="A1656" s="27">
        <v>39694</v>
      </c>
      <c r="B1656" s="154">
        <v>85.17</v>
      </c>
      <c r="C1656" s="154">
        <v>122.75</v>
      </c>
      <c r="D1656" s="154">
        <v>150.88999999999999</v>
      </c>
      <c r="E1656" s="154">
        <v>160.76</v>
      </c>
    </row>
    <row r="1657" spans="1:5">
      <c r="A1657" s="27">
        <v>39695</v>
      </c>
      <c r="B1657" s="154">
        <v>85.21</v>
      </c>
      <c r="C1657" s="154">
        <v>123.36</v>
      </c>
      <c r="D1657" s="154">
        <v>151.61000000000001</v>
      </c>
      <c r="E1657" s="154">
        <v>161.43</v>
      </c>
    </row>
    <row r="1658" spans="1:5">
      <c r="A1658" s="27">
        <v>39696</v>
      </c>
      <c r="B1658" s="154">
        <v>88.2</v>
      </c>
      <c r="C1658" s="154">
        <v>125.44</v>
      </c>
      <c r="D1658" s="154">
        <v>155.15</v>
      </c>
      <c r="E1658" s="154">
        <v>165.06</v>
      </c>
    </row>
    <row r="1659" spans="1:5">
      <c r="A1659" s="27">
        <v>39699</v>
      </c>
      <c r="B1659" s="154">
        <v>87.21</v>
      </c>
      <c r="C1659" s="154">
        <v>123.92</v>
      </c>
      <c r="D1659" s="154">
        <v>153.47</v>
      </c>
      <c r="E1659" s="154">
        <v>162.94999999999999</v>
      </c>
    </row>
    <row r="1660" spans="1:5">
      <c r="A1660" s="27">
        <v>39700</v>
      </c>
      <c r="B1660" s="154">
        <v>89.19</v>
      </c>
      <c r="C1660" s="154">
        <v>126.52</v>
      </c>
      <c r="D1660" s="154">
        <v>157.47</v>
      </c>
      <c r="E1660" s="154">
        <v>166.57</v>
      </c>
    </row>
    <row r="1661" spans="1:5">
      <c r="A1661" s="27">
        <v>39701</v>
      </c>
      <c r="B1661" s="154">
        <v>91.17</v>
      </c>
      <c r="C1661" s="154">
        <v>128.44999999999999</v>
      </c>
      <c r="D1661" s="154">
        <v>160.13999999999999</v>
      </c>
      <c r="E1661" s="154">
        <v>169.32</v>
      </c>
    </row>
    <row r="1662" spans="1:5">
      <c r="A1662" s="27">
        <v>39702</v>
      </c>
      <c r="B1662" s="154">
        <v>91.05</v>
      </c>
      <c r="C1662" s="154">
        <v>126.78</v>
      </c>
      <c r="D1662" s="154">
        <v>159.22999999999999</v>
      </c>
      <c r="E1662" s="154">
        <v>167.73</v>
      </c>
    </row>
    <row r="1663" spans="1:5">
      <c r="A1663" s="27">
        <v>39703</v>
      </c>
      <c r="B1663" s="154">
        <v>90.64</v>
      </c>
      <c r="C1663" s="154">
        <v>127.88</v>
      </c>
      <c r="D1663" s="154">
        <v>160.49</v>
      </c>
      <c r="E1663" s="154">
        <v>168.62</v>
      </c>
    </row>
    <row r="1664" spans="1:5">
      <c r="A1664" s="27">
        <v>39706</v>
      </c>
      <c r="B1664" s="154">
        <v>91.52</v>
      </c>
      <c r="C1664" s="154">
        <v>130</v>
      </c>
      <c r="D1664" s="154">
        <v>163.79</v>
      </c>
      <c r="E1664" s="154">
        <v>171.26</v>
      </c>
    </row>
    <row r="1665" spans="1:5">
      <c r="A1665" s="27">
        <v>39707</v>
      </c>
      <c r="B1665" s="154">
        <v>91.96</v>
      </c>
      <c r="C1665" s="154">
        <v>130.51</v>
      </c>
      <c r="D1665" s="154">
        <v>164.02</v>
      </c>
      <c r="E1665" s="154">
        <v>171.81</v>
      </c>
    </row>
    <row r="1666" spans="1:5">
      <c r="A1666" s="27">
        <v>39708</v>
      </c>
      <c r="B1666" s="154">
        <v>92.56</v>
      </c>
      <c r="C1666" s="154">
        <v>131.5</v>
      </c>
      <c r="D1666" s="154">
        <v>165.21</v>
      </c>
      <c r="E1666" s="154">
        <v>173.03</v>
      </c>
    </row>
    <row r="1667" spans="1:5">
      <c r="A1667" s="27">
        <v>39709</v>
      </c>
      <c r="B1667" s="154">
        <v>93.61</v>
      </c>
      <c r="C1667" s="154">
        <v>135.69999999999999</v>
      </c>
      <c r="D1667" s="154">
        <v>170.58</v>
      </c>
      <c r="E1667" s="154">
        <v>177.83</v>
      </c>
    </row>
    <row r="1668" spans="1:5">
      <c r="A1668" s="27">
        <v>39710</v>
      </c>
      <c r="B1668" s="154">
        <v>92.66</v>
      </c>
      <c r="C1668" s="154">
        <v>131.66</v>
      </c>
      <c r="D1668" s="154">
        <v>166.53</v>
      </c>
      <c r="E1668" s="154">
        <v>173.34</v>
      </c>
    </row>
    <row r="1669" spans="1:5">
      <c r="A1669" s="27">
        <v>39713</v>
      </c>
      <c r="B1669" s="154">
        <v>89.32</v>
      </c>
      <c r="C1669" s="154">
        <v>130.41</v>
      </c>
      <c r="D1669" s="154">
        <v>164.82</v>
      </c>
      <c r="E1669" s="154">
        <v>170.97</v>
      </c>
    </row>
    <row r="1670" spans="1:5">
      <c r="A1670" s="27">
        <v>39714</v>
      </c>
      <c r="B1670" s="154">
        <v>93.56</v>
      </c>
      <c r="C1670" s="154">
        <v>138.41999999999999</v>
      </c>
      <c r="D1670" s="154">
        <v>174.21</v>
      </c>
      <c r="E1670" s="154">
        <v>180.86</v>
      </c>
    </row>
    <row r="1671" spans="1:5">
      <c r="A1671" s="27">
        <v>39715</v>
      </c>
      <c r="B1671" s="154">
        <v>95.29</v>
      </c>
      <c r="C1671" s="154">
        <v>139.71</v>
      </c>
      <c r="D1671" s="154">
        <v>176.93</v>
      </c>
      <c r="E1671" s="154">
        <v>182.89</v>
      </c>
    </row>
    <row r="1672" spans="1:5">
      <c r="A1672" s="27">
        <v>39716</v>
      </c>
      <c r="B1672" s="154">
        <v>92.79</v>
      </c>
      <c r="C1672" s="154">
        <v>136.18</v>
      </c>
      <c r="D1672" s="154">
        <v>172.12</v>
      </c>
      <c r="E1672" s="154">
        <v>178.13</v>
      </c>
    </row>
    <row r="1673" spans="1:5">
      <c r="A1673" s="27">
        <v>39717</v>
      </c>
      <c r="B1673" s="154">
        <v>96.8</v>
      </c>
      <c r="C1673" s="154">
        <v>141.11000000000001</v>
      </c>
      <c r="D1673" s="154">
        <v>177.91</v>
      </c>
      <c r="E1673" s="154">
        <v>184.76</v>
      </c>
    </row>
    <row r="1674" spans="1:5">
      <c r="A1674" s="27">
        <v>39720</v>
      </c>
      <c r="B1674" s="154">
        <v>99.52</v>
      </c>
      <c r="C1674" s="154">
        <v>142.85</v>
      </c>
      <c r="D1674" s="154">
        <v>179.37</v>
      </c>
      <c r="E1674" s="154">
        <v>187.5</v>
      </c>
    </row>
    <row r="1675" spans="1:5">
      <c r="A1675" s="27">
        <v>39721</v>
      </c>
      <c r="B1675" s="154">
        <v>101.44</v>
      </c>
      <c r="C1675" s="154">
        <v>145.49</v>
      </c>
      <c r="D1675" s="154">
        <v>182.87</v>
      </c>
      <c r="E1675" s="154">
        <v>190.96</v>
      </c>
    </row>
    <row r="1676" spans="1:5">
      <c r="A1676" s="27">
        <v>39722</v>
      </c>
      <c r="B1676" s="154">
        <v>108.16</v>
      </c>
      <c r="C1676" s="154">
        <v>153.05000000000001</v>
      </c>
      <c r="D1676" s="154">
        <v>192.97</v>
      </c>
      <c r="E1676" s="154">
        <v>201.56</v>
      </c>
    </row>
    <row r="1677" spans="1:5">
      <c r="A1677" s="27">
        <v>39723</v>
      </c>
      <c r="B1677" s="154">
        <v>111.29</v>
      </c>
      <c r="C1677" s="154">
        <v>154.82</v>
      </c>
      <c r="D1677" s="154">
        <v>196.4</v>
      </c>
      <c r="E1677" s="154">
        <v>204.78</v>
      </c>
    </row>
    <row r="1678" spans="1:5">
      <c r="A1678" s="27">
        <v>39724</v>
      </c>
      <c r="B1678" s="154">
        <v>112.63</v>
      </c>
      <c r="C1678" s="154">
        <v>156.09</v>
      </c>
      <c r="D1678" s="154">
        <v>199.2</v>
      </c>
      <c r="E1678" s="154">
        <v>206.75</v>
      </c>
    </row>
    <row r="1679" spans="1:5">
      <c r="A1679" s="27">
        <v>39727</v>
      </c>
      <c r="B1679" s="154">
        <v>114.26</v>
      </c>
      <c r="C1679" s="154">
        <v>155.34</v>
      </c>
      <c r="D1679" s="154">
        <v>200.87</v>
      </c>
      <c r="E1679" s="154">
        <v>206.92</v>
      </c>
    </row>
    <row r="1680" spans="1:5">
      <c r="A1680" s="27">
        <v>39728</v>
      </c>
      <c r="B1680" s="154">
        <v>100.37</v>
      </c>
      <c r="C1680" s="154">
        <v>136.21</v>
      </c>
      <c r="D1680" s="154">
        <v>175.01</v>
      </c>
      <c r="E1680" s="154">
        <v>181.46</v>
      </c>
    </row>
    <row r="1681" spans="1:5">
      <c r="A1681" s="27">
        <v>39729</v>
      </c>
      <c r="B1681" s="154">
        <v>126.8</v>
      </c>
      <c r="C1681" s="154">
        <v>172.64</v>
      </c>
      <c r="D1681" s="154">
        <v>221.37</v>
      </c>
      <c r="E1681" s="154">
        <v>229.76</v>
      </c>
    </row>
    <row r="1682" spans="1:5">
      <c r="A1682" s="27">
        <v>39730</v>
      </c>
      <c r="B1682" s="154">
        <v>105.42</v>
      </c>
      <c r="C1682" s="154">
        <v>144.27000000000001</v>
      </c>
      <c r="D1682" s="154">
        <v>182.31</v>
      </c>
      <c r="E1682" s="154">
        <v>191.53</v>
      </c>
    </row>
    <row r="1683" spans="1:5">
      <c r="A1683" s="27">
        <v>39731</v>
      </c>
      <c r="B1683" s="154">
        <v>110.92</v>
      </c>
      <c r="C1683" s="154">
        <v>150.16</v>
      </c>
      <c r="D1683" s="154">
        <v>188.24</v>
      </c>
      <c r="E1683" s="154">
        <v>199.64</v>
      </c>
    </row>
    <row r="1684" spans="1:5">
      <c r="A1684" s="27">
        <v>39734</v>
      </c>
      <c r="B1684" s="154">
        <v>110.62</v>
      </c>
      <c r="C1684" s="154">
        <v>150.21</v>
      </c>
      <c r="D1684" s="154">
        <v>190.66</v>
      </c>
      <c r="E1684" s="154">
        <v>199.65</v>
      </c>
    </row>
    <row r="1685" spans="1:5">
      <c r="A1685" s="27">
        <v>39735</v>
      </c>
      <c r="B1685" s="154">
        <v>109.55</v>
      </c>
      <c r="C1685" s="154">
        <v>150.38</v>
      </c>
      <c r="D1685" s="154">
        <v>192.61</v>
      </c>
      <c r="E1685" s="154">
        <v>199.55</v>
      </c>
    </row>
    <row r="1686" spans="1:5">
      <c r="A1686" s="27">
        <v>39736</v>
      </c>
      <c r="B1686" s="154">
        <v>109.68</v>
      </c>
      <c r="C1686" s="154">
        <v>150</v>
      </c>
      <c r="D1686" s="154">
        <v>193.02</v>
      </c>
      <c r="E1686" s="154">
        <v>199</v>
      </c>
    </row>
    <row r="1687" spans="1:5">
      <c r="A1687" s="27">
        <v>39737</v>
      </c>
      <c r="B1687" s="154">
        <v>111.87</v>
      </c>
      <c r="C1687" s="154">
        <v>150.5</v>
      </c>
      <c r="D1687" s="154">
        <v>192.9</v>
      </c>
      <c r="E1687" s="154">
        <v>199.94</v>
      </c>
    </row>
    <row r="1688" spans="1:5">
      <c r="A1688" s="27">
        <v>39738</v>
      </c>
      <c r="B1688" s="154">
        <v>112.69</v>
      </c>
      <c r="C1688" s="154">
        <v>151</v>
      </c>
      <c r="D1688" s="154">
        <v>194.92</v>
      </c>
      <c r="E1688" s="154">
        <v>200.58</v>
      </c>
    </row>
    <row r="1689" spans="1:5">
      <c r="A1689" s="27">
        <v>39741</v>
      </c>
      <c r="B1689" s="154">
        <v>111.83</v>
      </c>
      <c r="C1689" s="154">
        <v>150.5</v>
      </c>
      <c r="D1689" s="154">
        <v>194.99</v>
      </c>
      <c r="E1689" s="154">
        <v>200.14</v>
      </c>
    </row>
    <row r="1690" spans="1:5">
      <c r="A1690" s="27">
        <v>39742</v>
      </c>
      <c r="B1690" s="154">
        <v>113.89</v>
      </c>
      <c r="C1690" s="154">
        <v>150.5</v>
      </c>
      <c r="D1690" s="154">
        <v>193.62</v>
      </c>
      <c r="E1690" s="154">
        <v>200.57</v>
      </c>
    </row>
    <row r="1691" spans="1:5">
      <c r="A1691" s="27">
        <v>39743</v>
      </c>
      <c r="B1691" s="154">
        <v>117.06</v>
      </c>
      <c r="C1691" s="154">
        <v>150.5</v>
      </c>
      <c r="D1691" s="154">
        <v>191.78</v>
      </c>
      <c r="E1691" s="154">
        <v>201.24</v>
      </c>
    </row>
    <row r="1692" spans="1:5">
      <c r="A1692" s="27">
        <v>39744</v>
      </c>
      <c r="B1692" s="154">
        <v>117.75</v>
      </c>
      <c r="C1692" s="154">
        <v>151</v>
      </c>
      <c r="D1692" s="154">
        <v>191.07</v>
      </c>
      <c r="E1692" s="154">
        <v>201.55</v>
      </c>
    </row>
    <row r="1693" spans="1:5">
      <c r="A1693" s="27">
        <v>39745</v>
      </c>
      <c r="B1693" s="154">
        <v>120.95</v>
      </c>
      <c r="C1693" s="154">
        <v>152</v>
      </c>
      <c r="D1693" s="154">
        <v>187.99</v>
      </c>
      <c r="E1693" s="154">
        <v>204.15</v>
      </c>
    </row>
    <row r="1694" spans="1:5">
      <c r="A1694" s="27">
        <v>39748</v>
      </c>
      <c r="B1694" s="154">
        <v>120.69</v>
      </c>
      <c r="C1694" s="154">
        <v>152</v>
      </c>
      <c r="D1694" s="154">
        <v>188.22</v>
      </c>
      <c r="E1694" s="154">
        <v>204.2</v>
      </c>
    </row>
    <row r="1695" spans="1:5">
      <c r="A1695" s="27">
        <v>39749</v>
      </c>
      <c r="B1695" s="154">
        <v>122.2</v>
      </c>
      <c r="C1695" s="154">
        <v>152.5</v>
      </c>
      <c r="D1695" s="154">
        <v>191.44</v>
      </c>
      <c r="E1695" s="154">
        <v>205.82</v>
      </c>
    </row>
    <row r="1696" spans="1:5">
      <c r="A1696" s="27">
        <v>39750</v>
      </c>
      <c r="B1696" s="154">
        <v>118.79</v>
      </c>
      <c r="C1696" s="154">
        <v>152.5</v>
      </c>
      <c r="D1696" s="154">
        <v>191.2</v>
      </c>
      <c r="E1696" s="154">
        <v>204.51</v>
      </c>
    </row>
    <row r="1697" spans="1:5">
      <c r="A1697" s="27">
        <v>39751</v>
      </c>
      <c r="B1697" s="154">
        <v>116.42</v>
      </c>
      <c r="C1697" s="154">
        <v>153</v>
      </c>
      <c r="D1697" s="154">
        <v>193.51</v>
      </c>
      <c r="E1697" s="154">
        <v>204.48</v>
      </c>
    </row>
    <row r="1698" spans="1:5">
      <c r="A1698" s="27">
        <v>39752</v>
      </c>
      <c r="B1698" s="154">
        <v>120.34</v>
      </c>
      <c r="C1698" s="154">
        <v>153.5</v>
      </c>
      <c r="D1698" s="154">
        <v>194.67</v>
      </c>
      <c r="E1698" s="154">
        <v>206.54</v>
      </c>
    </row>
    <row r="1699" spans="1:5">
      <c r="A1699" s="27">
        <v>39755</v>
      </c>
      <c r="B1699" s="154">
        <v>124.48</v>
      </c>
      <c r="C1699" s="154">
        <v>160</v>
      </c>
      <c r="D1699" s="154">
        <v>201.87</v>
      </c>
      <c r="E1699" s="154">
        <v>214.93</v>
      </c>
    </row>
    <row r="1700" spans="1:5">
      <c r="A1700" s="27">
        <v>39756</v>
      </c>
      <c r="B1700" s="154">
        <v>128.53</v>
      </c>
      <c r="C1700" s="154">
        <v>164</v>
      </c>
      <c r="D1700" s="154">
        <v>204.04</v>
      </c>
      <c r="E1700" s="154">
        <v>220.21</v>
      </c>
    </row>
    <row r="1701" spans="1:5">
      <c r="A1701" s="27">
        <v>39757</v>
      </c>
      <c r="B1701" s="154">
        <v>127.42</v>
      </c>
      <c r="C1701" s="154">
        <v>164</v>
      </c>
      <c r="D1701" s="154">
        <v>202.54</v>
      </c>
      <c r="E1701" s="154">
        <v>219.43</v>
      </c>
    </row>
    <row r="1702" spans="1:5">
      <c r="A1702" s="27">
        <v>39758</v>
      </c>
      <c r="B1702" s="154">
        <v>128.72</v>
      </c>
      <c r="C1702" s="154">
        <v>166</v>
      </c>
      <c r="D1702" s="154">
        <v>205.15</v>
      </c>
      <c r="E1702" s="154">
        <v>221.82</v>
      </c>
    </row>
    <row r="1703" spans="1:5">
      <c r="A1703" s="27">
        <v>39759</v>
      </c>
      <c r="B1703" s="154">
        <v>129.69</v>
      </c>
      <c r="C1703" s="154">
        <v>166</v>
      </c>
      <c r="D1703" s="154">
        <v>204.65</v>
      </c>
      <c r="E1703" s="154">
        <v>222.04</v>
      </c>
    </row>
    <row r="1704" spans="1:5">
      <c r="A1704" s="27">
        <v>39762</v>
      </c>
      <c r="B1704" s="154">
        <v>128.78</v>
      </c>
      <c r="C1704" s="154">
        <v>166</v>
      </c>
      <c r="D1704" s="154">
        <v>203.22</v>
      </c>
      <c r="E1704" s="154">
        <v>221.48</v>
      </c>
    </row>
    <row r="1705" spans="1:5">
      <c r="A1705" s="27">
        <v>39763</v>
      </c>
      <c r="B1705" s="154">
        <v>134.22999999999999</v>
      </c>
      <c r="C1705" s="154">
        <v>171</v>
      </c>
      <c r="D1705" s="154">
        <v>209.07</v>
      </c>
      <c r="E1705" s="154">
        <v>228.67</v>
      </c>
    </row>
    <row r="1706" spans="1:5">
      <c r="A1706" s="27">
        <v>39764</v>
      </c>
      <c r="B1706" s="154">
        <v>136.52000000000001</v>
      </c>
      <c r="C1706" s="154">
        <v>171</v>
      </c>
      <c r="D1706" s="154">
        <v>208.42</v>
      </c>
      <c r="E1706" s="154">
        <v>229.29</v>
      </c>
    </row>
    <row r="1707" spans="1:5">
      <c r="A1707" s="27">
        <v>39765</v>
      </c>
      <c r="B1707" s="154">
        <v>136.93</v>
      </c>
      <c r="C1707" s="154">
        <v>171</v>
      </c>
      <c r="D1707" s="154">
        <v>204.26</v>
      </c>
      <c r="E1707" s="154">
        <v>228.68</v>
      </c>
    </row>
    <row r="1708" spans="1:5">
      <c r="A1708" s="27">
        <v>39766</v>
      </c>
      <c r="B1708" s="154">
        <v>134.63999999999999</v>
      </c>
      <c r="C1708" s="154">
        <v>171</v>
      </c>
      <c r="D1708" s="154">
        <v>199.6</v>
      </c>
      <c r="E1708" s="154">
        <v>227.29</v>
      </c>
    </row>
    <row r="1709" spans="1:5">
      <c r="A1709" s="27">
        <v>39769</v>
      </c>
      <c r="B1709" s="154">
        <v>135.11000000000001</v>
      </c>
      <c r="C1709" s="154">
        <v>171.5</v>
      </c>
      <c r="D1709" s="154">
        <v>201.81</v>
      </c>
      <c r="E1709" s="154">
        <v>228.31</v>
      </c>
    </row>
    <row r="1710" spans="1:5">
      <c r="A1710" s="27">
        <v>39770</v>
      </c>
      <c r="B1710" s="154">
        <v>138.06</v>
      </c>
      <c r="C1710" s="154">
        <v>174</v>
      </c>
      <c r="D1710" s="154">
        <v>206.91</v>
      </c>
      <c r="E1710" s="154">
        <v>231.91</v>
      </c>
    </row>
    <row r="1711" spans="1:5">
      <c r="A1711" s="27">
        <v>39771</v>
      </c>
      <c r="B1711" s="154">
        <v>139.36000000000001</v>
      </c>
      <c r="C1711" s="154">
        <v>176</v>
      </c>
      <c r="D1711" s="154">
        <v>209.7</v>
      </c>
      <c r="E1711" s="154">
        <v>234.39</v>
      </c>
    </row>
    <row r="1712" spans="1:5">
      <c r="A1712" s="27">
        <v>39772</v>
      </c>
      <c r="B1712" s="154">
        <v>140.57</v>
      </c>
      <c r="C1712" s="154">
        <v>176</v>
      </c>
      <c r="D1712" s="154">
        <v>208.68</v>
      </c>
      <c r="E1712" s="154">
        <v>234.66</v>
      </c>
    </row>
    <row r="1713" spans="1:5">
      <c r="A1713" s="27">
        <v>39773</v>
      </c>
      <c r="B1713" s="154">
        <v>140.57</v>
      </c>
      <c r="C1713" s="154">
        <v>177</v>
      </c>
      <c r="D1713" s="154">
        <v>210.39</v>
      </c>
      <c r="E1713" s="154">
        <v>235.64</v>
      </c>
    </row>
    <row r="1714" spans="1:5">
      <c r="A1714" s="27">
        <v>39776</v>
      </c>
      <c r="B1714" s="154">
        <v>140.22</v>
      </c>
      <c r="C1714" s="154">
        <v>177.5</v>
      </c>
      <c r="D1714" s="154">
        <v>210.28</v>
      </c>
      <c r="E1714" s="154">
        <v>235.66</v>
      </c>
    </row>
    <row r="1715" spans="1:5">
      <c r="A1715" s="27">
        <v>39777</v>
      </c>
      <c r="B1715" s="154">
        <v>140.13</v>
      </c>
      <c r="C1715" s="154">
        <v>180</v>
      </c>
      <c r="D1715" s="154">
        <v>211.37</v>
      </c>
      <c r="E1715" s="154">
        <v>238.03</v>
      </c>
    </row>
    <row r="1716" spans="1:5">
      <c r="A1716" s="27">
        <v>39778</v>
      </c>
      <c r="B1716" s="154">
        <v>139.51</v>
      </c>
      <c r="C1716" s="154">
        <v>181</v>
      </c>
      <c r="D1716" s="154">
        <v>214.4</v>
      </c>
      <c r="E1716" s="154">
        <v>239.24</v>
      </c>
    </row>
    <row r="1717" spans="1:5">
      <c r="A1717" s="27">
        <v>39779</v>
      </c>
      <c r="B1717" s="154">
        <v>141.09</v>
      </c>
      <c r="C1717" s="154">
        <v>182.5</v>
      </c>
      <c r="D1717" s="154">
        <v>218.2</v>
      </c>
      <c r="E1717" s="154">
        <v>241.74</v>
      </c>
    </row>
    <row r="1718" spans="1:5">
      <c r="A1718" s="27">
        <v>39780</v>
      </c>
      <c r="B1718" s="154">
        <v>141.85</v>
      </c>
      <c r="C1718" s="154">
        <v>182.5</v>
      </c>
      <c r="D1718" s="154">
        <v>218.39</v>
      </c>
      <c r="E1718" s="154">
        <v>242.1</v>
      </c>
    </row>
    <row r="1719" spans="1:5">
      <c r="A1719" s="27">
        <v>39783</v>
      </c>
      <c r="B1719" s="154">
        <v>147.77000000000001</v>
      </c>
      <c r="C1719" s="154">
        <v>187</v>
      </c>
      <c r="D1719" s="154">
        <v>222.26</v>
      </c>
      <c r="E1719" s="154">
        <v>248.75</v>
      </c>
    </row>
    <row r="1720" spans="1:5">
      <c r="A1720" s="27">
        <v>39784</v>
      </c>
      <c r="B1720" s="154">
        <v>147.81</v>
      </c>
      <c r="C1720" s="154">
        <v>187</v>
      </c>
      <c r="D1720" s="154">
        <v>219.01</v>
      </c>
      <c r="E1720" s="154">
        <v>248.15</v>
      </c>
    </row>
    <row r="1721" spans="1:5">
      <c r="A1721" s="27">
        <v>39785</v>
      </c>
      <c r="B1721" s="154">
        <v>147.97999999999999</v>
      </c>
      <c r="C1721" s="154">
        <v>187</v>
      </c>
      <c r="D1721" s="154">
        <v>218.09</v>
      </c>
      <c r="E1721" s="154">
        <v>248.17</v>
      </c>
    </row>
    <row r="1722" spans="1:5">
      <c r="A1722" s="27">
        <v>39786</v>
      </c>
      <c r="B1722" s="154">
        <v>144.93</v>
      </c>
      <c r="C1722" s="154">
        <v>182.71</v>
      </c>
      <c r="D1722" s="154">
        <v>210.2</v>
      </c>
      <c r="E1722" s="154">
        <v>241.96</v>
      </c>
    </row>
    <row r="1723" spans="1:5">
      <c r="A1723" s="27">
        <v>39787</v>
      </c>
      <c r="B1723" s="154">
        <v>126.49</v>
      </c>
      <c r="C1723" s="154">
        <v>161.54</v>
      </c>
      <c r="D1723" s="154">
        <v>185.54</v>
      </c>
      <c r="E1723" s="154">
        <v>213.22</v>
      </c>
    </row>
    <row r="1724" spans="1:5">
      <c r="A1724" s="27">
        <v>39790</v>
      </c>
      <c r="B1724" s="154">
        <v>114.91</v>
      </c>
      <c r="C1724" s="154">
        <v>147.88999999999999</v>
      </c>
      <c r="D1724" s="154">
        <v>171.1</v>
      </c>
      <c r="E1724" s="154">
        <v>195.08</v>
      </c>
    </row>
    <row r="1725" spans="1:5">
      <c r="A1725" s="27">
        <v>39791</v>
      </c>
      <c r="B1725" s="154">
        <v>111.7</v>
      </c>
      <c r="C1725" s="154">
        <v>143.76</v>
      </c>
      <c r="D1725" s="154">
        <v>165.51</v>
      </c>
      <c r="E1725" s="154">
        <v>189.51</v>
      </c>
    </row>
    <row r="1726" spans="1:5">
      <c r="A1726" s="27">
        <v>39792</v>
      </c>
      <c r="B1726" s="154">
        <v>114.56</v>
      </c>
      <c r="C1726" s="154">
        <v>147.88</v>
      </c>
      <c r="D1726" s="154">
        <v>169.33</v>
      </c>
      <c r="E1726" s="154">
        <v>194.61</v>
      </c>
    </row>
    <row r="1727" spans="1:5">
      <c r="A1727" s="27">
        <v>39793</v>
      </c>
      <c r="B1727" s="154">
        <v>115.27</v>
      </c>
      <c r="C1727" s="154">
        <v>151.87</v>
      </c>
      <c r="D1727" s="154">
        <v>172.83</v>
      </c>
      <c r="E1727" s="154">
        <v>198.94</v>
      </c>
    </row>
    <row r="1728" spans="1:5">
      <c r="A1728" s="27">
        <v>39794</v>
      </c>
      <c r="B1728" s="154">
        <v>117</v>
      </c>
      <c r="C1728" s="154">
        <v>155.76</v>
      </c>
      <c r="D1728" s="154">
        <v>174.64</v>
      </c>
      <c r="E1728" s="154">
        <v>203.36</v>
      </c>
    </row>
    <row r="1729" spans="1:5">
      <c r="A1729" s="27">
        <v>39797</v>
      </c>
      <c r="B1729" s="154">
        <v>115.87</v>
      </c>
      <c r="C1729" s="154">
        <v>156.1</v>
      </c>
      <c r="D1729" s="154">
        <v>173.84</v>
      </c>
      <c r="E1729" s="154">
        <v>202.92</v>
      </c>
    </row>
    <row r="1730" spans="1:5">
      <c r="A1730" s="27">
        <v>39798</v>
      </c>
      <c r="B1730" s="154">
        <v>114.64</v>
      </c>
      <c r="C1730" s="154">
        <v>156.44</v>
      </c>
      <c r="D1730" s="154">
        <v>174.42</v>
      </c>
      <c r="E1730" s="154">
        <v>202.48</v>
      </c>
    </row>
    <row r="1731" spans="1:5">
      <c r="A1731" s="27">
        <v>39799</v>
      </c>
      <c r="B1731" s="154">
        <v>114.11</v>
      </c>
      <c r="C1731" s="154">
        <v>161.13999999999999</v>
      </c>
      <c r="D1731" s="154">
        <v>176.17</v>
      </c>
      <c r="E1731" s="154">
        <v>206.76</v>
      </c>
    </row>
    <row r="1732" spans="1:5">
      <c r="A1732" s="27">
        <v>39800</v>
      </c>
      <c r="B1732" s="154">
        <v>112.51</v>
      </c>
      <c r="C1732" s="154">
        <v>163.91</v>
      </c>
      <c r="D1732" s="154">
        <v>173.49</v>
      </c>
      <c r="E1732" s="154">
        <v>207.92</v>
      </c>
    </row>
    <row r="1733" spans="1:5">
      <c r="A1733" s="27">
        <v>39801</v>
      </c>
      <c r="B1733" s="154">
        <v>121.4</v>
      </c>
      <c r="C1733" s="154">
        <v>170.19</v>
      </c>
      <c r="D1733" s="154">
        <v>181.56</v>
      </c>
      <c r="E1733" s="154">
        <v>217.8</v>
      </c>
    </row>
    <row r="1734" spans="1:5">
      <c r="A1734" s="27">
        <v>39804</v>
      </c>
      <c r="B1734" s="154">
        <v>121.48</v>
      </c>
      <c r="C1734" s="154">
        <v>170.43</v>
      </c>
      <c r="D1734" s="154">
        <v>179.45</v>
      </c>
      <c r="E1734" s="154">
        <v>217.69</v>
      </c>
    </row>
    <row r="1735" spans="1:5">
      <c r="A1735" s="27">
        <v>39805</v>
      </c>
      <c r="B1735" s="154">
        <v>124.12</v>
      </c>
      <c r="C1735" s="154">
        <v>173.6</v>
      </c>
      <c r="D1735" s="154">
        <v>183.58</v>
      </c>
      <c r="E1735" s="154">
        <v>221.92</v>
      </c>
    </row>
    <row r="1736" spans="1:5">
      <c r="A1736" s="27">
        <v>39811</v>
      </c>
      <c r="B1736" s="154">
        <v>125.62</v>
      </c>
      <c r="C1736" s="154">
        <v>179.85</v>
      </c>
      <c r="D1736" s="154">
        <v>184.2</v>
      </c>
      <c r="E1736" s="154">
        <v>227.73</v>
      </c>
    </row>
    <row r="1737" spans="1:5">
      <c r="A1737" s="27">
        <v>39812</v>
      </c>
      <c r="B1737" s="154">
        <v>120.75</v>
      </c>
      <c r="C1737" s="154">
        <v>171.49</v>
      </c>
      <c r="D1737" s="154">
        <v>175.31</v>
      </c>
      <c r="E1737" s="154">
        <v>217.65</v>
      </c>
    </row>
    <row r="1738" spans="1:5">
      <c r="A1738" s="27">
        <v>39818</v>
      </c>
      <c r="B1738" s="154">
        <v>122.29</v>
      </c>
      <c r="C1738" s="154">
        <v>167.38</v>
      </c>
      <c r="D1738" s="154">
        <v>178.16</v>
      </c>
      <c r="E1738" s="154">
        <v>215.48</v>
      </c>
    </row>
    <row r="1739" spans="1:5">
      <c r="A1739" s="27">
        <v>39819</v>
      </c>
      <c r="B1739" s="154">
        <v>124.2</v>
      </c>
      <c r="C1739" s="154">
        <v>166.36</v>
      </c>
      <c r="D1739" s="154">
        <v>182.38</v>
      </c>
      <c r="E1739" s="154">
        <v>215.89</v>
      </c>
    </row>
    <row r="1740" spans="1:5">
      <c r="A1740" s="27">
        <v>39820</v>
      </c>
      <c r="B1740" s="154">
        <v>122.79</v>
      </c>
      <c r="C1740" s="154">
        <v>167.16</v>
      </c>
      <c r="D1740" s="154">
        <v>182.83</v>
      </c>
      <c r="E1740" s="154">
        <v>216.28</v>
      </c>
    </row>
    <row r="1741" spans="1:5">
      <c r="A1741" s="27">
        <v>39821</v>
      </c>
      <c r="B1741" s="154">
        <v>123.84</v>
      </c>
      <c r="C1741" s="154">
        <v>168.21</v>
      </c>
      <c r="D1741" s="154">
        <v>186.39</v>
      </c>
      <c r="E1741" s="154">
        <v>217.98</v>
      </c>
    </row>
    <row r="1742" spans="1:5">
      <c r="A1742" s="27">
        <v>39822</v>
      </c>
      <c r="B1742" s="154">
        <v>124.12</v>
      </c>
      <c r="C1742" s="154">
        <v>170.1</v>
      </c>
      <c r="D1742" s="154">
        <v>189.13</v>
      </c>
      <c r="E1742" s="154">
        <v>220.21</v>
      </c>
    </row>
    <row r="1743" spans="1:5">
      <c r="A1743" s="27">
        <v>39825</v>
      </c>
      <c r="B1743" s="154">
        <v>125.6</v>
      </c>
      <c r="C1743" s="154">
        <v>168.17</v>
      </c>
      <c r="D1743" s="154">
        <v>187.98</v>
      </c>
      <c r="E1743" s="154">
        <v>218.81</v>
      </c>
    </row>
    <row r="1744" spans="1:5">
      <c r="A1744" s="27">
        <v>39826</v>
      </c>
      <c r="B1744" s="154">
        <v>126.13</v>
      </c>
      <c r="C1744" s="154">
        <v>167.99</v>
      </c>
      <c r="D1744" s="154">
        <v>184.73</v>
      </c>
      <c r="E1744" s="154">
        <v>218.29</v>
      </c>
    </row>
    <row r="1745" spans="1:5">
      <c r="A1745" s="27">
        <v>39827</v>
      </c>
      <c r="B1745" s="154">
        <v>126.19</v>
      </c>
      <c r="C1745" s="154">
        <v>167.12</v>
      </c>
      <c r="D1745" s="154">
        <v>183.67</v>
      </c>
      <c r="E1745" s="154">
        <v>217.31</v>
      </c>
    </row>
    <row r="1746" spans="1:5">
      <c r="A1746" s="27">
        <v>39828</v>
      </c>
      <c r="B1746" s="154">
        <v>128.4</v>
      </c>
      <c r="C1746" s="154">
        <v>169.08</v>
      </c>
      <c r="D1746" s="154">
        <v>187.74</v>
      </c>
      <c r="E1746" s="154">
        <v>220.01</v>
      </c>
    </row>
    <row r="1747" spans="1:5">
      <c r="A1747" s="27">
        <v>39829</v>
      </c>
      <c r="B1747" s="154">
        <v>127.12</v>
      </c>
      <c r="C1747" s="154">
        <v>168.69</v>
      </c>
      <c r="D1747" s="154">
        <v>189.92</v>
      </c>
      <c r="E1747" s="154">
        <v>220.02</v>
      </c>
    </row>
    <row r="1748" spans="1:5">
      <c r="A1748" s="27">
        <v>39832</v>
      </c>
      <c r="B1748" s="154">
        <v>127.08</v>
      </c>
      <c r="C1748" s="154">
        <v>168.66</v>
      </c>
      <c r="D1748" s="154">
        <v>186.61</v>
      </c>
      <c r="E1748" s="154">
        <v>219.52</v>
      </c>
    </row>
    <row r="1749" spans="1:5">
      <c r="A1749" s="27">
        <v>39833</v>
      </c>
      <c r="B1749" s="154">
        <v>128.82</v>
      </c>
      <c r="C1749" s="154">
        <v>166.99</v>
      </c>
      <c r="D1749" s="154">
        <v>180.5</v>
      </c>
      <c r="E1749" s="154">
        <v>217.56</v>
      </c>
    </row>
    <row r="1750" spans="1:5">
      <c r="A1750" s="27">
        <v>39834</v>
      </c>
      <c r="B1750" s="154">
        <v>128.96</v>
      </c>
      <c r="C1750" s="154">
        <v>166.55</v>
      </c>
      <c r="D1750" s="154">
        <v>177.77</v>
      </c>
      <c r="E1750" s="154">
        <v>217.06</v>
      </c>
    </row>
    <row r="1751" spans="1:5">
      <c r="A1751" s="27">
        <v>39835</v>
      </c>
      <c r="B1751" s="154">
        <v>127.77</v>
      </c>
      <c r="C1751" s="154">
        <v>166.49</v>
      </c>
      <c r="D1751" s="154">
        <v>177</v>
      </c>
      <c r="E1751" s="154">
        <v>216.82</v>
      </c>
    </row>
    <row r="1752" spans="1:5">
      <c r="A1752" s="27">
        <v>39836</v>
      </c>
      <c r="B1752" s="154">
        <v>125.99</v>
      </c>
      <c r="C1752" s="154">
        <v>161.41999999999999</v>
      </c>
      <c r="D1752" s="154">
        <v>171.11</v>
      </c>
      <c r="E1752" s="154">
        <v>210.82</v>
      </c>
    </row>
    <row r="1753" spans="1:5">
      <c r="A1753" s="27">
        <v>39839</v>
      </c>
      <c r="B1753" s="154">
        <v>122.75</v>
      </c>
      <c r="C1753" s="154">
        <v>159.05000000000001</v>
      </c>
      <c r="D1753" s="154">
        <v>169.41</v>
      </c>
      <c r="E1753" s="154">
        <v>207.63</v>
      </c>
    </row>
    <row r="1754" spans="1:5">
      <c r="A1754" s="27">
        <v>39840</v>
      </c>
      <c r="B1754" s="154">
        <v>119.56</v>
      </c>
      <c r="C1754" s="154">
        <v>158.02000000000001</v>
      </c>
      <c r="D1754" s="154">
        <v>168.61</v>
      </c>
      <c r="E1754" s="154">
        <v>205.69</v>
      </c>
    </row>
    <row r="1755" spans="1:5">
      <c r="A1755" s="27">
        <v>39841</v>
      </c>
      <c r="B1755" s="154">
        <v>117.48</v>
      </c>
      <c r="C1755" s="154">
        <v>155.62</v>
      </c>
      <c r="D1755" s="154">
        <v>167.65</v>
      </c>
      <c r="E1755" s="154">
        <v>202.46</v>
      </c>
    </row>
    <row r="1756" spans="1:5">
      <c r="A1756" s="27">
        <v>39842</v>
      </c>
      <c r="B1756" s="154">
        <v>113.83</v>
      </c>
      <c r="C1756" s="154">
        <v>148.66999999999999</v>
      </c>
      <c r="D1756" s="154">
        <v>161.93</v>
      </c>
      <c r="E1756" s="154">
        <v>194.18</v>
      </c>
    </row>
    <row r="1757" spans="1:5">
      <c r="A1757" s="27">
        <v>39843</v>
      </c>
      <c r="B1757" s="154">
        <v>113.87</v>
      </c>
      <c r="C1757" s="154">
        <v>146.56</v>
      </c>
      <c r="D1757" s="154">
        <v>162.65</v>
      </c>
      <c r="E1757" s="154">
        <v>192.28</v>
      </c>
    </row>
    <row r="1758" spans="1:5">
      <c r="A1758" s="27">
        <v>39846</v>
      </c>
      <c r="B1758" s="154">
        <v>115.47</v>
      </c>
      <c r="C1758" s="154">
        <v>147.01</v>
      </c>
      <c r="D1758" s="154">
        <v>164.13</v>
      </c>
      <c r="E1758" s="154">
        <v>193.3</v>
      </c>
    </row>
    <row r="1759" spans="1:5">
      <c r="A1759" s="27">
        <v>39847</v>
      </c>
      <c r="B1759" s="154">
        <v>116.71</v>
      </c>
      <c r="C1759" s="154">
        <v>149.74</v>
      </c>
      <c r="D1759" s="154">
        <v>165.64</v>
      </c>
      <c r="E1759" s="154">
        <v>196.04</v>
      </c>
    </row>
    <row r="1760" spans="1:5">
      <c r="A1760" s="27">
        <v>39848</v>
      </c>
      <c r="B1760" s="154">
        <v>115.57</v>
      </c>
      <c r="C1760" s="154">
        <v>149.77000000000001</v>
      </c>
      <c r="D1760" s="154">
        <v>166.55</v>
      </c>
      <c r="E1760" s="154">
        <v>195.95</v>
      </c>
    </row>
    <row r="1761" spans="1:6">
      <c r="A1761" s="27">
        <v>39849</v>
      </c>
      <c r="B1761" s="154">
        <v>114.83</v>
      </c>
      <c r="C1761" s="154">
        <v>148.01</v>
      </c>
      <c r="D1761" s="154">
        <v>166.89</v>
      </c>
      <c r="E1761" s="154">
        <v>194.3</v>
      </c>
    </row>
    <row r="1762" spans="1:6">
      <c r="A1762" s="27">
        <v>39850</v>
      </c>
      <c r="B1762" s="154">
        <v>114.06</v>
      </c>
      <c r="C1762" s="154">
        <v>145.94</v>
      </c>
      <c r="D1762" s="154">
        <v>167.4</v>
      </c>
      <c r="E1762" s="154">
        <v>192.23</v>
      </c>
    </row>
    <row r="1763" spans="1:6">
      <c r="A1763" s="27">
        <v>39853</v>
      </c>
      <c r="B1763" s="154">
        <v>111.95</v>
      </c>
      <c r="C1763" s="154">
        <v>144.9</v>
      </c>
      <c r="D1763" s="154">
        <v>166.28</v>
      </c>
      <c r="E1763" s="154">
        <v>190.6</v>
      </c>
    </row>
    <row r="1764" spans="1:6">
      <c r="A1764" s="27">
        <v>39854</v>
      </c>
      <c r="B1764" s="154">
        <v>112.05</v>
      </c>
      <c r="C1764" s="154">
        <v>145.26</v>
      </c>
      <c r="D1764" s="154">
        <v>165.96</v>
      </c>
      <c r="E1764" s="154">
        <v>190.96</v>
      </c>
      <c r="F1764" s="56"/>
    </row>
    <row r="1765" spans="1:6">
      <c r="A1765" s="27">
        <v>39855</v>
      </c>
      <c r="B1765" s="154">
        <v>112.69</v>
      </c>
      <c r="C1765" s="154">
        <v>145.80000000000001</v>
      </c>
      <c r="D1765" s="154">
        <v>162.30000000000001</v>
      </c>
      <c r="E1765" s="154">
        <v>190.92</v>
      </c>
      <c r="F1765" s="56"/>
    </row>
    <row r="1766" spans="1:6">
      <c r="A1766" s="27">
        <v>39856</v>
      </c>
      <c r="B1766" s="154">
        <v>114.99</v>
      </c>
      <c r="C1766" s="154">
        <v>147.38</v>
      </c>
      <c r="D1766" s="154">
        <v>163.13999999999999</v>
      </c>
      <c r="E1766" s="154">
        <v>193.23</v>
      </c>
      <c r="F1766" s="56"/>
    </row>
    <row r="1767" spans="1:6">
      <c r="A1767" s="27">
        <v>39857</v>
      </c>
      <c r="B1767" s="154">
        <v>114.68</v>
      </c>
      <c r="C1767" s="154">
        <v>147.9</v>
      </c>
      <c r="D1767" s="154">
        <v>166.66</v>
      </c>
      <c r="E1767" s="154">
        <v>193.93</v>
      </c>
      <c r="F1767" s="56"/>
    </row>
    <row r="1768" spans="1:6">
      <c r="A1768" s="27">
        <v>39860</v>
      </c>
      <c r="B1768" s="154">
        <v>115.1</v>
      </c>
      <c r="C1768" s="154">
        <v>146.91999999999999</v>
      </c>
      <c r="D1768" s="154">
        <v>164.13</v>
      </c>
      <c r="E1768" s="154">
        <v>192.6</v>
      </c>
      <c r="F1768" s="56"/>
    </row>
    <row r="1769" spans="1:6">
      <c r="A1769" s="27">
        <v>39861</v>
      </c>
      <c r="B1769" s="154">
        <v>114.13</v>
      </c>
      <c r="C1769" s="154">
        <v>144.25</v>
      </c>
      <c r="D1769" s="154">
        <v>162.79</v>
      </c>
      <c r="E1769" s="154">
        <v>189.49</v>
      </c>
      <c r="F1769" s="56"/>
    </row>
    <row r="1770" spans="1:6">
      <c r="A1770" s="27">
        <v>39862</v>
      </c>
      <c r="B1770" s="154">
        <v>114.19</v>
      </c>
      <c r="C1770" s="154">
        <v>143.63</v>
      </c>
      <c r="D1770" s="154">
        <v>161.81</v>
      </c>
      <c r="E1770" s="154">
        <v>188.55</v>
      </c>
      <c r="F1770" s="56"/>
    </row>
    <row r="1771" spans="1:6">
      <c r="A1771" s="27">
        <v>39863</v>
      </c>
      <c r="B1771" s="154">
        <v>113.33</v>
      </c>
      <c r="C1771" s="154">
        <v>143.57</v>
      </c>
      <c r="D1771" s="154">
        <v>162.62</v>
      </c>
      <c r="E1771" s="154">
        <v>188.71</v>
      </c>
      <c r="F1771" s="56"/>
    </row>
    <row r="1772" spans="1:6">
      <c r="A1772" s="27">
        <v>39864</v>
      </c>
      <c r="B1772" s="154">
        <v>113.97</v>
      </c>
      <c r="C1772" s="154">
        <v>143.69999999999999</v>
      </c>
      <c r="D1772" s="154">
        <v>162.66</v>
      </c>
      <c r="E1772" s="154">
        <v>188.74</v>
      </c>
      <c r="F1772" s="56"/>
    </row>
    <row r="1773" spans="1:6">
      <c r="A1773" s="27">
        <v>39867</v>
      </c>
      <c r="B1773" s="154">
        <v>112.49</v>
      </c>
      <c r="C1773" s="154">
        <v>144.35</v>
      </c>
      <c r="D1773" s="154">
        <v>164.6</v>
      </c>
      <c r="E1773" s="154">
        <v>189.01</v>
      </c>
      <c r="F1773" s="56"/>
    </row>
    <row r="1774" spans="1:6">
      <c r="A1774" s="27">
        <v>39868</v>
      </c>
      <c r="B1774" s="154">
        <v>112.77</v>
      </c>
      <c r="C1774" s="154">
        <v>144.38</v>
      </c>
      <c r="D1774" s="154">
        <v>163.83000000000001</v>
      </c>
      <c r="E1774" s="154">
        <v>188.81</v>
      </c>
      <c r="F1774" s="56"/>
    </row>
    <row r="1775" spans="1:6">
      <c r="A1775" s="27">
        <v>39869</v>
      </c>
      <c r="B1775" s="154">
        <v>112.24</v>
      </c>
      <c r="C1775" s="154">
        <v>144.1</v>
      </c>
      <c r="D1775" s="154">
        <v>162.44999999999999</v>
      </c>
      <c r="E1775" s="154">
        <v>188.12</v>
      </c>
      <c r="F1775" s="56"/>
    </row>
    <row r="1776" spans="1:6">
      <c r="A1776" s="27">
        <v>39870</v>
      </c>
      <c r="B1776" s="154">
        <v>112.39</v>
      </c>
      <c r="C1776" s="154">
        <v>143.38</v>
      </c>
      <c r="D1776" s="154">
        <v>160.04</v>
      </c>
      <c r="E1776" s="154">
        <v>187.03</v>
      </c>
      <c r="F1776" s="56"/>
    </row>
    <row r="1777" spans="1:6">
      <c r="A1777" s="27">
        <v>39871</v>
      </c>
      <c r="B1777" s="154">
        <v>112.96</v>
      </c>
      <c r="C1777" s="154">
        <v>143.19</v>
      </c>
      <c r="D1777" s="154">
        <v>160.22</v>
      </c>
      <c r="E1777" s="154">
        <v>186.95</v>
      </c>
      <c r="F1777" s="56"/>
    </row>
    <row r="1778" spans="1:6">
      <c r="A1778" s="27">
        <v>39874</v>
      </c>
      <c r="B1778" s="154">
        <v>114.73</v>
      </c>
      <c r="C1778" s="154">
        <v>144.49</v>
      </c>
      <c r="D1778" s="154">
        <v>162.86000000000001</v>
      </c>
      <c r="E1778" s="154">
        <v>188.73</v>
      </c>
      <c r="F1778" s="56"/>
    </row>
    <row r="1779" spans="1:6">
      <c r="A1779" s="27">
        <v>39875</v>
      </c>
      <c r="B1779" s="154">
        <v>114.71</v>
      </c>
      <c r="C1779" s="154">
        <v>144.81</v>
      </c>
      <c r="D1779" s="154">
        <v>161.24</v>
      </c>
      <c r="E1779" s="154">
        <v>188.74</v>
      </c>
      <c r="F1779" s="56"/>
    </row>
    <row r="1780" spans="1:6">
      <c r="A1780" s="27">
        <v>39876</v>
      </c>
      <c r="B1780" s="154">
        <v>114.41</v>
      </c>
      <c r="C1780" s="154">
        <v>143.21</v>
      </c>
      <c r="D1780" s="154">
        <v>161.1</v>
      </c>
      <c r="E1780" s="154">
        <v>187.11</v>
      </c>
      <c r="F1780" s="56"/>
    </row>
    <row r="1781" spans="1:6">
      <c r="A1781" s="27">
        <v>39877</v>
      </c>
      <c r="B1781" s="154">
        <v>112.91</v>
      </c>
      <c r="C1781" s="154">
        <v>141.94</v>
      </c>
      <c r="D1781" s="154">
        <v>159.65</v>
      </c>
      <c r="E1781" s="154">
        <v>185.45</v>
      </c>
      <c r="F1781" s="56"/>
    </row>
    <row r="1782" spans="1:6">
      <c r="A1782" s="27">
        <v>39878</v>
      </c>
      <c r="B1782" s="154">
        <v>112.91</v>
      </c>
      <c r="C1782" s="154">
        <v>143.16</v>
      </c>
      <c r="D1782" s="154">
        <v>160.54</v>
      </c>
      <c r="E1782" s="154">
        <v>186.59</v>
      </c>
      <c r="F1782" s="56"/>
    </row>
    <row r="1783" spans="1:6">
      <c r="A1783" s="27">
        <v>39881</v>
      </c>
      <c r="B1783" s="154">
        <v>113.16</v>
      </c>
      <c r="C1783" s="154">
        <v>142.74</v>
      </c>
      <c r="D1783" s="154">
        <v>157.46</v>
      </c>
      <c r="E1783" s="154">
        <v>185.88</v>
      </c>
      <c r="F1783" s="56"/>
    </row>
    <row r="1784" spans="1:6">
      <c r="A1784" s="27">
        <v>39882</v>
      </c>
      <c r="B1784" s="154">
        <v>112.22</v>
      </c>
      <c r="C1784" s="154">
        <v>142.58000000000001</v>
      </c>
      <c r="D1784" s="154">
        <v>155.44999999999999</v>
      </c>
      <c r="E1784" s="154">
        <v>185.26</v>
      </c>
      <c r="F1784" s="56"/>
    </row>
    <row r="1785" spans="1:6">
      <c r="A1785" s="27">
        <v>39883</v>
      </c>
      <c r="B1785" s="154">
        <v>112.05</v>
      </c>
      <c r="C1785" s="154">
        <v>142.47</v>
      </c>
      <c r="D1785" s="154">
        <v>154.19999999999999</v>
      </c>
      <c r="E1785" s="154">
        <v>185.32</v>
      </c>
      <c r="F1785" s="56"/>
    </row>
    <row r="1786" spans="1:6">
      <c r="A1786" s="27">
        <v>39884</v>
      </c>
      <c r="B1786" s="154">
        <v>111.52</v>
      </c>
      <c r="C1786" s="154">
        <v>142.47999999999999</v>
      </c>
      <c r="D1786" s="154">
        <v>153.55000000000001</v>
      </c>
      <c r="E1786" s="154">
        <v>185.17</v>
      </c>
      <c r="F1786" s="56"/>
    </row>
    <row r="1787" spans="1:6">
      <c r="A1787" s="27">
        <v>39885</v>
      </c>
      <c r="B1787" s="154">
        <v>112.6</v>
      </c>
      <c r="C1787" s="154">
        <v>145.16999999999999</v>
      </c>
      <c r="D1787" s="154">
        <v>157.91</v>
      </c>
      <c r="E1787" s="154">
        <v>188.63</v>
      </c>
      <c r="F1787" s="56"/>
    </row>
    <row r="1788" spans="1:6">
      <c r="A1788" s="27">
        <v>39888</v>
      </c>
      <c r="B1788" s="154">
        <v>112.24</v>
      </c>
      <c r="C1788" s="154">
        <v>146.34</v>
      </c>
      <c r="D1788" s="154">
        <v>159.66999999999999</v>
      </c>
      <c r="E1788" s="154">
        <v>189.85</v>
      </c>
      <c r="F1788" s="56"/>
    </row>
    <row r="1789" spans="1:6">
      <c r="A1789" s="27">
        <v>39889</v>
      </c>
      <c r="B1789" s="154">
        <v>115.04</v>
      </c>
      <c r="C1789" s="154">
        <v>149.69999999999999</v>
      </c>
      <c r="D1789" s="154">
        <v>162.1</v>
      </c>
      <c r="E1789" s="154">
        <v>194.09</v>
      </c>
      <c r="F1789" s="56"/>
    </row>
    <row r="1790" spans="1:6">
      <c r="A1790" s="27">
        <v>39890</v>
      </c>
      <c r="B1790" s="154">
        <v>114.96</v>
      </c>
      <c r="C1790" s="154">
        <v>150.12</v>
      </c>
      <c r="D1790" s="154">
        <v>159.63999999999999</v>
      </c>
      <c r="E1790" s="154">
        <v>194.18</v>
      </c>
      <c r="F1790" s="56"/>
    </row>
    <row r="1791" spans="1:6">
      <c r="A1791" s="27">
        <v>39891</v>
      </c>
      <c r="B1791" s="154">
        <v>113.21</v>
      </c>
      <c r="C1791" s="154">
        <v>152.93</v>
      </c>
      <c r="D1791" s="154">
        <v>162.19</v>
      </c>
      <c r="E1791" s="154">
        <v>196.91</v>
      </c>
      <c r="F1791" s="56"/>
    </row>
    <row r="1792" spans="1:6">
      <c r="A1792" s="27">
        <v>39892</v>
      </c>
      <c r="B1792" s="154">
        <v>113.71</v>
      </c>
      <c r="C1792" s="154">
        <v>154.28</v>
      </c>
      <c r="D1792" s="154">
        <v>164.33</v>
      </c>
      <c r="E1792" s="154">
        <v>198.46</v>
      </c>
      <c r="F1792" s="56"/>
    </row>
    <row r="1793" spans="1:6">
      <c r="A1793" s="27">
        <v>39895</v>
      </c>
      <c r="B1793" s="154">
        <v>112.91</v>
      </c>
      <c r="C1793" s="154">
        <v>154.25</v>
      </c>
      <c r="D1793" s="154">
        <v>164.73</v>
      </c>
      <c r="E1793" s="154">
        <v>198.17</v>
      </c>
      <c r="F1793" s="56"/>
    </row>
    <row r="1794" spans="1:6">
      <c r="A1794" s="27">
        <v>39896</v>
      </c>
      <c r="B1794" s="154">
        <v>114.18</v>
      </c>
      <c r="C1794" s="154">
        <v>154.57</v>
      </c>
      <c r="D1794" s="154">
        <v>167.5</v>
      </c>
      <c r="E1794" s="154">
        <v>199.35</v>
      </c>
      <c r="F1794" s="56"/>
    </row>
    <row r="1795" spans="1:6">
      <c r="A1795" s="27">
        <v>39897</v>
      </c>
      <c r="B1795" s="154">
        <v>114.25</v>
      </c>
      <c r="C1795" s="154">
        <v>154.57</v>
      </c>
      <c r="D1795" s="154">
        <v>167.43</v>
      </c>
      <c r="E1795" s="154">
        <v>199.31</v>
      </c>
      <c r="F1795" s="56"/>
    </row>
    <row r="1796" spans="1:6">
      <c r="A1796" s="27">
        <v>39898</v>
      </c>
      <c r="B1796" s="154">
        <v>117.84</v>
      </c>
      <c r="C1796" s="154">
        <v>159.96</v>
      </c>
      <c r="D1796" s="154">
        <v>171.48</v>
      </c>
      <c r="E1796" s="154">
        <v>205.66</v>
      </c>
      <c r="F1796" s="56"/>
    </row>
    <row r="1797" spans="1:6">
      <c r="A1797" s="27">
        <v>39899</v>
      </c>
      <c r="B1797" s="154">
        <v>119.63</v>
      </c>
      <c r="C1797" s="154">
        <v>160.52000000000001</v>
      </c>
      <c r="D1797" s="154">
        <v>171.17</v>
      </c>
      <c r="E1797" s="154">
        <v>206.82</v>
      </c>
      <c r="F1797" s="56"/>
    </row>
    <row r="1798" spans="1:6">
      <c r="A1798" s="27">
        <v>39902</v>
      </c>
      <c r="B1798" s="154">
        <v>121.42</v>
      </c>
      <c r="C1798" s="154">
        <v>160.03</v>
      </c>
      <c r="D1798" s="154">
        <v>172.08</v>
      </c>
      <c r="E1798" s="154">
        <v>206.97</v>
      </c>
      <c r="F1798" s="56"/>
    </row>
    <row r="1799" spans="1:6">
      <c r="A1799" s="27">
        <v>39903</v>
      </c>
      <c r="B1799" s="154">
        <v>122.35</v>
      </c>
      <c r="C1799" s="154">
        <v>163.08000000000001</v>
      </c>
      <c r="D1799" s="154">
        <v>175.12</v>
      </c>
      <c r="E1799" s="154">
        <v>210.16</v>
      </c>
      <c r="F1799" s="56"/>
    </row>
    <row r="1800" spans="1:6">
      <c r="A1800" s="27">
        <v>39904</v>
      </c>
      <c r="B1800" s="154">
        <v>121.96</v>
      </c>
      <c r="C1800" s="154">
        <v>161.44</v>
      </c>
      <c r="D1800" s="154">
        <v>175.51</v>
      </c>
      <c r="E1800" s="154">
        <v>208.68</v>
      </c>
      <c r="F1800" s="56"/>
    </row>
    <row r="1801" spans="1:6">
      <c r="A1801" s="27">
        <v>39905</v>
      </c>
      <c r="B1801" s="154">
        <v>118.8</v>
      </c>
      <c r="C1801" s="154">
        <v>158.77000000000001</v>
      </c>
      <c r="D1801" s="154">
        <v>174.64</v>
      </c>
      <c r="E1801" s="154">
        <v>205.33</v>
      </c>
      <c r="F1801" s="56"/>
    </row>
    <row r="1802" spans="1:6">
      <c r="A1802" s="27">
        <v>39906</v>
      </c>
      <c r="B1802" s="154">
        <v>119.05</v>
      </c>
      <c r="C1802" s="154">
        <v>159.97</v>
      </c>
      <c r="D1802" s="154">
        <v>175.77</v>
      </c>
      <c r="E1802" s="154">
        <v>206.62</v>
      </c>
    </row>
    <row r="1803" spans="1:6">
      <c r="A1803" s="27">
        <v>39909</v>
      </c>
      <c r="B1803" s="154">
        <v>120</v>
      </c>
      <c r="C1803" s="154">
        <v>162.13999999999999</v>
      </c>
      <c r="D1803" s="154">
        <v>178.66</v>
      </c>
      <c r="E1803" s="154">
        <v>209.3</v>
      </c>
    </row>
    <row r="1804" spans="1:6">
      <c r="A1804" s="27">
        <v>39910</v>
      </c>
      <c r="B1804" s="154">
        <v>125.78</v>
      </c>
      <c r="C1804" s="154">
        <v>166.88</v>
      </c>
      <c r="D1804" s="154">
        <v>184.13</v>
      </c>
      <c r="E1804" s="154">
        <v>216.07</v>
      </c>
    </row>
    <row r="1805" spans="1:6">
      <c r="A1805" s="27">
        <v>39911</v>
      </c>
      <c r="B1805" s="154">
        <v>126.93</v>
      </c>
      <c r="C1805" s="154">
        <v>168.18</v>
      </c>
      <c r="D1805" s="154">
        <v>186.88</v>
      </c>
      <c r="E1805" s="154">
        <v>217.95</v>
      </c>
    </row>
    <row r="1806" spans="1:6">
      <c r="A1806" s="27">
        <v>39917</v>
      </c>
      <c r="B1806" s="154">
        <v>127.67</v>
      </c>
      <c r="C1806" s="154">
        <v>169.48</v>
      </c>
      <c r="D1806" s="154">
        <v>190.13</v>
      </c>
      <c r="E1806" s="154">
        <v>220.11</v>
      </c>
    </row>
    <row r="1807" spans="1:6">
      <c r="A1807" s="27">
        <v>39918</v>
      </c>
      <c r="B1807" s="154">
        <v>127.5</v>
      </c>
      <c r="C1807" s="154">
        <v>169.37</v>
      </c>
      <c r="D1807" s="154">
        <v>191.36</v>
      </c>
      <c r="E1807" s="154">
        <v>220.22</v>
      </c>
    </row>
    <row r="1808" spans="1:6">
      <c r="A1808" s="27">
        <v>39919</v>
      </c>
      <c r="B1808" s="154">
        <v>127.13</v>
      </c>
      <c r="C1808" s="154">
        <v>167.44</v>
      </c>
      <c r="D1808" s="154">
        <v>189.15</v>
      </c>
      <c r="E1808" s="154">
        <v>218.02</v>
      </c>
    </row>
    <row r="1809" spans="1:5">
      <c r="A1809" s="27">
        <v>39920</v>
      </c>
      <c r="B1809" s="154">
        <v>128.55000000000001</v>
      </c>
      <c r="C1809" s="154">
        <v>167.85</v>
      </c>
      <c r="D1809" s="154">
        <v>190.14</v>
      </c>
      <c r="E1809" s="154">
        <v>218.82</v>
      </c>
    </row>
    <row r="1810" spans="1:5">
      <c r="A1810" s="27">
        <v>39923</v>
      </c>
      <c r="B1810" s="154">
        <v>129.34</v>
      </c>
      <c r="C1810" s="154">
        <v>167.64</v>
      </c>
      <c r="D1810" s="154">
        <v>188.34</v>
      </c>
      <c r="E1810" s="154">
        <v>218.58</v>
      </c>
    </row>
    <row r="1811" spans="1:5">
      <c r="A1811" s="27">
        <v>39924</v>
      </c>
      <c r="B1811" s="154">
        <v>129.47999999999999</v>
      </c>
      <c r="C1811" s="154">
        <v>167.62</v>
      </c>
      <c r="D1811" s="154">
        <v>188.39</v>
      </c>
      <c r="E1811" s="154">
        <v>218.56</v>
      </c>
    </row>
    <row r="1812" spans="1:5">
      <c r="A1812" s="27">
        <v>39925</v>
      </c>
      <c r="B1812" s="154">
        <v>130.4</v>
      </c>
      <c r="C1812" s="154">
        <v>168.76</v>
      </c>
      <c r="D1812" s="154">
        <v>190.62</v>
      </c>
      <c r="E1812" s="154">
        <v>220.38</v>
      </c>
    </row>
    <row r="1813" spans="1:5">
      <c r="A1813" s="27">
        <v>39927</v>
      </c>
      <c r="B1813" s="154">
        <v>129.99</v>
      </c>
      <c r="C1813" s="154">
        <v>172.26</v>
      </c>
      <c r="D1813" s="154">
        <v>190.13</v>
      </c>
      <c r="E1813" s="154">
        <v>223.71</v>
      </c>
    </row>
    <row r="1814" spans="1:5">
      <c r="A1814" s="27">
        <v>39930</v>
      </c>
      <c r="B1814" s="154">
        <v>130.27000000000001</v>
      </c>
      <c r="C1814" s="154">
        <v>171.26</v>
      </c>
      <c r="D1814" s="154">
        <v>190.01</v>
      </c>
      <c r="E1814" s="154">
        <v>223</v>
      </c>
    </row>
    <row r="1815" spans="1:5">
      <c r="A1815" s="27">
        <v>39931</v>
      </c>
      <c r="B1815" s="154">
        <v>131.1</v>
      </c>
      <c r="C1815" s="154">
        <v>170.54</v>
      </c>
      <c r="D1815" s="154">
        <v>191.27</v>
      </c>
      <c r="E1815" s="154">
        <v>222.81</v>
      </c>
    </row>
    <row r="1816" spans="1:5">
      <c r="A1816" s="27">
        <v>39932</v>
      </c>
      <c r="B1816" s="154">
        <v>128.22</v>
      </c>
      <c r="C1816" s="154">
        <v>169.85</v>
      </c>
      <c r="D1816" s="154">
        <v>189.37</v>
      </c>
      <c r="E1816" s="154">
        <v>221.05</v>
      </c>
    </row>
    <row r="1817" spans="1:5">
      <c r="A1817" s="27">
        <v>39933</v>
      </c>
      <c r="B1817" s="154">
        <v>127.25</v>
      </c>
      <c r="C1817" s="154">
        <v>169.39</v>
      </c>
      <c r="D1817" s="154">
        <v>188.79</v>
      </c>
      <c r="E1817" s="154">
        <v>220.21</v>
      </c>
    </row>
    <row r="1818" spans="1:5">
      <c r="A1818" s="27">
        <v>39937</v>
      </c>
      <c r="B1818" s="154">
        <v>127.51</v>
      </c>
      <c r="C1818" s="154">
        <v>169.07</v>
      </c>
      <c r="D1818" s="154">
        <v>189.67</v>
      </c>
      <c r="E1818" s="154">
        <v>220.09</v>
      </c>
    </row>
    <row r="1819" spans="1:5">
      <c r="A1819" s="27">
        <v>39938</v>
      </c>
      <c r="B1819" s="154">
        <v>125.88</v>
      </c>
      <c r="C1819" s="154">
        <v>168.58</v>
      </c>
      <c r="D1819" s="154">
        <v>190.07</v>
      </c>
      <c r="E1819" s="154">
        <v>219.3</v>
      </c>
    </row>
    <row r="1820" spans="1:5">
      <c r="A1820" s="27">
        <v>39939</v>
      </c>
      <c r="B1820" s="154">
        <v>126.38</v>
      </c>
      <c r="C1820" s="154">
        <v>168.26</v>
      </c>
      <c r="D1820" s="154">
        <v>190.68</v>
      </c>
      <c r="E1820" s="154">
        <v>219.23</v>
      </c>
    </row>
    <row r="1821" spans="1:5">
      <c r="A1821" s="27">
        <v>39940</v>
      </c>
      <c r="B1821" s="154">
        <v>127.27</v>
      </c>
      <c r="C1821" s="154">
        <v>169.57</v>
      </c>
      <c r="D1821" s="154">
        <v>192.91</v>
      </c>
      <c r="E1821" s="154">
        <v>221.27</v>
      </c>
    </row>
    <row r="1822" spans="1:5">
      <c r="A1822" s="27">
        <v>39941</v>
      </c>
      <c r="B1822" s="154">
        <v>125.38</v>
      </c>
      <c r="C1822" s="154">
        <v>168.08</v>
      </c>
      <c r="D1822" s="154">
        <v>188.64</v>
      </c>
      <c r="E1822" s="154">
        <v>218.63</v>
      </c>
    </row>
    <row r="1823" spans="1:5">
      <c r="A1823" s="27">
        <v>39944</v>
      </c>
      <c r="B1823" s="154">
        <v>125.32</v>
      </c>
      <c r="C1823" s="154">
        <v>170.38</v>
      </c>
      <c r="D1823" s="154">
        <v>189.36</v>
      </c>
      <c r="E1823" s="154">
        <v>220.92</v>
      </c>
    </row>
    <row r="1824" spans="1:5">
      <c r="A1824" s="27">
        <v>39945</v>
      </c>
      <c r="B1824" s="154">
        <v>125.11</v>
      </c>
      <c r="C1824" s="154">
        <v>170.65</v>
      </c>
      <c r="D1824" s="154">
        <v>191.17</v>
      </c>
      <c r="E1824" s="154">
        <v>221.13</v>
      </c>
    </row>
    <row r="1825" spans="1:5">
      <c r="A1825" s="27">
        <v>39946</v>
      </c>
      <c r="B1825" s="154">
        <v>126.05</v>
      </c>
      <c r="C1825" s="154">
        <v>171.96</v>
      </c>
      <c r="D1825" s="154">
        <v>191.06</v>
      </c>
      <c r="E1825" s="154">
        <v>222.7</v>
      </c>
    </row>
    <row r="1826" spans="1:5">
      <c r="A1826" s="27">
        <v>39947</v>
      </c>
      <c r="B1826" s="154">
        <v>127.19</v>
      </c>
      <c r="C1826" s="154">
        <v>172.51</v>
      </c>
      <c r="D1826" s="154">
        <v>191.79</v>
      </c>
      <c r="E1826" s="154">
        <v>223.46</v>
      </c>
    </row>
    <row r="1827" spans="1:5">
      <c r="A1827" s="27">
        <v>39948</v>
      </c>
      <c r="B1827" s="154">
        <v>126.55</v>
      </c>
      <c r="C1827" s="154">
        <v>171.66</v>
      </c>
      <c r="D1827" s="154">
        <v>191.98</v>
      </c>
      <c r="E1827" s="154">
        <v>222.72</v>
      </c>
    </row>
    <row r="1828" spans="1:5">
      <c r="A1828" s="27">
        <v>39951</v>
      </c>
      <c r="B1828" s="154">
        <v>126.11</v>
      </c>
      <c r="C1828" s="154">
        <v>169.85</v>
      </c>
      <c r="D1828" s="154">
        <v>192.24</v>
      </c>
      <c r="E1828" s="154">
        <v>221.06</v>
      </c>
    </row>
    <row r="1829" spans="1:5">
      <c r="A1829" s="27">
        <v>39952</v>
      </c>
      <c r="B1829" s="154">
        <v>127.27</v>
      </c>
      <c r="C1829" s="154">
        <v>173.59</v>
      </c>
      <c r="D1829" s="154">
        <v>197.21</v>
      </c>
      <c r="E1829" s="154">
        <v>225.7</v>
      </c>
    </row>
    <row r="1830" spans="1:5">
      <c r="A1830" s="27">
        <v>39953</v>
      </c>
      <c r="B1830" s="154">
        <v>127.77</v>
      </c>
      <c r="C1830" s="154">
        <v>174.49</v>
      </c>
      <c r="D1830" s="154">
        <v>197.95</v>
      </c>
      <c r="E1830" s="154">
        <v>226.71</v>
      </c>
    </row>
    <row r="1831" spans="1:5">
      <c r="A1831" s="27">
        <v>39955</v>
      </c>
      <c r="B1831" s="154">
        <v>126.77</v>
      </c>
      <c r="C1831" s="154">
        <v>177.12</v>
      </c>
      <c r="D1831" s="154">
        <v>201.08</v>
      </c>
      <c r="E1831" s="154">
        <v>229.25</v>
      </c>
    </row>
    <row r="1832" spans="1:5">
      <c r="A1832" s="27">
        <v>39958</v>
      </c>
      <c r="B1832" s="154">
        <v>126.87</v>
      </c>
      <c r="C1832" s="154">
        <v>177.51</v>
      </c>
      <c r="D1832" s="154">
        <v>201.66</v>
      </c>
      <c r="E1832" s="154">
        <v>229.67</v>
      </c>
    </row>
    <row r="1833" spans="1:5">
      <c r="A1833" s="27">
        <v>39959</v>
      </c>
      <c r="B1833" s="154">
        <v>127.78</v>
      </c>
      <c r="C1833" s="154">
        <v>177.16</v>
      </c>
      <c r="D1833" s="154">
        <v>201.74</v>
      </c>
      <c r="E1833" s="154">
        <v>229.45</v>
      </c>
    </row>
    <row r="1834" spans="1:5">
      <c r="A1834" s="27">
        <v>39960</v>
      </c>
      <c r="B1834" s="154">
        <v>125.84</v>
      </c>
      <c r="C1834" s="154">
        <v>175.52</v>
      </c>
      <c r="D1834" s="154">
        <v>201.75</v>
      </c>
      <c r="E1834" s="154">
        <v>227.22</v>
      </c>
    </row>
    <row r="1835" spans="1:5">
      <c r="A1835" s="27">
        <v>39961</v>
      </c>
      <c r="B1835" s="154">
        <v>126.34</v>
      </c>
      <c r="C1835" s="154">
        <v>175.48</v>
      </c>
      <c r="D1835" s="154">
        <v>201.71</v>
      </c>
      <c r="E1835" s="154">
        <v>226.94</v>
      </c>
    </row>
    <row r="1836" spans="1:5">
      <c r="A1836" s="27">
        <v>39962</v>
      </c>
      <c r="B1836" s="154">
        <v>123.26</v>
      </c>
      <c r="C1836" s="154">
        <v>173.87</v>
      </c>
      <c r="D1836" s="154">
        <v>199.26</v>
      </c>
      <c r="E1836" s="154">
        <v>224.43</v>
      </c>
    </row>
    <row r="1837" spans="1:5">
      <c r="A1837" s="27">
        <v>39966</v>
      </c>
      <c r="B1837" s="154">
        <v>121.1</v>
      </c>
      <c r="C1837" s="154">
        <v>172.11</v>
      </c>
      <c r="D1837" s="154">
        <v>198.91</v>
      </c>
      <c r="E1837" s="154">
        <v>222.35</v>
      </c>
    </row>
    <row r="1838" spans="1:5">
      <c r="A1838" s="27">
        <v>39967</v>
      </c>
      <c r="B1838" s="154">
        <v>120.86</v>
      </c>
      <c r="C1838" s="154">
        <v>172.4</v>
      </c>
      <c r="D1838" s="154">
        <v>200.35</v>
      </c>
      <c r="E1838" s="154">
        <v>222.34</v>
      </c>
    </row>
    <row r="1839" spans="1:5">
      <c r="A1839" s="27">
        <v>39968</v>
      </c>
      <c r="B1839" s="154">
        <v>122.83</v>
      </c>
      <c r="C1839" s="154">
        <v>173.97</v>
      </c>
      <c r="D1839" s="154">
        <v>201.04</v>
      </c>
      <c r="E1839" s="154">
        <v>224.31</v>
      </c>
    </row>
    <row r="1840" spans="1:5">
      <c r="A1840" s="27">
        <v>39969</v>
      </c>
      <c r="B1840" s="154">
        <v>122.53</v>
      </c>
      <c r="C1840" s="154">
        <v>173.72</v>
      </c>
      <c r="D1840" s="154">
        <v>197.07</v>
      </c>
      <c r="E1840" s="154">
        <v>223.23</v>
      </c>
    </row>
    <row r="1841" spans="1:5">
      <c r="A1841" s="27">
        <v>39972</v>
      </c>
      <c r="B1841" s="154">
        <v>126.88</v>
      </c>
      <c r="C1841" s="154">
        <v>175.64</v>
      </c>
      <c r="D1841" s="154">
        <v>201.19</v>
      </c>
      <c r="E1841" s="154">
        <v>226.75</v>
      </c>
    </row>
    <row r="1842" spans="1:5">
      <c r="A1842" s="27">
        <v>39973</v>
      </c>
      <c r="B1842" s="154">
        <v>127.9</v>
      </c>
      <c r="C1842" s="154">
        <v>177.44</v>
      </c>
      <c r="D1842" s="154">
        <v>206.05</v>
      </c>
      <c r="E1842" s="154">
        <v>229.58</v>
      </c>
    </row>
    <row r="1843" spans="1:5">
      <c r="A1843" s="27">
        <v>39974</v>
      </c>
      <c r="B1843" s="154">
        <v>128.13</v>
      </c>
      <c r="C1843" s="154">
        <v>180.53</v>
      </c>
      <c r="D1843" s="154">
        <v>209.88</v>
      </c>
      <c r="E1843" s="154">
        <v>233.23</v>
      </c>
    </row>
    <row r="1844" spans="1:5">
      <c r="A1844" s="27">
        <v>39975</v>
      </c>
      <c r="B1844" s="154">
        <v>128.37</v>
      </c>
      <c r="C1844" s="154">
        <v>180</v>
      </c>
      <c r="D1844" s="154">
        <v>211.34</v>
      </c>
      <c r="E1844" s="154">
        <v>232.98</v>
      </c>
    </row>
    <row r="1845" spans="1:5">
      <c r="A1845" s="27">
        <v>39976</v>
      </c>
      <c r="B1845" s="154">
        <v>128.01</v>
      </c>
      <c r="C1845" s="154">
        <v>179.6</v>
      </c>
      <c r="D1845" s="154">
        <v>210.66</v>
      </c>
      <c r="E1845" s="154">
        <v>232.35</v>
      </c>
    </row>
    <row r="1846" spans="1:5">
      <c r="A1846" s="27">
        <v>39979</v>
      </c>
      <c r="B1846" s="154">
        <v>127.98</v>
      </c>
      <c r="C1846" s="154">
        <v>177.73</v>
      </c>
      <c r="D1846" s="154">
        <v>209.43</v>
      </c>
      <c r="E1846" s="154">
        <v>230.35</v>
      </c>
    </row>
    <row r="1847" spans="1:5">
      <c r="A1847" s="27">
        <v>39980</v>
      </c>
      <c r="B1847" s="154">
        <v>127.23</v>
      </c>
      <c r="C1847" s="154">
        <v>176.72</v>
      </c>
      <c r="D1847" s="154">
        <v>209.24</v>
      </c>
      <c r="E1847" s="154">
        <v>229.27</v>
      </c>
    </row>
    <row r="1848" spans="1:5">
      <c r="A1848" s="27">
        <v>39982</v>
      </c>
      <c r="B1848" s="154">
        <v>127.43</v>
      </c>
      <c r="C1848" s="154">
        <v>177.6</v>
      </c>
      <c r="D1848" s="154">
        <v>206.94</v>
      </c>
      <c r="E1848" s="154">
        <v>229.83</v>
      </c>
    </row>
    <row r="1849" spans="1:5">
      <c r="A1849" s="27">
        <v>39983</v>
      </c>
      <c r="B1849" s="154">
        <v>128.69</v>
      </c>
      <c r="C1849" s="154">
        <v>179.18</v>
      </c>
      <c r="D1849" s="154">
        <v>211.66</v>
      </c>
      <c r="E1849" s="154">
        <v>232.17</v>
      </c>
    </row>
    <row r="1850" spans="1:5">
      <c r="A1850" s="27">
        <v>39986</v>
      </c>
      <c r="B1850" s="154">
        <v>129.1</v>
      </c>
      <c r="C1850" s="154">
        <v>178.85</v>
      </c>
      <c r="D1850" s="154">
        <v>212.49</v>
      </c>
      <c r="E1850" s="154">
        <v>217.97</v>
      </c>
    </row>
    <row r="1851" spans="1:5">
      <c r="A1851" s="27">
        <v>39987</v>
      </c>
      <c r="B1851" s="154">
        <v>128.28</v>
      </c>
      <c r="C1851" s="154">
        <v>179.06</v>
      </c>
      <c r="D1851" s="154">
        <v>208.88</v>
      </c>
      <c r="E1851" s="154">
        <v>217.22</v>
      </c>
    </row>
    <row r="1852" spans="1:5">
      <c r="A1852" s="27">
        <v>39988</v>
      </c>
      <c r="B1852" s="154">
        <v>127.71</v>
      </c>
      <c r="C1852" s="154">
        <v>179.92</v>
      </c>
      <c r="D1852" s="154">
        <v>211.93</v>
      </c>
      <c r="E1852" s="154">
        <v>218.32</v>
      </c>
    </row>
    <row r="1853" spans="1:5">
      <c r="A1853" s="27">
        <v>39989</v>
      </c>
      <c r="B1853" s="154">
        <v>128.21</v>
      </c>
      <c r="C1853" s="154">
        <v>178.81</v>
      </c>
      <c r="D1853" s="154">
        <v>208.74</v>
      </c>
      <c r="E1853" s="154">
        <v>216.97</v>
      </c>
    </row>
    <row r="1854" spans="1:5">
      <c r="A1854" s="27">
        <v>39990</v>
      </c>
      <c r="B1854" s="154">
        <v>127.18</v>
      </c>
      <c r="C1854" s="154">
        <v>179.18</v>
      </c>
      <c r="D1854" s="154">
        <v>209.76</v>
      </c>
      <c r="E1854" s="154">
        <v>217.2</v>
      </c>
    </row>
    <row r="1855" spans="1:5">
      <c r="A1855" s="27">
        <v>39993</v>
      </c>
      <c r="B1855" s="154">
        <v>127.72</v>
      </c>
      <c r="C1855" s="154">
        <v>179.3</v>
      </c>
      <c r="D1855" s="154">
        <v>210.99</v>
      </c>
      <c r="E1855" s="154">
        <v>231.78</v>
      </c>
    </row>
    <row r="1856" spans="1:5">
      <c r="A1856" s="27">
        <v>39994</v>
      </c>
      <c r="B1856" s="154">
        <v>127.01</v>
      </c>
      <c r="C1856" s="154">
        <v>179.41</v>
      </c>
      <c r="D1856" s="154">
        <v>210.95</v>
      </c>
      <c r="E1856" s="154">
        <v>231.71</v>
      </c>
    </row>
    <row r="1857" spans="1:5">
      <c r="A1857" s="27">
        <v>39995</v>
      </c>
      <c r="B1857" s="154">
        <v>126.89</v>
      </c>
      <c r="C1857" s="154">
        <v>178.51</v>
      </c>
      <c r="D1857" s="154">
        <v>208.67</v>
      </c>
      <c r="E1857" s="154">
        <v>230.64</v>
      </c>
    </row>
    <row r="1858" spans="1:5">
      <c r="A1858" s="27">
        <v>39996</v>
      </c>
      <c r="B1858" s="154">
        <v>126.76</v>
      </c>
      <c r="C1858" s="154">
        <v>178.4</v>
      </c>
      <c r="D1858" s="154">
        <v>207.47</v>
      </c>
      <c r="E1858" s="154">
        <v>230.4</v>
      </c>
    </row>
    <row r="1859" spans="1:5">
      <c r="A1859" s="27">
        <v>39997</v>
      </c>
      <c r="B1859" s="154">
        <v>126.67</v>
      </c>
      <c r="C1859" s="154">
        <v>177.25</v>
      </c>
      <c r="D1859" s="154">
        <v>206.62</v>
      </c>
      <c r="E1859" s="154">
        <v>229.05</v>
      </c>
    </row>
    <row r="1860" spans="1:5">
      <c r="A1860" s="27">
        <v>40000</v>
      </c>
      <c r="B1860" s="154">
        <v>127.48</v>
      </c>
      <c r="C1860" s="154">
        <v>177.21</v>
      </c>
      <c r="D1860" s="154">
        <v>205.37</v>
      </c>
      <c r="E1860" s="154">
        <v>229.16</v>
      </c>
    </row>
    <row r="1861" spans="1:5">
      <c r="A1861" s="27">
        <v>40001</v>
      </c>
      <c r="B1861" s="154">
        <v>127.3</v>
      </c>
      <c r="C1861" s="154">
        <v>177.95</v>
      </c>
      <c r="D1861" s="154">
        <v>206.01</v>
      </c>
      <c r="E1861" s="154">
        <v>229.85</v>
      </c>
    </row>
    <row r="1862" spans="1:5">
      <c r="A1862" s="27">
        <v>40002</v>
      </c>
      <c r="B1862" s="154">
        <v>129.80000000000001</v>
      </c>
      <c r="C1862" s="154">
        <v>180.62</v>
      </c>
      <c r="D1862" s="154">
        <v>208.39</v>
      </c>
      <c r="E1862" s="154">
        <v>233.23</v>
      </c>
    </row>
    <row r="1863" spans="1:5">
      <c r="A1863" s="27">
        <v>40003</v>
      </c>
      <c r="B1863" s="154">
        <v>128.94</v>
      </c>
      <c r="C1863" s="154">
        <v>180.08</v>
      </c>
      <c r="D1863" s="154">
        <v>208.64</v>
      </c>
      <c r="E1863" s="154">
        <v>232.77</v>
      </c>
    </row>
    <row r="1864" spans="1:5">
      <c r="A1864" s="27">
        <v>40004</v>
      </c>
      <c r="B1864" s="154">
        <v>129.38999999999999</v>
      </c>
      <c r="C1864" s="154">
        <v>179.89</v>
      </c>
      <c r="D1864" s="154">
        <v>209.78</v>
      </c>
      <c r="E1864" s="154">
        <v>232.9</v>
      </c>
    </row>
    <row r="1865" spans="1:5">
      <c r="A1865" s="27">
        <v>40007</v>
      </c>
      <c r="B1865" s="154">
        <v>127.93</v>
      </c>
      <c r="C1865" s="154">
        <v>178.96</v>
      </c>
      <c r="D1865" s="154">
        <v>205.94</v>
      </c>
      <c r="E1865" s="154">
        <v>231</v>
      </c>
    </row>
    <row r="1866" spans="1:5">
      <c r="A1866" s="27">
        <v>40008</v>
      </c>
      <c r="B1866" s="154">
        <v>127.84</v>
      </c>
      <c r="C1866" s="154">
        <v>178.82</v>
      </c>
      <c r="D1866" s="154">
        <v>208.56</v>
      </c>
      <c r="E1866" s="154">
        <v>231.32</v>
      </c>
    </row>
    <row r="1867" spans="1:5">
      <c r="A1867" s="27">
        <v>40009</v>
      </c>
      <c r="B1867" s="154">
        <v>127.76</v>
      </c>
      <c r="C1867" s="154">
        <v>179.59</v>
      </c>
      <c r="D1867" s="154">
        <v>209.34</v>
      </c>
      <c r="E1867" s="154">
        <v>232.11</v>
      </c>
    </row>
    <row r="1868" spans="1:5">
      <c r="A1868" s="27">
        <v>40010</v>
      </c>
      <c r="B1868" s="154">
        <v>127.19</v>
      </c>
      <c r="C1868" s="154">
        <v>179.57</v>
      </c>
      <c r="D1868" s="154">
        <v>209.14</v>
      </c>
      <c r="E1868" s="154">
        <v>231.89</v>
      </c>
    </row>
    <row r="1869" spans="1:5">
      <c r="A1869" s="27">
        <v>40011</v>
      </c>
      <c r="B1869" s="154">
        <v>127.51</v>
      </c>
      <c r="C1869" s="154">
        <v>179.76</v>
      </c>
      <c r="D1869" s="154">
        <v>207.78</v>
      </c>
      <c r="E1869" s="154">
        <v>231.94</v>
      </c>
    </row>
    <row r="1870" spans="1:5">
      <c r="A1870" s="27">
        <v>40014</v>
      </c>
      <c r="B1870" s="154">
        <v>126.7</v>
      </c>
      <c r="C1870" s="154">
        <v>180.18</v>
      </c>
      <c r="D1870" s="154">
        <v>209.33</v>
      </c>
      <c r="E1870" s="154">
        <v>232.26</v>
      </c>
    </row>
    <row r="1871" spans="1:5">
      <c r="A1871" s="27">
        <v>40015</v>
      </c>
      <c r="B1871" s="154">
        <v>126.14</v>
      </c>
      <c r="C1871" s="154">
        <v>179.35</v>
      </c>
      <c r="D1871" s="154">
        <v>207.03</v>
      </c>
      <c r="E1871" s="154">
        <v>231.26</v>
      </c>
    </row>
    <row r="1872" spans="1:5">
      <c r="A1872" s="27">
        <v>40016</v>
      </c>
      <c r="B1872" s="154">
        <v>125.96</v>
      </c>
      <c r="C1872" s="154">
        <v>178.77</v>
      </c>
      <c r="D1872" s="154">
        <v>206.27</v>
      </c>
      <c r="E1872" s="154">
        <v>230.82</v>
      </c>
    </row>
    <row r="1873" spans="1:5">
      <c r="A1873" s="27">
        <v>40017</v>
      </c>
      <c r="B1873" s="154">
        <v>126.56</v>
      </c>
      <c r="C1873" s="154">
        <v>179.81</v>
      </c>
      <c r="D1873" s="154">
        <v>208.6</v>
      </c>
      <c r="E1873" s="154">
        <v>232.24</v>
      </c>
    </row>
    <row r="1874" spans="1:5">
      <c r="A1874" s="27">
        <v>40018</v>
      </c>
      <c r="B1874" s="154">
        <v>125.87</v>
      </c>
      <c r="C1874" s="154">
        <v>179.18</v>
      </c>
      <c r="D1874" s="154">
        <v>207.26</v>
      </c>
      <c r="E1874" s="154">
        <v>231.49</v>
      </c>
    </row>
    <row r="1875" spans="1:5">
      <c r="A1875" s="27">
        <v>40021</v>
      </c>
      <c r="B1875" s="154">
        <v>125.53</v>
      </c>
      <c r="C1875" s="154">
        <v>179.34</v>
      </c>
      <c r="D1875" s="154">
        <v>206.74</v>
      </c>
      <c r="E1875" s="154">
        <v>231.65</v>
      </c>
    </row>
    <row r="1876" spans="1:5">
      <c r="A1876" s="27">
        <v>40022</v>
      </c>
      <c r="B1876" s="154">
        <v>125.72</v>
      </c>
      <c r="C1876" s="154">
        <v>179.47</v>
      </c>
      <c r="D1876" s="154">
        <v>207.67</v>
      </c>
      <c r="E1876" s="154">
        <v>232.03</v>
      </c>
    </row>
    <row r="1877" spans="1:5">
      <c r="A1877" s="27">
        <v>40023</v>
      </c>
      <c r="B1877" s="154">
        <v>127.91</v>
      </c>
      <c r="C1877" s="154">
        <v>181.03</v>
      </c>
      <c r="D1877" s="154">
        <v>209.65</v>
      </c>
      <c r="E1877" s="154">
        <v>234.3</v>
      </c>
    </row>
    <row r="1878" spans="1:5">
      <c r="A1878" s="27">
        <v>40024</v>
      </c>
      <c r="B1878" s="154">
        <v>129.29</v>
      </c>
      <c r="C1878" s="154">
        <v>181.95</v>
      </c>
      <c r="D1878" s="154">
        <v>213.22</v>
      </c>
      <c r="E1878" s="154">
        <v>236.22</v>
      </c>
    </row>
    <row r="1879" spans="1:5">
      <c r="A1879" s="27">
        <v>40025</v>
      </c>
      <c r="B1879" s="154">
        <v>128.05000000000001</v>
      </c>
      <c r="C1879" s="154">
        <v>180.81</v>
      </c>
      <c r="D1879" s="154">
        <v>211.92</v>
      </c>
      <c r="E1879" s="154">
        <v>234.75</v>
      </c>
    </row>
    <row r="1880" spans="1:5">
      <c r="A1880" s="27">
        <v>40029</v>
      </c>
      <c r="B1880" s="154">
        <v>125.49</v>
      </c>
      <c r="C1880" s="154">
        <v>180.68</v>
      </c>
      <c r="D1880" s="154">
        <v>212.55</v>
      </c>
      <c r="E1880" s="154">
        <v>234.04</v>
      </c>
    </row>
    <row r="1881" spans="1:5">
      <c r="A1881" s="27">
        <v>40030</v>
      </c>
      <c r="B1881" s="154">
        <v>125.16</v>
      </c>
      <c r="C1881" s="154">
        <v>180.16</v>
      </c>
      <c r="D1881" s="154">
        <v>212.63</v>
      </c>
      <c r="E1881" s="154">
        <v>233.45</v>
      </c>
    </row>
    <row r="1882" spans="1:5">
      <c r="A1882" s="27">
        <v>40031</v>
      </c>
      <c r="B1882" s="154">
        <v>125.11</v>
      </c>
      <c r="C1882" s="154">
        <v>180.14</v>
      </c>
      <c r="D1882" s="154">
        <v>212.55</v>
      </c>
      <c r="E1882" s="154">
        <v>233.4</v>
      </c>
    </row>
    <row r="1883" spans="1:5">
      <c r="A1883" s="27">
        <v>40032</v>
      </c>
      <c r="B1883" s="154">
        <v>125.65</v>
      </c>
      <c r="C1883" s="154">
        <v>180.46</v>
      </c>
      <c r="D1883" s="154">
        <v>210.38</v>
      </c>
      <c r="E1883" s="154">
        <v>233.42</v>
      </c>
    </row>
    <row r="1884" spans="1:5">
      <c r="A1884" s="27">
        <v>40035</v>
      </c>
      <c r="B1884" s="154">
        <v>126.4</v>
      </c>
      <c r="C1884" s="154">
        <v>179.51</v>
      </c>
      <c r="D1884" s="154">
        <v>210.36</v>
      </c>
      <c r="E1884" s="154">
        <v>232.87</v>
      </c>
    </row>
    <row r="1885" spans="1:5">
      <c r="A1885" s="27">
        <v>40036</v>
      </c>
      <c r="B1885" s="154">
        <v>126.93</v>
      </c>
      <c r="C1885" s="154">
        <v>179.76</v>
      </c>
      <c r="D1885" s="154">
        <v>208.95</v>
      </c>
      <c r="E1885" s="154">
        <v>232.77</v>
      </c>
    </row>
    <row r="1886" spans="1:5">
      <c r="A1886" s="27">
        <v>40037</v>
      </c>
      <c r="B1886" s="154">
        <v>127.88</v>
      </c>
      <c r="C1886" s="154">
        <v>181</v>
      </c>
      <c r="D1886" s="154">
        <v>210.42</v>
      </c>
      <c r="E1886" s="154">
        <v>234.41</v>
      </c>
    </row>
    <row r="1887" spans="1:5">
      <c r="A1887" s="27">
        <v>40038</v>
      </c>
      <c r="B1887" s="154">
        <v>126.2</v>
      </c>
      <c r="C1887" s="154">
        <v>180.04</v>
      </c>
      <c r="D1887" s="154">
        <v>209.86</v>
      </c>
      <c r="E1887" s="154">
        <v>233.39</v>
      </c>
    </row>
    <row r="1888" spans="1:5">
      <c r="A1888" s="27">
        <v>40039</v>
      </c>
      <c r="B1888" s="154">
        <v>126.19</v>
      </c>
      <c r="C1888" s="154">
        <v>180.13</v>
      </c>
      <c r="D1888" s="154">
        <v>208.68</v>
      </c>
      <c r="E1888" s="154">
        <v>233.47</v>
      </c>
    </row>
    <row r="1889" spans="1:5">
      <c r="A1889" s="27">
        <v>40042</v>
      </c>
      <c r="B1889" s="154">
        <v>128.07</v>
      </c>
      <c r="C1889" s="154">
        <v>179.98</v>
      </c>
      <c r="D1889" s="154">
        <v>208.61</v>
      </c>
      <c r="E1889" s="154">
        <v>233.66</v>
      </c>
    </row>
    <row r="1890" spans="1:5">
      <c r="A1890" s="27">
        <v>40043</v>
      </c>
      <c r="B1890" s="154">
        <v>128.53</v>
      </c>
      <c r="C1890" s="154">
        <v>181.52</v>
      </c>
      <c r="D1890" s="154">
        <v>211.66</v>
      </c>
      <c r="E1890" s="154">
        <v>235.75</v>
      </c>
    </row>
    <row r="1891" spans="1:5">
      <c r="A1891" s="27">
        <v>40044</v>
      </c>
      <c r="B1891" s="154">
        <v>129.24</v>
      </c>
      <c r="C1891" s="154">
        <v>182.33</v>
      </c>
      <c r="D1891" s="154">
        <v>211.88</v>
      </c>
      <c r="E1891" s="154">
        <v>236.82</v>
      </c>
    </row>
    <row r="1892" spans="1:5">
      <c r="A1892" s="27">
        <v>40045</v>
      </c>
      <c r="B1892" s="154">
        <v>129.01</v>
      </c>
      <c r="C1892" s="154">
        <v>183.47</v>
      </c>
      <c r="D1892" s="154">
        <v>212.81</v>
      </c>
      <c r="E1892" s="154">
        <v>238.07</v>
      </c>
    </row>
    <row r="1893" spans="1:5">
      <c r="A1893" s="27">
        <v>40046</v>
      </c>
      <c r="B1893" s="154">
        <v>127.57</v>
      </c>
      <c r="C1893" s="154">
        <v>182.67</v>
      </c>
      <c r="D1893" s="154">
        <v>211.55</v>
      </c>
      <c r="E1893" s="154">
        <v>236.84</v>
      </c>
    </row>
    <row r="1894" spans="1:5">
      <c r="A1894" s="27">
        <v>40049</v>
      </c>
      <c r="B1894" s="154">
        <v>127.88</v>
      </c>
      <c r="C1894" s="154">
        <v>182.99</v>
      </c>
      <c r="D1894" s="154">
        <v>211.07</v>
      </c>
      <c r="E1894" s="154">
        <v>237.19</v>
      </c>
    </row>
    <row r="1895" spans="1:5">
      <c r="A1895" s="27">
        <v>40050</v>
      </c>
      <c r="B1895" s="154">
        <v>128.30000000000001</v>
      </c>
      <c r="C1895" s="154">
        <v>183.36</v>
      </c>
      <c r="D1895" s="154">
        <v>210.07</v>
      </c>
      <c r="E1895" s="154">
        <v>237.6</v>
      </c>
    </row>
    <row r="1896" spans="1:5">
      <c r="A1896" s="27">
        <v>40051</v>
      </c>
      <c r="B1896" s="154">
        <v>129.34</v>
      </c>
      <c r="C1896" s="154">
        <v>184.97</v>
      </c>
      <c r="D1896" s="154">
        <v>210.68</v>
      </c>
      <c r="E1896" s="154">
        <v>239.4</v>
      </c>
    </row>
    <row r="1897" spans="1:5">
      <c r="A1897" s="27">
        <v>40052</v>
      </c>
      <c r="B1897" s="154">
        <v>128.62</v>
      </c>
      <c r="C1897" s="154">
        <v>183.37</v>
      </c>
      <c r="D1897" s="154">
        <v>208.07</v>
      </c>
      <c r="E1897" s="154">
        <v>237.29</v>
      </c>
    </row>
    <row r="1898" spans="1:5">
      <c r="A1898" s="27">
        <v>40053</v>
      </c>
      <c r="B1898" s="154">
        <v>125.76</v>
      </c>
      <c r="C1898" s="154">
        <v>180.52</v>
      </c>
      <c r="D1898" s="154">
        <v>205.25</v>
      </c>
      <c r="E1898" s="154">
        <v>233.44</v>
      </c>
    </row>
    <row r="1899" spans="1:5">
      <c r="A1899" s="27">
        <v>40056</v>
      </c>
      <c r="B1899" s="154">
        <v>125.6</v>
      </c>
      <c r="C1899" s="154">
        <v>179.44</v>
      </c>
      <c r="D1899" s="154">
        <v>203.5</v>
      </c>
      <c r="E1899" s="154">
        <v>232.17</v>
      </c>
    </row>
    <row r="1900" spans="1:5">
      <c r="A1900" s="27">
        <v>40057</v>
      </c>
      <c r="B1900" s="154">
        <v>125.06</v>
      </c>
      <c r="C1900" s="154">
        <v>178.97</v>
      </c>
      <c r="D1900" s="154">
        <v>202.98</v>
      </c>
      <c r="E1900" s="154">
        <v>231.48</v>
      </c>
    </row>
    <row r="1901" spans="1:5">
      <c r="A1901" s="27">
        <v>40058</v>
      </c>
      <c r="B1901" s="154">
        <v>126.2</v>
      </c>
      <c r="C1901" s="154">
        <v>179.44</v>
      </c>
      <c r="D1901" s="154">
        <v>204.33</v>
      </c>
      <c r="E1901" s="154">
        <v>232.26</v>
      </c>
    </row>
    <row r="1902" spans="1:5">
      <c r="A1902" s="27">
        <v>40059</v>
      </c>
      <c r="B1902" s="154">
        <v>126.78</v>
      </c>
      <c r="C1902" s="154">
        <v>181.27</v>
      </c>
      <c r="D1902" s="154">
        <v>207.6</v>
      </c>
      <c r="E1902" s="154">
        <v>234.69</v>
      </c>
    </row>
    <row r="1903" spans="1:5">
      <c r="A1903" s="27">
        <v>40060</v>
      </c>
      <c r="B1903" s="154">
        <v>126.69</v>
      </c>
      <c r="C1903" s="154">
        <v>180.75</v>
      </c>
      <c r="D1903" s="154">
        <v>207.4</v>
      </c>
      <c r="E1903" s="154">
        <v>234.14</v>
      </c>
    </row>
    <row r="1904" spans="1:5">
      <c r="A1904" s="27">
        <v>40063</v>
      </c>
      <c r="B1904" s="154">
        <v>125.9</v>
      </c>
      <c r="C1904" s="154">
        <v>180.66</v>
      </c>
      <c r="D1904" s="154">
        <v>206.98</v>
      </c>
      <c r="E1904" s="154">
        <v>233.94</v>
      </c>
    </row>
    <row r="1905" spans="1:5">
      <c r="A1905" s="27">
        <v>40064</v>
      </c>
      <c r="B1905" s="154">
        <v>124.79</v>
      </c>
      <c r="C1905" s="154">
        <v>180.67</v>
      </c>
      <c r="D1905" s="154">
        <v>206.56</v>
      </c>
      <c r="E1905" s="154">
        <v>233.65</v>
      </c>
    </row>
    <row r="1906" spans="1:5">
      <c r="A1906" s="27">
        <v>40065</v>
      </c>
      <c r="B1906" s="154">
        <v>124.51</v>
      </c>
      <c r="C1906" s="154">
        <v>180.49</v>
      </c>
      <c r="D1906" s="154">
        <v>205.53</v>
      </c>
      <c r="E1906" s="154">
        <v>233.08</v>
      </c>
    </row>
    <row r="1907" spans="1:5">
      <c r="A1907" s="27">
        <v>40066</v>
      </c>
      <c r="B1907" s="154">
        <v>124.54</v>
      </c>
      <c r="C1907" s="154">
        <v>181.02</v>
      </c>
      <c r="D1907" s="154">
        <v>205.58</v>
      </c>
      <c r="E1907" s="154">
        <v>233.49</v>
      </c>
    </row>
    <row r="1908" spans="1:5">
      <c r="A1908" s="27">
        <v>40067</v>
      </c>
      <c r="B1908" s="154">
        <v>123.92</v>
      </c>
      <c r="C1908" s="154">
        <v>181.02</v>
      </c>
      <c r="D1908" s="154">
        <v>206.94</v>
      </c>
      <c r="E1908" s="154">
        <v>233.65</v>
      </c>
    </row>
    <row r="1909" spans="1:5">
      <c r="A1909" s="27">
        <v>40070</v>
      </c>
      <c r="B1909" s="154">
        <v>124.65</v>
      </c>
      <c r="C1909" s="154">
        <v>181.39</v>
      </c>
      <c r="D1909" s="154">
        <v>206.23</v>
      </c>
      <c r="E1909" s="154">
        <v>234.04</v>
      </c>
    </row>
    <row r="1910" spans="1:5">
      <c r="A1910" s="27">
        <v>40071</v>
      </c>
      <c r="B1910" s="154">
        <v>124.16</v>
      </c>
      <c r="C1910" s="154">
        <v>181.45</v>
      </c>
      <c r="D1910" s="154">
        <v>204.73</v>
      </c>
      <c r="E1910" s="154">
        <v>233.77</v>
      </c>
    </row>
    <row r="1911" spans="1:5">
      <c r="A1911" s="27">
        <v>40072</v>
      </c>
      <c r="B1911" s="154">
        <v>123.59</v>
      </c>
      <c r="C1911" s="154">
        <v>181.48</v>
      </c>
      <c r="D1911" s="154">
        <v>204.09</v>
      </c>
      <c r="E1911" s="154">
        <v>233.73</v>
      </c>
    </row>
    <row r="1912" spans="1:5">
      <c r="A1912" s="27">
        <v>40073</v>
      </c>
      <c r="B1912" s="154">
        <v>123.57</v>
      </c>
      <c r="C1912" s="154">
        <v>182.05</v>
      </c>
      <c r="D1912" s="154">
        <v>204.44</v>
      </c>
      <c r="E1912" s="154">
        <v>234.43</v>
      </c>
    </row>
    <row r="1913" spans="1:5">
      <c r="A1913" s="27">
        <v>40074</v>
      </c>
      <c r="B1913" s="154">
        <v>123.56</v>
      </c>
      <c r="C1913" s="154">
        <v>181.7</v>
      </c>
      <c r="D1913" s="154">
        <v>202.17</v>
      </c>
      <c r="E1913" s="154">
        <v>233.69</v>
      </c>
    </row>
    <row r="1914" spans="1:5">
      <c r="A1914" s="27">
        <v>40077</v>
      </c>
      <c r="B1914" s="154">
        <v>124.05</v>
      </c>
      <c r="C1914" s="154">
        <v>181.73</v>
      </c>
      <c r="D1914" s="154">
        <v>200.67</v>
      </c>
      <c r="E1914" s="154">
        <v>233.5</v>
      </c>
    </row>
    <row r="1915" spans="1:5">
      <c r="A1915" s="27">
        <v>40078</v>
      </c>
      <c r="B1915" s="154">
        <v>123.36</v>
      </c>
      <c r="C1915" s="154">
        <v>182.5</v>
      </c>
      <c r="D1915" s="154">
        <v>201.4</v>
      </c>
      <c r="E1915" s="154">
        <v>234.25</v>
      </c>
    </row>
    <row r="1916" spans="1:5">
      <c r="A1916" s="27">
        <v>40079</v>
      </c>
      <c r="B1916" s="154">
        <v>123.58</v>
      </c>
      <c r="C1916" s="154">
        <v>182.61</v>
      </c>
      <c r="D1916" s="154">
        <v>203.06</v>
      </c>
      <c r="E1916" s="154">
        <v>234.71</v>
      </c>
    </row>
    <row r="1917" spans="1:5">
      <c r="A1917" s="27">
        <v>40080</v>
      </c>
      <c r="B1917" s="154">
        <v>123.93</v>
      </c>
      <c r="C1917" s="154">
        <v>183.11</v>
      </c>
      <c r="D1917" s="154">
        <v>200.57</v>
      </c>
      <c r="E1917" s="154">
        <v>235.12</v>
      </c>
    </row>
    <row r="1918" spans="1:5">
      <c r="A1918" s="27">
        <v>40081</v>
      </c>
      <c r="B1918" s="154">
        <v>124.83</v>
      </c>
      <c r="C1918" s="154">
        <v>183.45</v>
      </c>
      <c r="D1918" s="154">
        <v>200.05</v>
      </c>
      <c r="E1918" s="154">
        <v>235.62</v>
      </c>
    </row>
    <row r="1919" spans="1:5">
      <c r="A1919" s="27">
        <v>40084</v>
      </c>
      <c r="B1919" s="154">
        <v>124.76</v>
      </c>
      <c r="C1919" s="154">
        <v>182.51</v>
      </c>
      <c r="D1919" s="154">
        <v>197.72</v>
      </c>
      <c r="E1919" s="154">
        <v>234.37</v>
      </c>
    </row>
    <row r="1920" spans="1:5">
      <c r="A1920" s="27">
        <v>40085</v>
      </c>
      <c r="B1920" s="154">
        <v>125.04</v>
      </c>
      <c r="C1920" s="154">
        <v>181.97</v>
      </c>
      <c r="D1920" s="154">
        <v>199.58</v>
      </c>
      <c r="E1920" s="154">
        <v>234.23</v>
      </c>
    </row>
    <row r="1921" spans="1:5">
      <c r="A1921" s="27">
        <v>40086</v>
      </c>
      <c r="B1921" s="154">
        <v>123.87</v>
      </c>
      <c r="C1921" s="154">
        <v>181.61</v>
      </c>
      <c r="D1921" s="154">
        <v>199.51</v>
      </c>
      <c r="E1921" s="154">
        <v>233.63</v>
      </c>
    </row>
    <row r="1922" spans="1:5">
      <c r="A1922" s="27">
        <v>40087</v>
      </c>
      <c r="B1922" s="154">
        <v>124.16</v>
      </c>
      <c r="C1922" s="154">
        <v>180.93</v>
      </c>
      <c r="D1922" s="154">
        <v>198.64</v>
      </c>
      <c r="E1922" s="154">
        <v>233.06</v>
      </c>
    </row>
    <row r="1923" spans="1:5">
      <c r="A1923" s="27">
        <v>40088</v>
      </c>
      <c r="B1923" s="154">
        <v>125.24</v>
      </c>
      <c r="C1923" s="154">
        <v>182.15</v>
      </c>
      <c r="D1923" s="154">
        <v>198.55</v>
      </c>
      <c r="E1923" s="154">
        <v>234.43</v>
      </c>
    </row>
    <row r="1924" spans="1:5">
      <c r="A1924" s="27">
        <v>40091</v>
      </c>
      <c r="B1924" s="154">
        <v>124.44</v>
      </c>
      <c r="C1924" s="154">
        <v>182.08</v>
      </c>
      <c r="D1924" s="154">
        <v>198.44</v>
      </c>
      <c r="E1924" s="154">
        <v>234.05</v>
      </c>
    </row>
    <row r="1925" spans="1:5">
      <c r="A1925" s="27">
        <v>40092</v>
      </c>
      <c r="B1925" s="154">
        <v>123.8</v>
      </c>
      <c r="C1925" s="154">
        <v>182.3</v>
      </c>
      <c r="D1925" s="154">
        <v>197.11</v>
      </c>
      <c r="E1925" s="154">
        <v>234.08</v>
      </c>
    </row>
    <row r="1926" spans="1:5">
      <c r="A1926" s="27">
        <v>40093</v>
      </c>
      <c r="B1926" s="154">
        <v>124.53</v>
      </c>
      <c r="C1926" s="154">
        <v>183.24</v>
      </c>
      <c r="D1926" s="154">
        <v>197.61</v>
      </c>
      <c r="E1926" s="154">
        <v>235.4</v>
      </c>
    </row>
    <row r="1927" spans="1:5">
      <c r="A1927" s="27">
        <v>40094</v>
      </c>
      <c r="B1927" s="154">
        <v>124.82</v>
      </c>
      <c r="C1927" s="154">
        <v>184.35</v>
      </c>
      <c r="D1927" s="154">
        <v>200.73</v>
      </c>
      <c r="E1927" s="154">
        <v>236.78</v>
      </c>
    </row>
    <row r="1928" spans="1:5">
      <c r="A1928" s="27">
        <v>40095</v>
      </c>
      <c r="B1928" s="154">
        <v>125.24</v>
      </c>
      <c r="C1928" s="154">
        <v>184.63</v>
      </c>
      <c r="D1928" s="154">
        <v>200.09</v>
      </c>
      <c r="E1928" s="154">
        <v>237.14</v>
      </c>
    </row>
    <row r="1929" spans="1:5">
      <c r="A1929" s="27">
        <v>40098</v>
      </c>
      <c r="B1929" s="154">
        <v>124.8</v>
      </c>
      <c r="C1929" s="154">
        <v>184.31</v>
      </c>
      <c r="D1929" s="154">
        <v>197.26</v>
      </c>
      <c r="E1929" s="154">
        <v>236.15</v>
      </c>
    </row>
    <row r="1930" spans="1:5">
      <c r="A1930" s="27">
        <v>40099</v>
      </c>
      <c r="B1930" s="154">
        <v>124.35</v>
      </c>
      <c r="C1930" s="154">
        <v>184.41</v>
      </c>
      <c r="D1930" s="154">
        <v>196.5</v>
      </c>
      <c r="E1930" s="154">
        <v>236.02</v>
      </c>
    </row>
    <row r="1931" spans="1:5">
      <c r="A1931" s="27">
        <v>40100</v>
      </c>
      <c r="B1931" s="154">
        <v>123.61</v>
      </c>
      <c r="C1931" s="154">
        <v>184.07</v>
      </c>
      <c r="D1931" s="154">
        <v>197.42</v>
      </c>
      <c r="E1931" s="154">
        <v>235.74</v>
      </c>
    </row>
    <row r="1932" spans="1:5">
      <c r="A1932" s="27">
        <v>40101</v>
      </c>
      <c r="B1932" s="154">
        <v>122.96</v>
      </c>
      <c r="C1932" s="154">
        <v>183.58</v>
      </c>
      <c r="D1932" s="154">
        <v>200.15</v>
      </c>
      <c r="E1932" s="154">
        <v>235.3</v>
      </c>
    </row>
    <row r="1933" spans="1:5">
      <c r="A1933" s="27">
        <v>40102</v>
      </c>
      <c r="B1933" s="154">
        <v>123.83</v>
      </c>
      <c r="C1933" s="154">
        <v>184.67</v>
      </c>
      <c r="D1933" s="154">
        <v>201.85</v>
      </c>
      <c r="E1933" s="154">
        <v>236.56</v>
      </c>
    </row>
    <row r="1934" spans="1:5">
      <c r="A1934" s="27">
        <v>40105</v>
      </c>
      <c r="B1934" s="154">
        <v>123.51</v>
      </c>
      <c r="C1934" s="154">
        <v>184.51</v>
      </c>
      <c r="D1934" s="154">
        <v>201.28</v>
      </c>
      <c r="E1934" s="154">
        <v>236.23</v>
      </c>
    </row>
    <row r="1935" spans="1:5">
      <c r="A1935" s="27">
        <v>40106</v>
      </c>
      <c r="B1935" s="154">
        <v>122.79</v>
      </c>
      <c r="C1935" s="154">
        <v>183.83</v>
      </c>
      <c r="D1935" s="154">
        <v>201.48</v>
      </c>
      <c r="E1935" s="154">
        <v>235.51</v>
      </c>
    </row>
    <row r="1936" spans="1:5">
      <c r="A1936" s="27">
        <v>40107</v>
      </c>
      <c r="B1936" s="154">
        <v>122.6</v>
      </c>
      <c r="C1936" s="154">
        <v>183.19</v>
      </c>
      <c r="D1936" s="154">
        <v>203.23</v>
      </c>
      <c r="E1936" s="154">
        <v>235.09</v>
      </c>
    </row>
    <row r="1937" spans="1:5">
      <c r="A1937" s="27">
        <v>40108</v>
      </c>
      <c r="B1937" s="154">
        <v>122.2</v>
      </c>
      <c r="C1937" s="154">
        <v>182.96</v>
      </c>
      <c r="D1937" s="154">
        <v>202.24</v>
      </c>
      <c r="E1937" s="154">
        <v>234.48</v>
      </c>
    </row>
    <row r="1938" spans="1:5">
      <c r="A1938" s="27">
        <v>40109</v>
      </c>
      <c r="B1938" s="154">
        <v>122.47</v>
      </c>
      <c r="C1938" s="154">
        <v>184.16</v>
      </c>
      <c r="D1938" s="154">
        <v>201.09</v>
      </c>
      <c r="E1938" s="154">
        <v>235.62</v>
      </c>
    </row>
    <row r="1939" spans="1:5">
      <c r="A1939" s="27">
        <v>40112</v>
      </c>
      <c r="B1939" s="154">
        <v>122.21</v>
      </c>
      <c r="C1939" s="154">
        <v>183.69</v>
      </c>
      <c r="D1939" s="154">
        <v>199.35</v>
      </c>
      <c r="E1939" s="154">
        <v>234.95</v>
      </c>
    </row>
    <row r="1940" spans="1:5">
      <c r="A1940" s="27">
        <v>40113</v>
      </c>
      <c r="B1940" s="154">
        <v>123.96</v>
      </c>
      <c r="C1940" s="154">
        <v>184.57</v>
      </c>
      <c r="D1940" s="154">
        <v>203.62</v>
      </c>
      <c r="E1940" s="154">
        <v>236.66</v>
      </c>
    </row>
    <row r="1941" spans="1:5">
      <c r="A1941" s="27">
        <v>40114</v>
      </c>
      <c r="B1941" s="154">
        <v>124.77</v>
      </c>
      <c r="C1941" s="154">
        <v>184.58</v>
      </c>
      <c r="D1941" s="154">
        <v>203.74</v>
      </c>
      <c r="E1941" s="154">
        <v>236.91</v>
      </c>
    </row>
    <row r="1942" spans="1:5">
      <c r="A1942" s="27">
        <v>40115</v>
      </c>
      <c r="B1942" s="154">
        <v>125.06</v>
      </c>
      <c r="C1942" s="154">
        <v>184.47</v>
      </c>
      <c r="D1942" s="154">
        <v>205.87</v>
      </c>
      <c r="E1942" s="154">
        <v>237.24</v>
      </c>
    </row>
    <row r="1943" spans="1:5">
      <c r="A1943" s="27">
        <v>40116</v>
      </c>
      <c r="B1943" s="154">
        <v>124.31</v>
      </c>
      <c r="C1943" s="154">
        <v>184.54</v>
      </c>
      <c r="D1943" s="154">
        <v>205.52</v>
      </c>
      <c r="E1943" s="154">
        <v>237.05</v>
      </c>
    </row>
    <row r="1944" spans="1:5">
      <c r="A1944" s="27">
        <v>40119</v>
      </c>
      <c r="B1944" s="154">
        <v>125.28</v>
      </c>
      <c r="C1944" s="154">
        <v>185.01</v>
      </c>
      <c r="D1944" s="154">
        <v>205.36</v>
      </c>
      <c r="E1944" s="154">
        <v>237.73</v>
      </c>
    </row>
    <row r="1945" spans="1:5">
      <c r="A1945" s="27">
        <v>40120</v>
      </c>
      <c r="B1945" s="154">
        <v>124.67</v>
      </c>
      <c r="C1945" s="154">
        <v>182.84</v>
      </c>
      <c r="D1945" s="154">
        <v>203.59</v>
      </c>
      <c r="E1945" s="154">
        <v>235.02</v>
      </c>
    </row>
    <row r="1946" spans="1:5">
      <c r="A1946" s="27">
        <v>40121</v>
      </c>
      <c r="B1946" s="154">
        <v>124.64</v>
      </c>
      <c r="C1946" s="154">
        <v>184.01</v>
      </c>
      <c r="D1946" s="154">
        <v>206.04</v>
      </c>
      <c r="E1946" s="154">
        <v>236.59</v>
      </c>
    </row>
    <row r="1947" spans="1:5">
      <c r="A1947" s="27">
        <v>40122</v>
      </c>
      <c r="B1947" s="154">
        <v>124.57</v>
      </c>
      <c r="C1947" s="154">
        <v>184.87</v>
      </c>
      <c r="D1947" s="154">
        <v>205.53</v>
      </c>
      <c r="E1947" s="154">
        <v>237.22</v>
      </c>
    </row>
    <row r="1948" spans="1:5">
      <c r="A1948" s="27">
        <v>40123</v>
      </c>
      <c r="B1948" s="154">
        <v>124.97</v>
      </c>
      <c r="C1948" s="154">
        <v>186.11</v>
      </c>
      <c r="D1948" s="154">
        <v>207.34</v>
      </c>
      <c r="E1948" s="154">
        <v>238.88</v>
      </c>
    </row>
    <row r="1949" spans="1:5">
      <c r="A1949" s="27">
        <v>40126</v>
      </c>
      <c r="B1949" s="154">
        <v>123.72</v>
      </c>
      <c r="C1949" s="154">
        <v>185.53</v>
      </c>
      <c r="D1949" s="154">
        <v>208.13</v>
      </c>
      <c r="E1949" s="154">
        <v>238.22</v>
      </c>
    </row>
    <row r="1950" spans="1:5">
      <c r="A1950" s="27">
        <v>40127</v>
      </c>
      <c r="B1950" s="154">
        <v>123.97</v>
      </c>
      <c r="C1950" s="154">
        <v>186.1</v>
      </c>
      <c r="D1950" s="154">
        <v>207.2</v>
      </c>
      <c r="E1950" s="154">
        <v>238.81</v>
      </c>
    </row>
    <row r="1951" spans="1:5">
      <c r="A1951" s="27">
        <v>40128</v>
      </c>
      <c r="B1951" s="154">
        <v>124.14</v>
      </c>
      <c r="C1951" s="154">
        <v>186.65</v>
      </c>
      <c r="D1951" s="154">
        <v>206.8</v>
      </c>
      <c r="E1951" s="154">
        <v>239.46</v>
      </c>
    </row>
    <row r="1952" spans="1:5">
      <c r="A1952" s="27">
        <v>40129</v>
      </c>
      <c r="B1952" s="154">
        <v>124.74</v>
      </c>
      <c r="C1952" s="154">
        <v>186.46</v>
      </c>
      <c r="D1952" s="154">
        <v>206.52</v>
      </c>
      <c r="E1952" s="154">
        <v>239.46</v>
      </c>
    </row>
    <row r="1953" spans="1:5">
      <c r="A1953" s="27">
        <v>40130</v>
      </c>
      <c r="B1953" s="154">
        <v>125.03</v>
      </c>
      <c r="C1953" s="154">
        <v>186</v>
      </c>
      <c r="D1953" s="154">
        <v>208.57</v>
      </c>
      <c r="E1953" s="154">
        <v>239.43</v>
      </c>
    </row>
    <row r="1954" spans="1:5">
      <c r="A1954" s="27">
        <v>40133</v>
      </c>
      <c r="B1954" s="154">
        <v>122.68</v>
      </c>
      <c r="C1954" s="154">
        <v>183.5</v>
      </c>
      <c r="D1954" s="154">
        <v>204.61</v>
      </c>
      <c r="E1954" s="154">
        <v>235.98</v>
      </c>
    </row>
    <row r="1955" spans="1:5">
      <c r="A1955" s="27">
        <v>40134</v>
      </c>
      <c r="B1955" s="154">
        <v>123.49</v>
      </c>
      <c r="C1955" s="154">
        <v>183.95</v>
      </c>
      <c r="D1955" s="154">
        <v>207.36</v>
      </c>
      <c r="E1955" s="154">
        <v>236.97</v>
      </c>
    </row>
    <row r="1956" spans="1:5">
      <c r="A1956" s="27">
        <v>40135</v>
      </c>
      <c r="B1956" s="154">
        <v>123.49</v>
      </c>
      <c r="C1956" s="154">
        <v>184.46</v>
      </c>
      <c r="D1956" s="154">
        <v>207.51</v>
      </c>
      <c r="E1956" s="154">
        <v>237.54</v>
      </c>
    </row>
    <row r="1957" spans="1:5">
      <c r="A1957" s="27">
        <v>40136</v>
      </c>
      <c r="B1957" s="154">
        <v>123.99</v>
      </c>
      <c r="C1957" s="154">
        <v>184.49</v>
      </c>
      <c r="D1957" s="154">
        <v>206.68</v>
      </c>
      <c r="E1957" s="154">
        <v>237.47</v>
      </c>
    </row>
    <row r="1958" spans="1:5">
      <c r="A1958" s="27">
        <v>40137</v>
      </c>
      <c r="B1958" s="154">
        <v>123.76</v>
      </c>
      <c r="C1958" s="154">
        <v>184.11</v>
      </c>
      <c r="D1958" s="154">
        <v>204.67</v>
      </c>
      <c r="E1958" s="154">
        <v>236.64</v>
      </c>
    </row>
    <row r="1959" spans="1:5">
      <c r="A1959" s="27">
        <v>40140</v>
      </c>
      <c r="B1959" s="154">
        <v>122.5</v>
      </c>
      <c r="C1959" s="154">
        <v>183.51</v>
      </c>
      <c r="D1959" s="154">
        <v>203.46</v>
      </c>
      <c r="E1959" s="154">
        <v>235.62</v>
      </c>
    </row>
    <row r="1960" spans="1:5">
      <c r="A1960" s="27">
        <v>40141</v>
      </c>
      <c r="B1960" s="154">
        <v>122.95</v>
      </c>
      <c r="C1960" s="154">
        <v>183.73</v>
      </c>
      <c r="D1960" s="154">
        <v>203.18</v>
      </c>
      <c r="E1960" s="154">
        <v>235.88</v>
      </c>
    </row>
    <row r="1961" spans="1:5">
      <c r="A1961" s="27">
        <v>40142</v>
      </c>
      <c r="B1961" s="154">
        <v>122.29</v>
      </c>
      <c r="C1961" s="154">
        <v>183.76</v>
      </c>
      <c r="D1961" s="154">
        <v>204.4</v>
      </c>
      <c r="E1961" s="154">
        <v>235.88</v>
      </c>
    </row>
    <row r="1962" spans="1:5">
      <c r="A1962" s="27">
        <v>40143</v>
      </c>
      <c r="B1962" s="154">
        <v>122.17</v>
      </c>
      <c r="C1962" s="154">
        <v>184.3</v>
      </c>
      <c r="D1962" s="154">
        <v>202.31</v>
      </c>
      <c r="E1962" s="154">
        <v>235.93</v>
      </c>
    </row>
    <row r="1963" spans="1:5">
      <c r="A1963" s="27">
        <v>40144</v>
      </c>
      <c r="B1963" s="154">
        <v>123.5</v>
      </c>
      <c r="C1963" s="154">
        <v>184.28</v>
      </c>
      <c r="D1963" s="154">
        <v>202.85</v>
      </c>
      <c r="E1963" s="154">
        <v>236.39</v>
      </c>
    </row>
    <row r="1964" spans="1:5">
      <c r="A1964" s="27">
        <v>40147</v>
      </c>
      <c r="B1964" s="154">
        <v>122.08</v>
      </c>
      <c r="C1964" s="154">
        <v>183.76</v>
      </c>
      <c r="D1964" s="154">
        <v>201.65</v>
      </c>
      <c r="E1964" s="154">
        <v>235.3</v>
      </c>
    </row>
    <row r="1965" spans="1:5">
      <c r="A1965" s="27">
        <v>40148</v>
      </c>
      <c r="B1965" s="154">
        <v>121.83</v>
      </c>
      <c r="C1965" s="154">
        <v>183.7</v>
      </c>
      <c r="D1965" s="154">
        <v>201.8</v>
      </c>
      <c r="E1965" s="154">
        <v>235.23</v>
      </c>
    </row>
    <row r="1966" spans="1:5">
      <c r="A1966" s="27">
        <v>40149</v>
      </c>
      <c r="B1966" s="154">
        <v>121.35</v>
      </c>
      <c r="C1966" s="154">
        <v>183.28</v>
      </c>
      <c r="D1966" s="154">
        <v>202.21</v>
      </c>
      <c r="E1966" s="154">
        <v>234.81</v>
      </c>
    </row>
    <row r="1967" spans="1:5">
      <c r="A1967" s="27">
        <v>40150</v>
      </c>
      <c r="B1967" s="154">
        <v>121.27</v>
      </c>
      <c r="C1967" s="154">
        <v>183.51</v>
      </c>
      <c r="D1967" s="154">
        <v>202.07</v>
      </c>
      <c r="E1967" s="154">
        <v>235.03</v>
      </c>
    </row>
    <row r="1968" spans="1:5">
      <c r="A1968" s="27">
        <v>40151</v>
      </c>
      <c r="B1968" s="154">
        <v>121.83</v>
      </c>
      <c r="C1968" s="154">
        <v>183.48</v>
      </c>
      <c r="D1968" s="154">
        <v>202.56</v>
      </c>
      <c r="E1968" s="154">
        <v>235.03</v>
      </c>
    </row>
    <row r="1969" spans="1:5">
      <c r="A1969" s="27">
        <v>40154</v>
      </c>
      <c r="B1969" s="154">
        <v>123.78</v>
      </c>
      <c r="C1969" s="154">
        <v>183.43</v>
      </c>
      <c r="D1969" s="154">
        <v>202.62</v>
      </c>
      <c r="E1969" s="154">
        <v>235.45</v>
      </c>
    </row>
    <row r="1970" spans="1:5">
      <c r="A1970" s="27">
        <v>40155</v>
      </c>
      <c r="B1970" s="154">
        <v>123.6</v>
      </c>
      <c r="C1970" s="154">
        <v>183.5</v>
      </c>
      <c r="D1970" s="154">
        <v>201.98</v>
      </c>
      <c r="E1970" s="154">
        <v>235.43</v>
      </c>
    </row>
    <row r="1971" spans="1:5">
      <c r="A1971" s="27">
        <v>40156</v>
      </c>
      <c r="B1971" s="154">
        <v>124.08</v>
      </c>
      <c r="C1971" s="154">
        <v>183.27</v>
      </c>
      <c r="D1971" s="154">
        <v>202.72</v>
      </c>
      <c r="E1971" s="154">
        <v>235.49</v>
      </c>
    </row>
    <row r="1972" spans="1:5">
      <c r="A1972" s="27">
        <v>40157</v>
      </c>
      <c r="B1972" s="154">
        <v>124.31</v>
      </c>
      <c r="C1972" s="154">
        <v>183.22</v>
      </c>
      <c r="D1972" s="154">
        <v>202.72</v>
      </c>
      <c r="E1972" s="154">
        <v>235.61</v>
      </c>
    </row>
    <row r="1973" spans="1:5">
      <c r="A1973" s="27">
        <v>40158</v>
      </c>
      <c r="B1973" s="154">
        <v>124.16</v>
      </c>
      <c r="C1973" s="154">
        <v>183.28</v>
      </c>
      <c r="D1973" s="154">
        <v>202.32</v>
      </c>
      <c r="E1973" s="154">
        <v>235.51</v>
      </c>
    </row>
    <row r="1974" spans="1:5">
      <c r="A1974" s="27">
        <v>40161</v>
      </c>
      <c r="B1974" s="154">
        <v>125.64</v>
      </c>
      <c r="C1974" s="154">
        <v>184.05</v>
      </c>
      <c r="D1974" s="154">
        <v>203.92</v>
      </c>
      <c r="E1974" s="154">
        <v>236.99</v>
      </c>
    </row>
    <row r="1975" spans="1:5">
      <c r="A1975" s="27">
        <v>40162</v>
      </c>
      <c r="B1975" s="154">
        <v>126.55</v>
      </c>
      <c r="C1975" s="154">
        <v>183.96</v>
      </c>
      <c r="D1975" s="154">
        <v>205.42</v>
      </c>
      <c r="E1975" s="154">
        <v>237.23</v>
      </c>
    </row>
    <row r="1976" spans="1:5">
      <c r="A1976" s="27">
        <v>40163</v>
      </c>
      <c r="B1976" s="154">
        <v>126.25</v>
      </c>
      <c r="C1976" s="154">
        <v>183.77</v>
      </c>
      <c r="D1976" s="154">
        <v>206.12</v>
      </c>
      <c r="E1976" s="154">
        <v>237.14</v>
      </c>
    </row>
    <row r="1977" spans="1:5">
      <c r="A1977" s="27">
        <v>40164</v>
      </c>
      <c r="B1977" s="154">
        <v>127.76</v>
      </c>
      <c r="C1977" s="154">
        <v>183.17</v>
      </c>
      <c r="D1977" s="154">
        <v>205.7</v>
      </c>
      <c r="E1977" s="154">
        <v>237.01</v>
      </c>
    </row>
    <row r="1978" spans="1:5">
      <c r="A1978" s="27">
        <v>40165</v>
      </c>
      <c r="B1978" s="154">
        <v>127.47</v>
      </c>
      <c r="C1978" s="154">
        <v>183.43</v>
      </c>
      <c r="D1978" s="154">
        <v>206.7</v>
      </c>
      <c r="E1978" s="154">
        <v>237.28</v>
      </c>
    </row>
    <row r="1979" spans="1:5">
      <c r="A1979" s="27">
        <v>40168</v>
      </c>
      <c r="B1979" s="154">
        <v>128.01</v>
      </c>
      <c r="C1979" s="154">
        <v>183.52</v>
      </c>
      <c r="D1979" s="154">
        <v>206.49</v>
      </c>
      <c r="E1979" s="154">
        <v>237.59</v>
      </c>
    </row>
    <row r="1980" spans="1:5">
      <c r="A1980" s="27">
        <v>40169</v>
      </c>
      <c r="B1980" s="154">
        <v>128.26</v>
      </c>
      <c r="C1980" s="154">
        <v>183.48</v>
      </c>
      <c r="D1980" s="154">
        <v>205.34</v>
      </c>
      <c r="E1980" s="154">
        <v>237.44</v>
      </c>
    </row>
    <row r="1981" spans="1:5">
      <c r="A1981" s="27">
        <v>40170</v>
      </c>
      <c r="B1981" s="154">
        <v>128.08000000000001</v>
      </c>
      <c r="C1981" s="154">
        <v>182.45</v>
      </c>
      <c r="D1981" s="154">
        <v>204.49</v>
      </c>
      <c r="E1981" s="154">
        <v>236.28</v>
      </c>
    </row>
    <row r="1982" spans="1:5">
      <c r="A1982" s="27">
        <v>40175</v>
      </c>
      <c r="B1982" s="154">
        <v>126.06</v>
      </c>
      <c r="C1982" s="154">
        <v>181.51</v>
      </c>
      <c r="D1982" s="154">
        <v>201.36</v>
      </c>
      <c r="E1982" s="154">
        <v>234.5</v>
      </c>
    </row>
    <row r="1983" spans="1:5">
      <c r="A1983" s="27">
        <v>40176</v>
      </c>
      <c r="B1983" s="154">
        <v>125.5</v>
      </c>
      <c r="C1983" s="154">
        <v>180.96</v>
      </c>
      <c r="D1983" s="154">
        <v>200.89</v>
      </c>
      <c r="E1983" s="154">
        <v>233.86</v>
      </c>
    </row>
    <row r="1984" spans="1:5">
      <c r="A1984" s="27">
        <v>40177</v>
      </c>
      <c r="B1984" s="154">
        <v>125.7</v>
      </c>
      <c r="C1984" s="154">
        <v>180.48</v>
      </c>
      <c r="D1984" s="154">
        <v>199.38</v>
      </c>
      <c r="E1984" s="154">
        <v>233.25</v>
      </c>
    </row>
    <row r="1985" spans="1:5">
      <c r="A1985" s="27">
        <v>40182</v>
      </c>
      <c r="B1985" s="154">
        <v>124.85</v>
      </c>
      <c r="C1985" s="154">
        <v>179.84</v>
      </c>
      <c r="D1985" s="154">
        <v>201.54</v>
      </c>
      <c r="E1985" s="154">
        <v>232.75</v>
      </c>
    </row>
    <row r="1986" spans="1:5">
      <c r="A1986" s="27">
        <v>40183</v>
      </c>
      <c r="B1986" s="154">
        <v>124.78</v>
      </c>
      <c r="C1986" s="154">
        <v>179.96</v>
      </c>
      <c r="D1986" s="154">
        <v>199.77</v>
      </c>
      <c r="E1986" s="154">
        <v>233.06</v>
      </c>
    </row>
    <row r="1987" spans="1:5">
      <c r="A1987" s="27">
        <v>40184</v>
      </c>
      <c r="B1987" s="154">
        <v>125.29</v>
      </c>
      <c r="C1987" s="154">
        <v>179.94</v>
      </c>
      <c r="D1987" s="154">
        <v>200.32</v>
      </c>
      <c r="E1987" s="154">
        <v>233.28</v>
      </c>
    </row>
    <row r="1988" spans="1:5">
      <c r="A1988" s="27">
        <v>40185</v>
      </c>
      <c r="B1988" s="154">
        <v>125.54</v>
      </c>
      <c r="C1988" s="154">
        <v>180.19</v>
      </c>
      <c r="D1988" s="154">
        <v>199.92</v>
      </c>
      <c r="E1988" s="154">
        <v>233.55</v>
      </c>
    </row>
    <row r="1989" spans="1:5">
      <c r="A1989" s="27">
        <v>40186</v>
      </c>
      <c r="B1989" s="154">
        <v>126.21</v>
      </c>
      <c r="C1989" s="154">
        <v>180.53</v>
      </c>
      <c r="D1989" s="154">
        <v>202.14</v>
      </c>
      <c r="E1989" s="154">
        <v>234.37</v>
      </c>
    </row>
    <row r="1990" spans="1:5">
      <c r="A1990" s="27">
        <v>40189</v>
      </c>
      <c r="B1990" s="154">
        <v>124.28</v>
      </c>
      <c r="C1990" s="154">
        <v>180.41</v>
      </c>
      <c r="D1990" s="154">
        <v>200.88</v>
      </c>
      <c r="E1990" s="154">
        <v>233.7</v>
      </c>
    </row>
    <row r="1991" spans="1:5">
      <c r="A1991" s="27">
        <v>40190</v>
      </c>
      <c r="B1991" s="154">
        <v>124.09</v>
      </c>
      <c r="C1991" s="154">
        <v>180</v>
      </c>
      <c r="D1991" s="154">
        <v>200.39</v>
      </c>
      <c r="E1991" s="154">
        <v>233.18</v>
      </c>
    </row>
    <row r="1992" spans="1:5">
      <c r="A1992" s="27">
        <v>40191</v>
      </c>
      <c r="B1992" s="154">
        <v>124.19</v>
      </c>
      <c r="C1992" s="154">
        <v>180.21</v>
      </c>
      <c r="D1992" s="154">
        <v>201.69</v>
      </c>
      <c r="E1992" s="154">
        <v>233.53</v>
      </c>
    </row>
    <row r="1993" spans="1:5">
      <c r="A1993" s="27">
        <v>40192</v>
      </c>
      <c r="B1993" s="154">
        <v>124.22</v>
      </c>
      <c r="C1993" s="154">
        <v>180.29</v>
      </c>
      <c r="D1993" s="154">
        <v>202.28</v>
      </c>
      <c r="E1993" s="154">
        <v>233.75</v>
      </c>
    </row>
    <row r="1994" spans="1:5">
      <c r="A1994" s="27">
        <v>40193</v>
      </c>
      <c r="B1994" s="154">
        <v>125.06</v>
      </c>
      <c r="C1994" s="154">
        <v>179.97</v>
      </c>
      <c r="D1994" s="154">
        <v>203.52</v>
      </c>
      <c r="E1994" s="154">
        <v>234.11</v>
      </c>
    </row>
    <row r="1995" spans="1:5">
      <c r="A1995" s="27">
        <v>40196</v>
      </c>
      <c r="B1995" s="154">
        <v>124.98</v>
      </c>
      <c r="C1995" s="154">
        <v>179.74</v>
      </c>
      <c r="D1995" s="154">
        <v>204.49</v>
      </c>
      <c r="E1995" s="154">
        <v>234.02</v>
      </c>
    </row>
    <row r="1996" spans="1:5">
      <c r="A1996" s="27">
        <v>40197</v>
      </c>
      <c r="B1996" s="154">
        <v>125.3</v>
      </c>
      <c r="C1996" s="154">
        <v>179.65</v>
      </c>
      <c r="D1996" s="154">
        <v>205.56</v>
      </c>
      <c r="E1996" s="154">
        <v>234.14</v>
      </c>
    </row>
    <row r="1997" spans="1:5">
      <c r="A1997" s="27">
        <v>40198</v>
      </c>
      <c r="B1997" s="154">
        <v>126.65</v>
      </c>
      <c r="C1997" s="154">
        <v>179.64</v>
      </c>
      <c r="D1997" s="154">
        <v>206.1</v>
      </c>
      <c r="E1997" s="154">
        <v>234.68</v>
      </c>
    </row>
    <row r="1998" spans="1:5">
      <c r="A1998" s="27">
        <v>40199</v>
      </c>
      <c r="B1998" s="154">
        <v>127.76</v>
      </c>
      <c r="C1998" s="154">
        <v>179.41</v>
      </c>
      <c r="D1998" s="154">
        <v>206.33</v>
      </c>
      <c r="E1998" s="154">
        <v>234.66</v>
      </c>
    </row>
    <row r="1999" spans="1:5">
      <c r="A1999" s="27">
        <v>40200</v>
      </c>
      <c r="B1999" s="154">
        <v>126.86</v>
      </c>
      <c r="C1999" s="154">
        <v>179.53</v>
      </c>
      <c r="D1999" s="154">
        <v>206.14</v>
      </c>
      <c r="E1999" s="154">
        <v>234.46</v>
      </c>
    </row>
    <row r="2000" spans="1:5">
      <c r="A2000" s="27">
        <v>40203</v>
      </c>
      <c r="B2000" s="154">
        <v>126.56</v>
      </c>
      <c r="C2000" s="154">
        <v>179.54</v>
      </c>
      <c r="D2000" s="154">
        <v>204.57</v>
      </c>
      <c r="E2000" s="154">
        <v>234.11</v>
      </c>
    </row>
    <row r="2001" spans="1:5">
      <c r="A2001" s="27">
        <v>40204</v>
      </c>
      <c r="B2001" s="154">
        <v>127.33</v>
      </c>
      <c r="C2001" s="154">
        <v>179.55</v>
      </c>
      <c r="D2001" s="154">
        <v>205.19</v>
      </c>
      <c r="E2001" s="154">
        <v>234.22</v>
      </c>
    </row>
    <row r="2002" spans="1:5">
      <c r="A2002" s="27">
        <v>40205</v>
      </c>
      <c r="B2002" s="154">
        <v>127.66</v>
      </c>
      <c r="C2002" s="154">
        <v>179.53</v>
      </c>
      <c r="D2002" s="154">
        <v>207.01</v>
      </c>
      <c r="E2002" s="154">
        <v>234.63</v>
      </c>
    </row>
    <row r="2003" spans="1:5">
      <c r="A2003" s="27">
        <v>40206</v>
      </c>
      <c r="B2003" s="154">
        <v>128.04</v>
      </c>
      <c r="C2003" s="154">
        <v>179.41</v>
      </c>
      <c r="D2003" s="154">
        <v>207.9</v>
      </c>
      <c r="E2003" s="154">
        <v>234.85</v>
      </c>
    </row>
    <row r="2004" spans="1:5">
      <c r="A2004" s="27">
        <v>40207</v>
      </c>
      <c r="B2004" s="154">
        <v>127.67</v>
      </c>
      <c r="C2004" s="154">
        <v>178.24</v>
      </c>
      <c r="D2004" s="154">
        <v>205.99</v>
      </c>
      <c r="E2004" s="154">
        <v>233.26</v>
      </c>
    </row>
    <row r="2005" spans="1:5">
      <c r="A2005" s="27">
        <v>40210</v>
      </c>
      <c r="B2005" s="154">
        <v>127.83</v>
      </c>
      <c r="C2005" s="154">
        <v>177.62</v>
      </c>
      <c r="D2005" s="154">
        <v>202.79</v>
      </c>
      <c r="E2005" s="154">
        <v>232.49</v>
      </c>
    </row>
    <row r="2006" spans="1:5" ht="12.75" customHeight="1">
      <c r="A2006" s="27">
        <v>40211</v>
      </c>
      <c r="B2006" s="154">
        <v>127.4</v>
      </c>
      <c r="C2006" s="154">
        <v>177.64</v>
      </c>
      <c r="D2006" s="154">
        <v>202.83</v>
      </c>
      <c r="E2006" s="154">
        <v>232.52</v>
      </c>
    </row>
    <row r="2007" spans="1:5" ht="12.75" customHeight="1">
      <c r="A2007" s="27">
        <v>40212</v>
      </c>
      <c r="B2007" s="154">
        <v>126.26</v>
      </c>
      <c r="C2007" s="154">
        <v>176.79</v>
      </c>
      <c r="D2007" s="154">
        <v>202.06</v>
      </c>
      <c r="E2007" s="154">
        <v>231.41</v>
      </c>
    </row>
    <row r="2008" spans="1:5" ht="12" customHeight="1">
      <c r="A2008" s="27">
        <v>40213</v>
      </c>
      <c r="B2008" s="154">
        <v>127.55</v>
      </c>
      <c r="C2008" s="154">
        <v>176.64</v>
      </c>
      <c r="D2008" s="154">
        <v>202.16</v>
      </c>
      <c r="E2008" s="154">
        <v>231.48</v>
      </c>
    </row>
    <row r="2009" spans="1:5">
      <c r="A2009" s="27">
        <v>40214</v>
      </c>
      <c r="B2009" s="154">
        <v>128.78</v>
      </c>
      <c r="C2009" s="154">
        <v>176.19</v>
      </c>
      <c r="D2009" s="154">
        <v>202.2</v>
      </c>
      <c r="E2009" s="154">
        <v>231.27</v>
      </c>
    </row>
    <row r="2010" spans="1:5">
      <c r="A2010" s="27">
        <v>40217</v>
      </c>
      <c r="B2010" s="154">
        <v>128.72</v>
      </c>
      <c r="C2010" s="154">
        <v>176.27</v>
      </c>
      <c r="D2010" s="154">
        <v>200.42</v>
      </c>
      <c r="E2010" s="154">
        <v>231.35</v>
      </c>
    </row>
    <row r="2011" spans="1:5">
      <c r="A2011" s="27">
        <v>40218</v>
      </c>
      <c r="B2011" s="154">
        <v>128.44999999999999</v>
      </c>
      <c r="C2011" s="154">
        <v>176.3</v>
      </c>
      <c r="D2011" s="154">
        <v>200.22</v>
      </c>
      <c r="E2011" s="154">
        <v>231.37</v>
      </c>
    </row>
    <row r="2012" spans="1:5">
      <c r="A2012" s="27">
        <v>40219</v>
      </c>
      <c r="B2012" s="154">
        <v>127.84</v>
      </c>
      <c r="C2012" s="154">
        <v>176.32</v>
      </c>
      <c r="D2012" s="154">
        <v>200.47</v>
      </c>
      <c r="E2012" s="154">
        <v>231.46</v>
      </c>
    </row>
    <row r="2013" spans="1:5">
      <c r="A2013" s="27">
        <v>40220</v>
      </c>
      <c r="B2013" s="154">
        <v>128.13999999999999</v>
      </c>
      <c r="C2013" s="154">
        <v>176.28</v>
      </c>
      <c r="D2013" s="154">
        <v>199.97</v>
      </c>
      <c r="E2013" s="154">
        <v>231.66</v>
      </c>
    </row>
    <row r="2014" spans="1:5">
      <c r="A2014" s="27">
        <v>40221</v>
      </c>
      <c r="B2014" s="154">
        <v>129.41999999999999</v>
      </c>
      <c r="C2014" s="154">
        <v>175.53</v>
      </c>
      <c r="D2014" s="154">
        <v>202.06</v>
      </c>
      <c r="E2014" s="154">
        <v>231.69</v>
      </c>
    </row>
    <row r="2015" spans="1:5">
      <c r="A2015" s="27">
        <v>40224</v>
      </c>
      <c r="B2015" s="154">
        <v>128.83000000000001</v>
      </c>
      <c r="C2015" s="154">
        <v>175.54</v>
      </c>
      <c r="D2015" s="154">
        <v>202</v>
      </c>
      <c r="E2015" s="154">
        <v>231.64</v>
      </c>
    </row>
    <row r="2016" spans="1:5">
      <c r="A2016" s="27">
        <v>40225</v>
      </c>
      <c r="B2016" s="154">
        <v>127.79</v>
      </c>
      <c r="C2016" s="154">
        <v>174.53</v>
      </c>
      <c r="D2016" s="154">
        <v>200.63</v>
      </c>
      <c r="E2016" s="154">
        <v>230.26</v>
      </c>
    </row>
    <row r="2017" spans="1:5">
      <c r="A2017" s="27">
        <v>40226</v>
      </c>
      <c r="B2017" s="154">
        <v>127.17</v>
      </c>
      <c r="C2017" s="154">
        <v>174.85</v>
      </c>
      <c r="D2017" s="154">
        <v>200.54</v>
      </c>
      <c r="E2017" s="154">
        <v>230.44</v>
      </c>
    </row>
    <row r="2018" spans="1:5">
      <c r="A2018" s="27">
        <v>40227</v>
      </c>
      <c r="B2018" s="154">
        <v>128.31</v>
      </c>
      <c r="C2018" s="154">
        <v>174.3</v>
      </c>
      <c r="D2018" s="154">
        <v>200.26</v>
      </c>
      <c r="E2018" s="154">
        <v>230.32</v>
      </c>
    </row>
    <row r="2019" spans="1:5">
      <c r="A2019" s="27">
        <v>40228</v>
      </c>
      <c r="B2019" s="154">
        <v>129.18</v>
      </c>
      <c r="C2019" s="154">
        <v>174.37</v>
      </c>
      <c r="D2019" s="154">
        <v>198.68</v>
      </c>
      <c r="E2019" s="154">
        <v>230.15</v>
      </c>
    </row>
    <row r="2020" spans="1:5">
      <c r="A2020" s="27">
        <v>40231</v>
      </c>
      <c r="B2020" s="154">
        <v>128.19999999999999</v>
      </c>
      <c r="C2020" s="154">
        <v>174.39</v>
      </c>
      <c r="D2020" s="154">
        <v>198.2</v>
      </c>
      <c r="E2020" s="154">
        <v>230.01</v>
      </c>
    </row>
    <row r="2021" spans="1:5">
      <c r="A2021" s="27">
        <v>40232</v>
      </c>
      <c r="B2021" s="154">
        <v>128.25</v>
      </c>
      <c r="C2021" s="154">
        <v>174.53</v>
      </c>
      <c r="D2021" s="154">
        <v>197.81</v>
      </c>
      <c r="E2021" s="154">
        <v>230.29</v>
      </c>
    </row>
    <row r="2022" spans="1:5">
      <c r="A2022" s="27">
        <v>40233</v>
      </c>
      <c r="B2022" s="154">
        <v>128.49</v>
      </c>
      <c r="C2022" s="154">
        <v>174.32</v>
      </c>
      <c r="D2022" s="154">
        <v>198.67</v>
      </c>
      <c r="E2022" s="154">
        <v>230.24</v>
      </c>
    </row>
    <row r="2023" spans="1:5">
      <c r="A2023" s="27">
        <v>40234</v>
      </c>
      <c r="B2023" s="154">
        <v>129.11000000000001</v>
      </c>
      <c r="C2023" s="154">
        <v>174.29</v>
      </c>
      <c r="D2023" s="154">
        <v>197.52</v>
      </c>
      <c r="E2023" s="154">
        <v>230.46</v>
      </c>
    </row>
    <row r="2024" spans="1:5">
      <c r="A2024" s="27">
        <v>40235</v>
      </c>
      <c r="B2024" s="154">
        <v>128.32</v>
      </c>
      <c r="C2024" s="154">
        <v>174.69</v>
      </c>
      <c r="D2024" s="154">
        <v>195.7</v>
      </c>
      <c r="E2024" s="154">
        <v>230.36</v>
      </c>
    </row>
    <row r="2025" spans="1:5">
      <c r="A2025" s="27">
        <v>40238</v>
      </c>
      <c r="B2025" s="154">
        <v>128.28</v>
      </c>
      <c r="C2025" s="154">
        <v>174.66</v>
      </c>
      <c r="D2025" s="154">
        <v>192.71</v>
      </c>
      <c r="E2025" s="154">
        <v>229.96</v>
      </c>
    </row>
    <row r="2026" spans="1:5">
      <c r="A2026" s="27">
        <v>40239</v>
      </c>
      <c r="B2026" s="154">
        <v>129.22999999999999</v>
      </c>
      <c r="C2026" s="154">
        <v>174.49</v>
      </c>
      <c r="D2026" s="154">
        <v>192.87</v>
      </c>
      <c r="E2026" s="154">
        <v>230.28</v>
      </c>
    </row>
    <row r="2027" spans="1:5">
      <c r="A2027" s="27">
        <v>40240</v>
      </c>
      <c r="B2027" s="154">
        <v>127.79</v>
      </c>
      <c r="C2027" s="154">
        <v>174.08</v>
      </c>
      <c r="D2027" s="154">
        <v>192.11</v>
      </c>
      <c r="E2027" s="154">
        <v>229.19</v>
      </c>
    </row>
    <row r="2028" spans="1:5">
      <c r="A2028" s="27">
        <v>40241</v>
      </c>
      <c r="B2028" s="154">
        <v>127.33</v>
      </c>
      <c r="C2028" s="154">
        <v>174.23</v>
      </c>
      <c r="D2028" s="154">
        <v>192.18</v>
      </c>
      <c r="E2028" s="154">
        <v>229.35</v>
      </c>
    </row>
    <row r="2029" spans="1:5">
      <c r="A2029" s="27">
        <v>40242</v>
      </c>
      <c r="B2029" s="154">
        <v>127.98</v>
      </c>
      <c r="C2029" s="154">
        <v>173.97</v>
      </c>
      <c r="D2029" s="154">
        <v>192.43</v>
      </c>
      <c r="E2029" s="154">
        <v>229.39</v>
      </c>
    </row>
    <row r="2030" spans="1:5">
      <c r="A2030" s="27">
        <v>40245</v>
      </c>
      <c r="B2030" s="154">
        <v>127.51</v>
      </c>
      <c r="C2030" s="154">
        <v>174</v>
      </c>
      <c r="D2030" s="154">
        <v>193.07</v>
      </c>
      <c r="E2030" s="154">
        <v>229.33</v>
      </c>
    </row>
    <row r="2031" spans="1:5">
      <c r="A2031" s="27">
        <v>40246</v>
      </c>
      <c r="B2031" s="154">
        <v>128.13</v>
      </c>
      <c r="C2031" s="154">
        <v>173.97</v>
      </c>
      <c r="D2031" s="154">
        <v>191.58</v>
      </c>
      <c r="E2031" s="154">
        <v>229.3</v>
      </c>
    </row>
    <row r="2032" spans="1:5">
      <c r="A2032" s="27">
        <v>40247</v>
      </c>
      <c r="B2032" s="154">
        <v>128.07</v>
      </c>
      <c r="C2032" s="154">
        <v>173.92</v>
      </c>
      <c r="D2032" s="154">
        <v>190.7</v>
      </c>
      <c r="E2032" s="154">
        <v>229.19</v>
      </c>
    </row>
    <row r="2033" spans="1:5">
      <c r="A2033" s="27">
        <v>40248</v>
      </c>
      <c r="B2033" s="154">
        <v>127.39</v>
      </c>
      <c r="C2033" s="154">
        <v>173.99</v>
      </c>
      <c r="D2033" s="154">
        <v>191.36</v>
      </c>
      <c r="E2033" s="154">
        <v>229.09</v>
      </c>
    </row>
    <row r="2034" spans="1:5">
      <c r="A2034" s="27">
        <v>40249</v>
      </c>
      <c r="B2034" s="154">
        <v>125.52</v>
      </c>
      <c r="C2034" s="154">
        <v>173.08</v>
      </c>
      <c r="D2034" s="154">
        <v>190.28</v>
      </c>
      <c r="E2034" s="154">
        <v>227.55</v>
      </c>
    </row>
    <row r="2035" spans="1:5">
      <c r="A2035" s="27">
        <v>40252</v>
      </c>
      <c r="B2035" s="154">
        <v>126.1</v>
      </c>
      <c r="C2035" s="154">
        <v>172.92</v>
      </c>
      <c r="D2035" s="154">
        <v>189.53</v>
      </c>
      <c r="E2035" s="154">
        <v>227.44</v>
      </c>
    </row>
    <row r="2036" spans="1:5">
      <c r="A2036" s="27">
        <v>40253</v>
      </c>
      <c r="B2036" s="154">
        <v>125.88</v>
      </c>
      <c r="C2036" s="154">
        <v>172.3</v>
      </c>
      <c r="D2036" s="154">
        <v>190.09</v>
      </c>
      <c r="E2036" s="154">
        <v>226.88</v>
      </c>
    </row>
    <row r="2037" spans="1:5">
      <c r="A2037" s="27">
        <v>40254</v>
      </c>
      <c r="B2037" s="154">
        <v>125.07</v>
      </c>
      <c r="C2037" s="154">
        <v>172.41</v>
      </c>
      <c r="D2037" s="154">
        <v>192.06</v>
      </c>
      <c r="E2037" s="154">
        <v>226.98</v>
      </c>
    </row>
    <row r="2038" spans="1:5">
      <c r="A2038" s="27">
        <v>40255</v>
      </c>
      <c r="B2038" s="154">
        <v>125.79</v>
      </c>
      <c r="C2038" s="154">
        <v>172.01</v>
      </c>
      <c r="D2038" s="154">
        <v>192.29</v>
      </c>
      <c r="E2038" s="154">
        <v>227.03</v>
      </c>
    </row>
    <row r="2039" spans="1:5">
      <c r="A2039" s="27">
        <v>40256</v>
      </c>
      <c r="B2039" s="154">
        <v>126.5</v>
      </c>
      <c r="C2039" s="154">
        <v>171.71</v>
      </c>
      <c r="D2039" s="154">
        <v>191.61</v>
      </c>
      <c r="E2039" s="154">
        <v>227.03</v>
      </c>
    </row>
    <row r="2040" spans="1:5">
      <c r="A2040" s="27">
        <v>40259</v>
      </c>
      <c r="B2040" s="154">
        <v>127</v>
      </c>
      <c r="C2040" s="154">
        <v>171.8</v>
      </c>
      <c r="D2040" s="154">
        <v>190.5</v>
      </c>
      <c r="E2040" s="154">
        <v>226.84</v>
      </c>
    </row>
    <row r="2041" spans="1:5">
      <c r="A2041" s="27">
        <v>40260</v>
      </c>
      <c r="B2041" s="154">
        <v>127.47</v>
      </c>
      <c r="C2041" s="154">
        <v>172.25</v>
      </c>
      <c r="D2041" s="154">
        <v>191.29</v>
      </c>
      <c r="E2041" s="154">
        <v>227.55</v>
      </c>
    </row>
    <row r="2042" spans="1:5">
      <c r="A2042" s="27">
        <v>40261</v>
      </c>
      <c r="B2042" s="154">
        <v>129.09</v>
      </c>
      <c r="C2042" s="154">
        <v>172.44</v>
      </c>
      <c r="D2042" s="154">
        <v>193.18</v>
      </c>
      <c r="E2042" s="154">
        <v>228.62</v>
      </c>
    </row>
    <row r="2043" spans="1:5">
      <c r="A2043" s="27">
        <v>40262</v>
      </c>
      <c r="B2043" s="154">
        <v>129.55000000000001</v>
      </c>
      <c r="C2043" s="154">
        <v>172.95</v>
      </c>
      <c r="D2043" s="154">
        <v>193.78</v>
      </c>
      <c r="E2043" s="154">
        <v>229.11</v>
      </c>
    </row>
    <row r="2044" spans="1:5">
      <c r="A2044" s="27">
        <v>40263</v>
      </c>
      <c r="B2044" s="154">
        <v>129.29</v>
      </c>
      <c r="C2044" s="154">
        <v>172.94</v>
      </c>
      <c r="D2044" s="154">
        <v>192.22</v>
      </c>
      <c r="E2044" s="154">
        <v>228.62</v>
      </c>
    </row>
    <row r="2045" spans="1:5">
      <c r="A2045" s="27">
        <v>40266</v>
      </c>
      <c r="B2045" s="154">
        <v>128.25</v>
      </c>
      <c r="C2045" s="154">
        <v>172.95</v>
      </c>
      <c r="D2045" s="154">
        <v>192.02</v>
      </c>
      <c r="E2045" s="154">
        <v>228.21</v>
      </c>
    </row>
    <row r="2046" spans="1:5">
      <c r="A2046" s="27">
        <v>40267</v>
      </c>
      <c r="B2046" s="154">
        <v>128.16</v>
      </c>
      <c r="C2046" s="154">
        <v>172.8</v>
      </c>
      <c r="D2046" s="154">
        <v>193.33</v>
      </c>
      <c r="E2046" s="154">
        <v>228.34</v>
      </c>
    </row>
    <row r="2047" spans="1:5">
      <c r="A2047" s="27">
        <v>40268</v>
      </c>
      <c r="B2047" s="154">
        <v>128.12</v>
      </c>
      <c r="C2047" s="154">
        <v>172.51</v>
      </c>
      <c r="D2047" s="154">
        <v>194.05</v>
      </c>
      <c r="E2047" s="154">
        <v>228.19</v>
      </c>
    </row>
    <row r="2048" spans="1:5">
      <c r="A2048" s="27">
        <v>40274</v>
      </c>
      <c r="B2048" s="154">
        <v>128.09</v>
      </c>
      <c r="C2048" s="154">
        <v>171.83</v>
      </c>
      <c r="D2048" s="154">
        <v>194.24</v>
      </c>
      <c r="E2048" s="154">
        <v>227.7</v>
      </c>
    </row>
    <row r="2049" spans="1:5">
      <c r="A2049" s="27">
        <v>40275</v>
      </c>
      <c r="B2049" s="154">
        <v>128.38999999999999</v>
      </c>
      <c r="C2049" s="154">
        <v>171.68</v>
      </c>
      <c r="D2049" s="154">
        <v>195.04</v>
      </c>
      <c r="E2049" s="154">
        <v>227.85</v>
      </c>
    </row>
    <row r="2050" spans="1:5">
      <c r="A2050" s="27">
        <v>40276</v>
      </c>
      <c r="B2050" s="154">
        <v>128.66</v>
      </c>
      <c r="C2050" s="154">
        <v>171.33</v>
      </c>
      <c r="D2050" s="154">
        <v>195.77</v>
      </c>
      <c r="E2050" s="154">
        <v>227.74</v>
      </c>
    </row>
    <row r="2051" spans="1:5">
      <c r="A2051" s="27">
        <v>40277</v>
      </c>
      <c r="B2051" s="154">
        <v>127.77</v>
      </c>
      <c r="C2051" s="154">
        <v>171.31</v>
      </c>
      <c r="D2051" s="154">
        <v>196.38</v>
      </c>
      <c r="E2051" s="154">
        <v>227.5</v>
      </c>
    </row>
    <row r="2052" spans="1:5">
      <c r="A2052" s="27">
        <v>40280</v>
      </c>
      <c r="B2052" s="154">
        <v>125.97</v>
      </c>
      <c r="C2052" s="154">
        <v>171.33</v>
      </c>
      <c r="D2052" s="154">
        <v>194.35</v>
      </c>
      <c r="E2052" s="154">
        <v>226.41</v>
      </c>
    </row>
    <row r="2053" spans="1:5">
      <c r="A2053" s="27">
        <v>40281</v>
      </c>
      <c r="B2053" s="154">
        <v>125.94</v>
      </c>
      <c r="C2053" s="154">
        <v>171.27</v>
      </c>
      <c r="D2053" s="154">
        <v>194.32</v>
      </c>
      <c r="E2053" s="154">
        <v>226.36</v>
      </c>
    </row>
    <row r="2054" spans="1:5">
      <c r="A2054" s="27">
        <v>40282</v>
      </c>
      <c r="B2054" s="154">
        <v>125.69</v>
      </c>
      <c r="C2054" s="154">
        <v>171.21</v>
      </c>
      <c r="D2054" s="154">
        <v>193.76</v>
      </c>
      <c r="E2054" s="154">
        <v>226.18</v>
      </c>
    </row>
    <row r="2055" spans="1:5">
      <c r="A2055" s="27">
        <v>40283</v>
      </c>
      <c r="B2055" s="154">
        <v>126.16</v>
      </c>
      <c r="C2055" s="154">
        <v>170.92</v>
      </c>
      <c r="D2055" s="154">
        <v>194.45</v>
      </c>
      <c r="E2055" s="154">
        <v>226.31</v>
      </c>
    </row>
    <row r="2056" spans="1:5">
      <c r="A2056" s="27">
        <v>40284</v>
      </c>
      <c r="B2056" s="154">
        <v>126.26</v>
      </c>
      <c r="C2056" s="154">
        <v>170.86</v>
      </c>
      <c r="D2056" s="154">
        <v>195.28</v>
      </c>
      <c r="E2056" s="154">
        <v>226.5</v>
      </c>
    </row>
    <row r="2057" spans="1:5">
      <c r="A2057" s="27">
        <v>40287</v>
      </c>
      <c r="B2057" s="154">
        <v>127.13</v>
      </c>
      <c r="C2057" s="154">
        <v>170.74</v>
      </c>
      <c r="D2057" s="154">
        <v>193.24</v>
      </c>
      <c r="E2057" s="154">
        <v>226.24</v>
      </c>
    </row>
    <row r="2058" spans="1:5">
      <c r="A2058" s="27">
        <v>40288</v>
      </c>
      <c r="B2058" s="154">
        <v>126.44</v>
      </c>
      <c r="C2058" s="154">
        <v>170.75</v>
      </c>
      <c r="D2058" s="154">
        <v>194.94</v>
      </c>
      <c r="E2058" s="154">
        <v>226.42</v>
      </c>
    </row>
    <row r="2059" spans="1:5">
      <c r="A2059" s="27">
        <v>40289</v>
      </c>
      <c r="B2059" s="154">
        <v>127.28</v>
      </c>
      <c r="C2059" s="154">
        <v>170.65</v>
      </c>
      <c r="D2059" s="154">
        <v>196.09</v>
      </c>
      <c r="E2059" s="154">
        <v>226.95</v>
      </c>
    </row>
    <row r="2060" spans="1:5">
      <c r="A2060" s="27">
        <v>40291</v>
      </c>
      <c r="B2060" s="154">
        <v>128.54</v>
      </c>
      <c r="C2060" s="154">
        <v>171.1</v>
      </c>
      <c r="D2060" s="154">
        <v>197.55</v>
      </c>
      <c r="E2060" s="154">
        <v>227.93</v>
      </c>
    </row>
    <row r="2061" spans="1:5">
      <c r="A2061" s="27">
        <v>40294</v>
      </c>
      <c r="B2061" s="154">
        <v>128.46</v>
      </c>
      <c r="C2061" s="154">
        <v>171.17</v>
      </c>
      <c r="D2061" s="154">
        <v>198.34</v>
      </c>
      <c r="E2061" s="154">
        <v>228.13</v>
      </c>
    </row>
    <row r="2062" spans="1:5">
      <c r="A2062" s="27">
        <v>40295</v>
      </c>
      <c r="B2062" s="154">
        <v>128.71</v>
      </c>
      <c r="C2062" s="154">
        <v>171.21</v>
      </c>
      <c r="D2062" s="154">
        <v>197.31</v>
      </c>
      <c r="E2062" s="154">
        <v>228.14</v>
      </c>
    </row>
    <row r="2063" spans="1:5">
      <c r="A2063" s="27">
        <v>40296</v>
      </c>
      <c r="B2063" s="154">
        <v>129.31</v>
      </c>
      <c r="C2063" s="154">
        <v>170.59</v>
      </c>
      <c r="D2063" s="154">
        <v>196.19</v>
      </c>
      <c r="E2063" s="154">
        <v>227.43</v>
      </c>
    </row>
    <row r="2064" spans="1:5">
      <c r="A2064" s="27">
        <v>40297</v>
      </c>
      <c r="B2064" s="154">
        <v>128.69999999999999</v>
      </c>
      <c r="C2064" s="154">
        <v>170.56</v>
      </c>
      <c r="D2064" s="154">
        <v>196.12</v>
      </c>
      <c r="E2064" s="154">
        <v>227.28</v>
      </c>
    </row>
    <row r="2065" spans="1:5">
      <c r="A2065" s="27">
        <v>40298</v>
      </c>
      <c r="B2065" s="154">
        <v>127.67</v>
      </c>
      <c r="C2065" s="154">
        <v>170.04</v>
      </c>
      <c r="D2065" s="154">
        <v>195.72</v>
      </c>
      <c r="E2065" s="154">
        <v>226.4</v>
      </c>
    </row>
    <row r="2066" spans="1:5">
      <c r="A2066" s="27">
        <v>40301</v>
      </c>
      <c r="B2066" s="154">
        <v>128.44999999999999</v>
      </c>
      <c r="C2066" s="154">
        <v>169.99</v>
      </c>
      <c r="D2066" s="154">
        <v>195.93</v>
      </c>
      <c r="E2066" s="154">
        <v>226.66</v>
      </c>
    </row>
    <row r="2067" spans="1:5">
      <c r="A2067" s="27">
        <v>40302</v>
      </c>
      <c r="B2067" s="154">
        <v>128.74</v>
      </c>
      <c r="C2067" s="154">
        <v>169.04</v>
      </c>
      <c r="D2067" s="154">
        <v>195.58</v>
      </c>
      <c r="E2067" s="154">
        <v>225.81</v>
      </c>
    </row>
    <row r="2068" spans="1:5">
      <c r="A2068" s="27">
        <v>40303</v>
      </c>
      <c r="B2068" s="154">
        <v>129.22</v>
      </c>
      <c r="C2068" s="154">
        <v>167.32</v>
      </c>
      <c r="D2068" s="154">
        <v>195.76</v>
      </c>
      <c r="E2068" s="154">
        <v>224.15</v>
      </c>
    </row>
    <row r="2069" spans="1:5">
      <c r="A2069" s="27">
        <v>40304</v>
      </c>
      <c r="B2069" s="154">
        <v>128.84</v>
      </c>
      <c r="C2069" s="154">
        <v>164.83</v>
      </c>
      <c r="D2069" s="154">
        <v>194.16</v>
      </c>
      <c r="E2069" s="154">
        <v>221.58</v>
      </c>
    </row>
    <row r="2070" spans="1:5">
      <c r="A2070" s="27">
        <v>40305</v>
      </c>
      <c r="B2070" s="154">
        <v>129.13999999999999</v>
      </c>
      <c r="C2070" s="154">
        <v>164.99</v>
      </c>
      <c r="D2070" s="154">
        <v>189.84</v>
      </c>
      <c r="E2070" s="154">
        <v>220.97</v>
      </c>
    </row>
    <row r="2071" spans="1:5">
      <c r="A2071" s="27">
        <v>40308</v>
      </c>
      <c r="B2071" s="154">
        <v>126.33</v>
      </c>
      <c r="C2071" s="154">
        <v>164.38</v>
      </c>
      <c r="D2071" s="154">
        <v>189.42</v>
      </c>
      <c r="E2071" s="154">
        <v>219.63</v>
      </c>
    </row>
    <row r="2072" spans="1:5">
      <c r="A2072" s="27">
        <v>40309</v>
      </c>
      <c r="B2072" s="154">
        <v>128.83000000000001</v>
      </c>
      <c r="C2072" s="154">
        <v>163.54</v>
      </c>
      <c r="D2072" s="154">
        <v>190.21</v>
      </c>
      <c r="E2072" s="154">
        <v>220</v>
      </c>
    </row>
    <row r="2073" spans="1:5">
      <c r="A2073" s="27">
        <v>40310</v>
      </c>
      <c r="B2073" s="154">
        <v>128.96</v>
      </c>
      <c r="C2073" s="154">
        <v>163.47999999999999</v>
      </c>
      <c r="D2073" s="154">
        <v>192.52</v>
      </c>
      <c r="E2073" s="154">
        <v>220.43</v>
      </c>
    </row>
    <row r="2074" spans="1:5">
      <c r="A2074" s="27">
        <v>40312</v>
      </c>
      <c r="B2074" s="154">
        <v>131.41999999999999</v>
      </c>
      <c r="C2074" s="154">
        <v>163.79</v>
      </c>
      <c r="D2074" s="154">
        <v>190.83</v>
      </c>
      <c r="E2074" s="154">
        <v>221.55</v>
      </c>
    </row>
    <row r="2075" spans="1:5">
      <c r="A2075" s="27">
        <v>40315</v>
      </c>
      <c r="B2075" s="154">
        <v>132.25</v>
      </c>
      <c r="C2075" s="154">
        <v>162.94999999999999</v>
      </c>
      <c r="D2075" s="154">
        <v>190.57</v>
      </c>
      <c r="E2075" s="154">
        <v>220.96</v>
      </c>
    </row>
    <row r="2076" spans="1:5">
      <c r="A2076" s="27">
        <v>40316</v>
      </c>
      <c r="B2076" s="154">
        <v>130.38999999999999</v>
      </c>
      <c r="C2076" s="154">
        <v>162</v>
      </c>
      <c r="D2076" s="154">
        <v>188.35</v>
      </c>
      <c r="E2076" s="154">
        <v>219.16</v>
      </c>
    </row>
    <row r="2077" spans="1:5">
      <c r="A2077" s="27">
        <v>40317</v>
      </c>
      <c r="B2077" s="154">
        <v>131.79</v>
      </c>
      <c r="C2077" s="154">
        <v>160.55000000000001</v>
      </c>
      <c r="D2077" s="154">
        <v>187.88</v>
      </c>
      <c r="E2077" s="154">
        <v>217.8</v>
      </c>
    </row>
    <row r="2078" spans="1:5">
      <c r="A2078" s="27">
        <v>40318</v>
      </c>
      <c r="B2078" s="154">
        <v>130.16999999999999</v>
      </c>
      <c r="C2078" s="154">
        <v>160.41999999999999</v>
      </c>
      <c r="D2078" s="154">
        <v>186.53</v>
      </c>
      <c r="E2078" s="154">
        <v>216.31</v>
      </c>
    </row>
    <row r="2079" spans="1:5">
      <c r="A2079" s="27">
        <v>40319</v>
      </c>
      <c r="B2079" s="154">
        <v>128.34</v>
      </c>
      <c r="C2079" s="154">
        <v>160.51</v>
      </c>
      <c r="D2079" s="154">
        <v>184.81</v>
      </c>
      <c r="E2079" s="154">
        <v>215.14</v>
      </c>
    </row>
    <row r="2080" spans="1:5">
      <c r="A2080" s="27">
        <v>40323</v>
      </c>
      <c r="B2080" s="154">
        <v>131.29</v>
      </c>
      <c r="C2080" s="154">
        <v>160.13999999999999</v>
      </c>
      <c r="D2080" s="154">
        <v>188</v>
      </c>
      <c r="E2080" s="154">
        <v>216.11</v>
      </c>
    </row>
    <row r="2081" spans="1:5">
      <c r="A2081" s="27">
        <v>40324</v>
      </c>
      <c r="B2081" s="154">
        <v>130.24</v>
      </c>
      <c r="C2081" s="154">
        <v>160.29</v>
      </c>
      <c r="D2081" s="154">
        <v>187.68</v>
      </c>
      <c r="E2081" s="154">
        <v>216.33</v>
      </c>
    </row>
    <row r="2082" spans="1:5">
      <c r="A2082" s="27">
        <v>40325</v>
      </c>
      <c r="B2082" s="154">
        <v>130.33000000000001</v>
      </c>
      <c r="C2082" s="154">
        <v>160.18</v>
      </c>
      <c r="D2082" s="154">
        <v>189.57</v>
      </c>
      <c r="E2082" s="154">
        <v>216.72</v>
      </c>
    </row>
    <row r="2083" spans="1:5">
      <c r="A2083" s="27">
        <v>40326</v>
      </c>
      <c r="B2083" s="154">
        <v>128.96</v>
      </c>
      <c r="C2083" s="154">
        <v>159.99</v>
      </c>
      <c r="D2083" s="154">
        <v>188.01</v>
      </c>
      <c r="E2083" s="154">
        <v>216.03</v>
      </c>
    </row>
    <row r="2084" spans="1:5">
      <c r="A2084" s="27">
        <v>40329</v>
      </c>
      <c r="B2084" s="154">
        <v>129.13</v>
      </c>
      <c r="C2084" s="154">
        <v>158.85</v>
      </c>
      <c r="D2084" s="154">
        <v>187.07</v>
      </c>
      <c r="E2084" s="154">
        <v>214.88</v>
      </c>
    </row>
    <row r="2085" spans="1:5">
      <c r="A2085" s="27">
        <v>40331</v>
      </c>
      <c r="B2085" s="154">
        <v>128.06</v>
      </c>
      <c r="C2085" s="154">
        <v>156.56</v>
      </c>
      <c r="D2085" s="154">
        <v>187.8</v>
      </c>
      <c r="E2085" s="154">
        <v>212.36</v>
      </c>
    </row>
    <row r="2086" spans="1:5">
      <c r="A2086" s="27">
        <v>40332</v>
      </c>
      <c r="B2086" s="154">
        <v>128.05000000000001</v>
      </c>
      <c r="C2086" s="154">
        <v>156.96</v>
      </c>
      <c r="D2086" s="154">
        <v>188.1</v>
      </c>
      <c r="E2086" s="154">
        <v>213.01</v>
      </c>
    </row>
    <row r="2087" spans="1:5">
      <c r="A2087" s="27">
        <v>40333</v>
      </c>
      <c r="B2087" s="154">
        <v>128.86000000000001</v>
      </c>
      <c r="C2087" s="154">
        <v>156.85</v>
      </c>
      <c r="D2087" s="154">
        <v>188.88</v>
      </c>
      <c r="E2087" s="154">
        <v>213.26</v>
      </c>
    </row>
    <row r="2088" spans="1:5">
      <c r="A2088" s="27">
        <v>40336</v>
      </c>
      <c r="B2088" s="154">
        <v>130.5</v>
      </c>
      <c r="C2088" s="154">
        <v>156.34</v>
      </c>
      <c r="D2088" s="154">
        <v>189.16</v>
      </c>
      <c r="E2088" s="154">
        <v>212.97</v>
      </c>
    </row>
    <row r="2089" spans="1:5">
      <c r="A2089" s="27">
        <v>40337</v>
      </c>
      <c r="B2089" s="154">
        <v>131.1</v>
      </c>
      <c r="C2089" s="154">
        <v>156.29</v>
      </c>
      <c r="D2089" s="154">
        <v>188.92</v>
      </c>
      <c r="E2089" s="154">
        <v>213.02</v>
      </c>
    </row>
    <row r="2090" spans="1:5">
      <c r="A2090" s="27">
        <v>40338</v>
      </c>
      <c r="B2090" s="154">
        <v>130.91999999999999</v>
      </c>
      <c r="C2090" s="154">
        <v>156.85</v>
      </c>
      <c r="D2090" s="154">
        <v>189.85</v>
      </c>
      <c r="E2090" s="154">
        <v>213.79</v>
      </c>
    </row>
    <row r="2091" spans="1:5">
      <c r="A2091" s="27">
        <v>40339</v>
      </c>
      <c r="B2091" s="154">
        <v>130.19999999999999</v>
      </c>
      <c r="C2091" s="154">
        <v>156.97999999999999</v>
      </c>
      <c r="D2091" s="154">
        <v>190.44</v>
      </c>
      <c r="E2091" s="154">
        <v>214.08</v>
      </c>
    </row>
    <row r="2092" spans="1:5">
      <c r="A2092" s="27">
        <v>40340</v>
      </c>
      <c r="B2092" s="154">
        <v>129.57</v>
      </c>
      <c r="C2092" s="154">
        <v>157.09</v>
      </c>
      <c r="D2092" s="154">
        <v>189.63</v>
      </c>
      <c r="E2092" s="154">
        <v>213.95</v>
      </c>
    </row>
    <row r="2093" spans="1:5">
      <c r="A2093" s="27">
        <v>40343</v>
      </c>
      <c r="B2093" s="154">
        <v>128.30000000000001</v>
      </c>
      <c r="C2093" s="154">
        <v>157.02000000000001</v>
      </c>
      <c r="D2093" s="154">
        <v>189.14</v>
      </c>
      <c r="E2093" s="154">
        <v>213.55</v>
      </c>
    </row>
    <row r="2094" spans="1:5">
      <c r="A2094" s="27">
        <v>40344</v>
      </c>
      <c r="B2094" s="154">
        <v>128.13999999999999</v>
      </c>
      <c r="C2094" s="154">
        <v>157.06</v>
      </c>
      <c r="D2094" s="154">
        <v>189.15</v>
      </c>
      <c r="E2094" s="154">
        <v>213.37</v>
      </c>
    </row>
    <row r="2095" spans="1:5">
      <c r="A2095" s="27">
        <v>40345</v>
      </c>
      <c r="B2095" s="154">
        <v>127.77</v>
      </c>
      <c r="C2095" s="154">
        <v>157.03</v>
      </c>
      <c r="D2095" s="154">
        <v>189.12</v>
      </c>
      <c r="E2095" s="154">
        <v>213.27</v>
      </c>
    </row>
    <row r="2096" spans="1:5">
      <c r="A2096" s="27">
        <v>40347</v>
      </c>
      <c r="B2096" s="154">
        <v>126.93</v>
      </c>
      <c r="C2096" s="154">
        <v>157</v>
      </c>
      <c r="D2096" s="154">
        <v>188</v>
      </c>
      <c r="E2096" s="154">
        <v>213.06</v>
      </c>
    </row>
    <row r="2097" spans="1:5">
      <c r="A2097" s="27">
        <v>40350</v>
      </c>
      <c r="B2097" s="154">
        <v>126.71</v>
      </c>
      <c r="C2097" s="154">
        <v>156.97999999999999</v>
      </c>
      <c r="D2097" s="154">
        <v>188.15</v>
      </c>
      <c r="E2097" s="154">
        <v>213.19</v>
      </c>
    </row>
    <row r="2098" spans="1:5">
      <c r="A2098" s="27">
        <v>40351</v>
      </c>
      <c r="B2098" s="154">
        <v>127.7</v>
      </c>
      <c r="C2098" s="154">
        <v>156.87</v>
      </c>
      <c r="D2098" s="154">
        <v>188.12</v>
      </c>
      <c r="E2098" s="154">
        <v>213.24</v>
      </c>
    </row>
    <row r="2099" spans="1:5">
      <c r="A2099" s="27">
        <v>40352</v>
      </c>
      <c r="B2099" s="154">
        <v>127.74</v>
      </c>
      <c r="C2099" s="154">
        <v>156.83000000000001</v>
      </c>
      <c r="D2099" s="154">
        <v>190.45</v>
      </c>
      <c r="E2099" s="154">
        <v>213.47</v>
      </c>
    </row>
    <row r="2100" spans="1:5">
      <c r="A2100" s="27">
        <v>40353</v>
      </c>
      <c r="B2100" s="154">
        <v>128.09</v>
      </c>
      <c r="C2100" s="154">
        <v>157.34</v>
      </c>
      <c r="D2100" s="154">
        <v>191.69</v>
      </c>
      <c r="E2100" s="154">
        <v>214.11</v>
      </c>
    </row>
    <row r="2101" spans="1:5">
      <c r="A2101" s="27">
        <v>40354</v>
      </c>
      <c r="B2101" s="154">
        <v>128.09</v>
      </c>
      <c r="C2101" s="154">
        <v>157.36000000000001</v>
      </c>
      <c r="D2101" s="154">
        <v>190.77</v>
      </c>
      <c r="E2101" s="154">
        <v>213.93</v>
      </c>
    </row>
    <row r="2102" spans="1:5">
      <c r="A2102" s="27">
        <v>40357</v>
      </c>
      <c r="B2102" s="154">
        <v>127.44</v>
      </c>
      <c r="C2102" s="154">
        <v>157.29</v>
      </c>
      <c r="D2102" s="154">
        <v>191.79</v>
      </c>
      <c r="E2102" s="154">
        <v>214.01</v>
      </c>
    </row>
    <row r="2103" spans="1:5">
      <c r="A2103" s="27">
        <v>40359</v>
      </c>
      <c r="B2103" s="154">
        <v>127.62</v>
      </c>
      <c r="C2103" s="154">
        <v>156.75</v>
      </c>
      <c r="D2103" s="154">
        <v>191.87</v>
      </c>
      <c r="E2103" s="154">
        <v>213.6</v>
      </c>
    </row>
    <row r="2104" spans="1:5">
      <c r="A2104" s="27">
        <v>40360</v>
      </c>
      <c r="B2104" s="154">
        <v>127.17</v>
      </c>
      <c r="C2104" s="154">
        <v>156.80000000000001</v>
      </c>
      <c r="D2104" s="154">
        <v>190.1</v>
      </c>
      <c r="E2104" s="154">
        <v>213.07</v>
      </c>
    </row>
    <row r="2105" spans="1:5">
      <c r="A2105" s="27">
        <v>40361</v>
      </c>
      <c r="B2105" s="154">
        <v>125.34</v>
      </c>
      <c r="C2105" s="154">
        <v>156.82</v>
      </c>
      <c r="D2105" s="154">
        <v>190.49</v>
      </c>
      <c r="E2105" s="154">
        <v>212.44</v>
      </c>
    </row>
    <row r="2106" spans="1:5">
      <c r="A2106" s="27">
        <v>40364</v>
      </c>
      <c r="B2106" s="154">
        <v>125.12</v>
      </c>
      <c r="C2106" s="154">
        <v>156.81</v>
      </c>
      <c r="D2106" s="154">
        <v>189.44</v>
      </c>
      <c r="E2106" s="154">
        <v>212.13</v>
      </c>
    </row>
    <row r="2107" spans="1:5">
      <c r="A2107" s="27">
        <v>40365</v>
      </c>
      <c r="B2107" s="154">
        <v>125.08</v>
      </c>
      <c r="C2107" s="154">
        <v>157.47</v>
      </c>
      <c r="D2107" s="154">
        <v>190.07</v>
      </c>
      <c r="E2107" s="154">
        <v>212.83</v>
      </c>
    </row>
    <row r="2108" spans="1:5">
      <c r="A2108" s="27">
        <v>40366</v>
      </c>
      <c r="B2108" s="154">
        <v>125.26</v>
      </c>
      <c r="C2108" s="154">
        <v>157.49</v>
      </c>
      <c r="D2108" s="154">
        <v>189.28</v>
      </c>
      <c r="E2108" s="154">
        <v>212.82</v>
      </c>
    </row>
    <row r="2109" spans="1:5">
      <c r="A2109" s="27">
        <v>40367</v>
      </c>
      <c r="B2109" s="154">
        <v>124.59</v>
      </c>
      <c r="C2109" s="154">
        <v>157.56</v>
      </c>
      <c r="D2109" s="154">
        <v>188.45</v>
      </c>
      <c r="E2109" s="154">
        <v>212.81</v>
      </c>
    </row>
    <row r="2110" spans="1:5">
      <c r="A2110" s="27">
        <v>40368</v>
      </c>
      <c r="B2110" s="154">
        <v>124.55</v>
      </c>
      <c r="C2110" s="154">
        <v>157.79</v>
      </c>
      <c r="D2110" s="154">
        <v>188.99</v>
      </c>
      <c r="E2110" s="154">
        <v>213.14</v>
      </c>
    </row>
    <row r="2111" spans="1:5">
      <c r="A2111" s="27">
        <v>40371</v>
      </c>
      <c r="B2111" s="154">
        <v>125.25</v>
      </c>
      <c r="C2111" s="154">
        <v>157.51</v>
      </c>
      <c r="D2111" s="154">
        <v>187.99</v>
      </c>
      <c r="E2111" s="154">
        <v>213.13</v>
      </c>
    </row>
    <row r="2112" spans="1:5">
      <c r="A2112" s="27">
        <v>40372</v>
      </c>
      <c r="B2112" s="154">
        <v>125.05</v>
      </c>
      <c r="C2112" s="154">
        <v>157.35</v>
      </c>
      <c r="D2112" s="154">
        <v>188.62</v>
      </c>
      <c r="E2112" s="154">
        <v>213.21</v>
      </c>
    </row>
    <row r="2113" spans="1:6">
      <c r="A2113" s="27">
        <v>40373</v>
      </c>
      <c r="B2113" s="154">
        <v>124.04</v>
      </c>
      <c r="C2113" s="154">
        <v>157.78</v>
      </c>
      <c r="D2113" s="154">
        <v>189.54</v>
      </c>
      <c r="E2113" s="154">
        <v>213.44</v>
      </c>
    </row>
    <row r="2114" spans="1:6">
      <c r="A2114" s="27">
        <v>40374</v>
      </c>
      <c r="B2114" s="154">
        <v>123.23</v>
      </c>
      <c r="C2114" s="154">
        <v>158.05000000000001</v>
      </c>
      <c r="D2114" s="154">
        <v>189.19</v>
      </c>
      <c r="E2114" s="154">
        <v>213.41</v>
      </c>
      <c r="F2114" s="154"/>
    </row>
    <row r="2115" spans="1:6">
      <c r="A2115" s="27">
        <v>40375</v>
      </c>
      <c r="B2115" s="154">
        <v>122.17</v>
      </c>
      <c r="C2115" s="154">
        <v>158.54</v>
      </c>
      <c r="D2115" s="154">
        <v>187.97</v>
      </c>
      <c r="E2115" s="154">
        <v>213.11</v>
      </c>
      <c r="F2115" s="154"/>
    </row>
    <row r="2116" spans="1:6">
      <c r="A2116" s="27">
        <v>40378</v>
      </c>
      <c r="B2116" s="154">
        <v>122.53</v>
      </c>
      <c r="C2116" s="154">
        <v>158.80000000000001</v>
      </c>
      <c r="D2116" s="154">
        <v>187.35</v>
      </c>
      <c r="E2116" s="154">
        <v>213</v>
      </c>
      <c r="F2116" s="154"/>
    </row>
    <row r="2117" spans="1:6">
      <c r="A2117" s="27">
        <v>40379</v>
      </c>
      <c r="B2117" s="154">
        <v>123.02</v>
      </c>
      <c r="C2117" s="154">
        <v>158.69999999999999</v>
      </c>
      <c r="D2117" s="154">
        <v>186.84</v>
      </c>
      <c r="E2117" s="154">
        <v>213.12</v>
      </c>
      <c r="F2117" s="154"/>
    </row>
    <row r="2118" spans="1:6">
      <c r="A2118" s="27">
        <v>40380</v>
      </c>
      <c r="B2118" s="154">
        <v>123.32</v>
      </c>
      <c r="C2118" s="154">
        <v>157.99</v>
      </c>
      <c r="D2118" s="154">
        <v>188.32</v>
      </c>
      <c r="E2118" s="154">
        <v>213.12</v>
      </c>
      <c r="F2118" s="154"/>
    </row>
    <row r="2119" spans="1:6">
      <c r="A2119" s="27">
        <v>40381</v>
      </c>
      <c r="B2119" s="154">
        <v>122.85</v>
      </c>
      <c r="C2119" s="154">
        <v>158.07</v>
      </c>
      <c r="D2119" s="154">
        <v>187.83</v>
      </c>
      <c r="E2119" s="154">
        <v>213.16</v>
      </c>
      <c r="F2119" s="154"/>
    </row>
    <row r="2120" spans="1:6">
      <c r="A2120" s="27">
        <v>40382</v>
      </c>
      <c r="B2120" s="154">
        <v>122.19</v>
      </c>
      <c r="C2120" s="154">
        <v>158.21</v>
      </c>
      <c r="D2120" s="154">
        <v>188.58</v>
      </c>
      <c r="E2120" s="154">
        <v>213.14</v>
      </c>
      <c r="F2120" s="154"/>
    </row>
    <row r="2121" spans="1:6">
      <c r="A2121" s="27">
        <v>40385</v>
      </c>
      <c r="B2121" s="154">
        <v>122.36</v>
      </c>
      <c r="C2121" s="154">
        <v>157.94</v>
      </c>
      <c r="D2121" s="154">
        <v>189.59</v>
      </c>
      <c r="E2121" s="154">
        <v>212.94</v>
      </c>
      <c r="F2121" s="154"/>
    </row>
    <row r="2122" spans="1:6">
      <c r="A2122" s="27">
        <v>40386</v>
      </c>
      <c r="B2122" s="154">
        <v>121.02</v>
      </c>
      <c r="C2122" s="154">
        <v>157.38</v>
      </c>
      <c r="D2122" s="154">
        <v>187.92</v>
      </c>
      <c r="E2122" s="154">
        <v>211.78</v>
      </c>
      <c r="F2122" s="154"/>
    </row>
    <row r="2123" spans="1:6">
      <c r="A2123" s="27">
        <v>40387</v>
      </c>
      <c r="B2123" s="154">
        <v>120.97</v>
      </c>
      <c r="C2123" s="154">
        <v>157.18</v>
      </c>
      <c r="D2123" s="154">
        <v>188.47</v>
      </c>
      <c r="E2123" s="154">
        <v>211.46</v>
      </c>
      <c r="F2123" s="154"/>
    </row>
    <row r="2124" spans="1:6">
      <c r="A2124" s="27">
        <v>40388</v>
      </c>
      <c r="B2124" s="154">
        <v>120.33</v>
      </c>
      <c r="C2124" s="154">
        <v>157.44</v>
      </c>
      <c r="D2124" s="154">
        <v>188.18</v>
      </c>
      <c r="E2124" s="154">
        <v>211.7</v>
      </c>
      <c r="F2124" s="154"/>
    </row>
    <row r="2125" spans="1:6">
      <c r="A2125" s="27">
        <v>40389</v>
      </c>
      <c r="B2125" s="154">
        <v>120.5</v>
      </c>
      <c r="C2125" s="154">
        <v>156.56</v>
      </c>
      <c r="D2125" s="154">
        <v>187.61</v>
      </c>
      <c r="E2125" s="154">
        <v>211.03</v>
      </c>
      <c r="F2125" s="154"/>
    </row>
    <row r="2126" spans="1:6">
      <c r="A2126" s="27">
        <v>40393</v>
      </c>
      <c r="B2126" s="154">
        <v>118.54</v>
      </c>
      <c r="C2126" s="154">
        <v>157.06</v>
      </c>
      <c r="D2126" s="154">
        <v>189.1</v>
      </c>
      <c r="E2126" s="154">
        <v>211.32</v>
      </c>
      <c r="F2126" s="154"/>
    </row>
    <row r="2127" spans="1:6">
      <c r="A2127" s="27">
        <v>40394</v>
      </c>
      <c r="B2127" s="154">
        <v>118.7</v>
      </c>
      <c r="C2127" s="154">
        <v>156.94999999999999</v>
      </c>
      <c r="D2127" s="154">
        <v>189.19</v>
      </c>
      <c r="E2127" s="154">
        <v>211.26</v>
      </c>
      <c r="F2127" s="154"/>
    </row>
    <row r="2128" spans="1:6">
      <c r="A2128" s="27">
        <v>40395</v>
      </c>
      <c r="B2128" s="154">
        <v>118.61</v>
      </c>
      <c r="C2128" s="154">
        <v>156.72999999999999</v>
      </c>
      <c r="D2128" s="154">
        <v>188.5</v>
      </c>
      <c r="E2128" s="154">
        <v>210.92</v>
      </c>
      <c r="F2128" s="154"/>
    </row>
    <row r="2129" spans="1:6">
      <c r="A2129" s="27">
        <v>40396</v>
      </c>
      <c r="B2129" s="154">
        <v>118.03</v>
      </c>
      <c r="C2129" s="154">
        <v>155.41</v>
      </c>
      <c r="D2129" s="154">
        <v>187.22</v>
      </c>
      <c r="E2129" s="154">
        <v>209.36</v>
      </c>
      <c r="F2129" s="154"/>
    </row>
    <row r="2130" spans="1:6">
      <c r="A2130" s="27">
        <v>40399</v>
      </c>
      <c r="B2130" s="154">
        <v>117.25</v>
      </c>
      <c r="C2130" s="154">
        <v>155.56</v>
      </c>
      <c r="D2130" s="154">
        <v>187.11</v>
      </c>
      <c r="E2130" s="154">
        <v>209.19</v>
      </c>
      <c r="F2130" s="154"/>
    </row>
    <row r="2131" spans="1:6">
      <c r="A2131" s="27">
        <v>40400</v>
      </c>
      <c r="B2131" s="154">
        <v>117.57</v>
      </c>
      <c r="C2131" s="154">
        <v>154.82</v>
      </c>
      <c r="D2131" s="154">
        <v>185.25</v>
      </c>
      <c r="E2131" s="154">
        <v>208.32</v>
      </c>
      <c r="F2131" s="154"/>
    </row>
    <row r="2132" spans="1:6">
      <c r="A2132" s="27">
        <v>40401</v>
      </c>
      <c r="B2132" s="154">
        <v>118.47</v>
      </c>
      <c r="C2132" s="154">
        <v>154.19999999999999</v>
      </c>
      <c r="D2132" s="154">
        <v>185.74</v>
      </c>
      <c r="E2132" s="154">
        <v>207.86</v>
      </c>
      <c r="F2132" s="154"/>
    </row>
    <row r="2133" spans="1:6">
      <c r="A2133" s="27">
        <v>40402</v>
      </c>
      <c r="B2133" s="154">
        <v>119.65</v>
      </c>
      <c r="C2133" s="154">
        <v>153.44999999999999</v>
      </c>
      <c r="D2133" s="154">
        <v>186.71</v>
      </c>
      <c r="E2133" s="154">
        <v>207.67</v>
      </c>
      <c r="F2133" s="154"/>
    </row>
    <row r="2134" spans="1:6">
      <c r="A2134" s="27">
        <v>40403</v>
      </c>
      <c r="B2134" s="154">
        <v>119.74</v>
      </c>
      <c r="C2134" s="154">
        <v>153.44999999999999</v>
      </c>
      <c r="D2134" s="154">
        <v>186.74</v>
      </c>
      <c r="E2134" s="154">
        <v>207.74</v>
      </c>
      <c r="F2134" s="154"/>
    </row>
    <row r="2135" spans="1:6">
      <c r="A2135" s="27">
        <v>40407</v>
      </c>
      <c r="B2135" s="154">
        <v>119.21</v>
      </c>
      <c r="C2135" s="154">
        <v>153.49</v>
      </c>
      <c r="D2135" s="154">
        <v>186.55</v>
      </c>
      <c r="E2135" s="154">
        <v>207.81</v>
      </c>
      <c r="F2135" s="154"/>
    </row>
    <row r="2136" spans="1:6">
      <c r="A2136" s="27">
        <v>40408</v>
      </c>
      <c r="B2136" s="154">
        <v>119.15</v>
      </c>
      <c r="C2136" s="154">
        <v>153.53</v>
      </c>
      <c r="D2136" s="154">
        <v>186.47</v>
      </c>
      <c r="E2136" s="154">
        <v>207.83</v>
      </c>
      <c r="F2136" s="154"/>
    </row>
    <row r="2137" spans="1:6">
      <c r="A2137" s="27">
        <v>40409</v>
      </c>
      <c r="B2137" s="154">
        <v>119.56</v>
      </c>
      <c r="C2137" s="154">
        <v>153.47</v>
      </c>
      <c r="D2137" s="154">
        <v>187.02</v>
      </c>
      <c r="E2137" s="154">
        <v>208.01</v>
      </c>
      <c r="F2137" s="154"/>
    </row>
    <row r="2138" spans="1:6">
      <c r="A2138" s="27">
        <v>40410</v>
      </c>
      <c r="B2138" s="154">
        <v>120.49</v>
      </c>
      <c r="C2138" s="154">
        <v>153.06</v>
      </c>
      <c r="D2138" s="154">
        <v>186.61</v>
      </c>
      <c r="E2138" s="154">
        <v>207.67</v>
      </c>
      <c r="F2138" s="154"/>
    </row>
    <row r="2139" spans="1:6">
      <c r="A2139" s="27">
        <v>40413</v>
      </c>
      <c r="B2139" s="154">
        <v>120.37</v>
      </c>
      <c r="C2139" s="154">
        <v>152.9</v>
      </c>
      <c r="D2139" s="154">
        <v>187.1</v>
      </c>
      <c r="E2139" s="154">
        <v>207.77</v>
      </c>
      <c r="F2139" s="154"/>
    </row>
    <row r="2140" spans="1:6">
      <c r="A2140" s="27">
        <v>40414</v>
      </c>
      <c r="B2140" s="154">
        <v>121.16</v>
      </c>
      <c r="C2140" s="154">
        <v>152.80000000000001</v>
      </c>
      <c r="D2140" s="154">
        <v>186.56</v>
      </c>
      <c r="E2140" s="154">
        <v>207.81</v>
      </c>
      <c r="F2140" s="154"/>
    </row>
    <row r="2141" spans="1:6">
      <c r="A2141" s="27">
        <v>40415</v>
      </c>
      <c r="B2141" s="154">
        <v>120.85</v>
      </c>
      <c r="C2141" s="154">
        <v>152.91999999999999</v>
      </c>
      <c r="D2141" s="154">
        <v>186.43</v>
      </c>
      <c r="E2141" s="154">
        <v>207.65</v>
      </c>
      <c r="F2141" s="154"/>
    </row>
    <row r="2142" spans="1:6">
      <c r="A2142" s="27">
        <v>40416</v>
      </c>
      <c r="B2142" s="154">
        <v>120.15</v>
      </c>
      <c r="C2142" s="154">
        <v>152.79</v>
      </c>
      <c r="D2142" s="154">
        <v>186.69</v>
      </c>
      <c r="E2142" s="154">
        <v>207.41</v>
      </c>
      <c r="F2142" s="154"/>
    </row>
    <row r="2143" spans="1:6">
      <c r="A2143" s="27">
        <v>40417</v>
      </c>
      <c r="B2143" s="154">
        <v>120.49</v>
      </c>
      <c r="C2143" s="154">
        <v>153.25</v>
      </c>
      <c r="D2143" s="154">
        <v>186.91</v>
      </c>
      <c r="E2143" s="154">
        <v>208.01</v>
      </c>
      <c r="F2143" s="154"/>
    </row>
    <row r="2144" spans="1:6">
      <c r="A2144" s="27">
        <v>40420</v>
      </c>
      <c r="B2144" s="154">
        <v>120.6</v>
      </c>
      <c r="C2144" s="154">
        <v>153.31</v>
      </c>
      <c r="D2144" s="154">
        <v>187.58</v>
      </c>
      <c r="E2144" s="154">
        <v>208.32</v>
      </c>
      <c r="F2144" s="154"/>
    </row>
    <row r="2145" spans="1:6">
      <c r="A2145" s="27">
        <v>40421</v>
      </c>
      <c r="B2145" s="154">
        <v>120.82</v>
      </c>
      <c r="C2145" s="154">
        <v>153.35</v>
      </c>
      <c r="D2145" s="154">
        <v>186.25</v>
      </c>
      <c r="E2145" s="154">
        <v>208.17</v>
      </c>
      <c r="F2145" s="154"/>
    </row>
    <row r="2146" spans="1:6">
      <c r="A2146" s="27">
        <v>40422</v>
      </c>
      <c r="B2146" s="154">
        <v>119.94</v>
      </c>
      <c r="C2146" s="154">
        <v>153.43</v>
      </c>
      <c r="D2146" s="154">
        <v>184.47</v>
      </c>
      <c r="E2146" s="154">
        <v>207.99</v>
      </c>
      <c r="F2146" s="154"/>
    </row>
    <row r="2147" spans="1:6">
      <c r="A2147" s="27">
        <v>40423</v>
      </c>
      <c r="B2147" s="154">
        <v>119.72</v>
      </c>
      <c r="C2147" s="154">
        <v>153.5</v>
      </c>
      <c r="D2147" s="154">
        <v>184.34</v>
      </c>
      <c r="E2147" s="154">
        <v>208.16</v>
      </c>
      <c r="F2147" s="154"/>
    </row>
    <row r="2148" spans="1:6">
      <c r="A2148" s="27">
        <v>40424</v>
      </c>
      <c r="B2148" s="154">
        <v>118.35</v>
      </c>
      <c r="C2148" s="154">
        <v>152.01</v>
      </c>
      <c r="D2148" s="154">
        <v>182.24</v>
      </c>
      <c r="E2148" s="154">
        <v>206.06</v>
      </c>
      <c r="F2148" s="154"/>
    </row>
    <row r="2149" spans="1:6">
      <c r="A2149" s="27">
        <v>40427</v>
      </c>
      <c r="B2149" s="154">
        <v>117.32</v>
      </c>
      <c r="C2149" s="154">
        <v>151.11000000000001</v>
      </c>
      <c r="D2149" s="154">
        <v>180.21</v>
      </c>
      <c r="E2149" s="154">
        <v>204.74</v>
      </c>
      <c r="F2149" s="154"/>
    </row>
    <row r="2150" spans="1:6">
      <c r="A2150" s="27">
        <v>40428</v>
      </c>
      <c r="B2150" s="154">
        <v>118.24</v>
      </c>
      <c r="C2150" s="154">
        <v>150.74</v>
      </c>
      <c r="D2150" s="154">
        <v>181.75</v>
      </c>
      <c r="E2150" s="154">
        <v>204.9</v>
      </c>
      <c r="F2150" s="154"/>
    </row>
    <row r="2151" spans="1:6">
      <c r="A2151" s="27">
        <v>40429</v>
      </c>
      <c r="B2151" s="154">
        <v>118.46</v>
      </c>
      <c r="C2151" s="154">
        <v>150.54</v>
      </c>
      <c r="D2151" s="154">
        <v>183.08</v>
      </c>
      <c r="E2151" s="154">
        <v>204.99</v>
      </c>
      <c r="F2151" s="154"/>
    </row>
    <row r="2152" spans="1:6">
      <c r="A2152" s="27">
        <v>40430</v>
      </c>
      <c r="B2152" s="154">
        <v>118.42</v>
      </c>
      <c r="C2152" s="154">
        <v>150.59</v>
      </c>
      <c r="D2152" s="154">
        <v>182.43</v>
      </c>
      <c r="E2152" s="154">
        <v>205.12</v>
      </c>
      <c r="F2152" s="154"/>
    </row>
    <row r="2153" spans="1:6">
      <c r="A2153" s="27">
        <v>40431</v>
      </c>
      <c r="B2153" s="154">
        <v>118.37</v>
      </c>
      <c r="C2153" s="154">
        <v>150.61000000000001</v>
      </c>
      <c r="D2153" s="154">
        <v>182.82</v>
      </c>
      <c r="E2153" s="154">
        <v>205.15</v>
      </c>
      <c r="F2153" s="154"/>
    </row>
    <row r="2154" spans="1:6">
      <c r="A2154" s="27">
        <v>40434</v>
      </c>
      <c r="B2154" s="154">
        <v>117.87</v>
      </c>
      <c r="C2154" s="154">
        <v>150.97999999999999</v>
      </c>
      <c r="D2154" s="154">
        <v>181.54</v>
      </c>
      <c r="E2154" s="154">
        <v>205.32</v>
      </c>
      <c r="F2154" s="154"/>
    </row>
    <row r="2155" spans="1:6">
      <c r="A2155" s="27">
        <v>40435</v>
      </c>
      <c r="B2155" s="154">
        <v>117.7</v>
      </c>
      <c r="C2155" s="154">
        <v>151.1</v>
      </c>
      <c r="D2155" s="154">
        <v>181.32</v>
      </c>
      <c r="E2155" s="154">
        <v>205.36</v>
      </c>
      <c r="F2155" s="154"/>
    </row>
    <row r="2156" spans="1:6">
      <c r="A2156" s="27">
        <v>40436</v>
      </c>
      <c r="B2156" s="154">
        <v>116.99</v>
      </c>
      <c r="C2156" s="154">
        <v>151.63</v>
      </c>
      <c r="D2156" s="154">
        <v>181.48</v>
      </c>
      <c r="E2156" s="154">
        <v>205.39</v>
      </c>
      <c r="F2156" s="154"/>
    </row>
    <row r="2157" spans="1:6">
      <c r="A2157" s="27">
        <v>40437</v>
      </c>
      <c r="B2157" s="154">
        <v>116.23</v>
      </c>
      <c r="C2157" s="154">
        <v>152.18</v>
      </c>
      <c r="D2157" s="154">
        <v>181.25</v>
      </c>
      <c r="E2157" s="154">
        <v>205.5</v>
      </c>
      <c r="F2157" s="154"/>
    </row>
    <row r="2158" spans="1:6">
      <c r="A2158" s="27">
        <v>40438</v>
      </c>
      <c r="B2158" s="154">
        <v>116.86</v>
      </c>
      <c r="C2158" s="154">
        <v>153.04</v>
      </c>
      <c r="D2158" s="154">
        <v>183.07</v>
      </c>
      <c r="E2158" s="154">
        <v>206.6</v>
      </c>
      <c r="F2158" s="154"/>
    </row>
    <row r="2159" spans="1:6">
      <c r="A2159" s="27">
        <v>40441</v>
      </c>
      <c r="B2159" s="154">
        <v>116.88</v>
      </c>
      <c r="C2159" s="154">
        <v>153.09</v>
      </c>
      <c r="D2159" s="154">
        <v>182.32</v>
      </c>
      <c r="E2159" s="154">
        <v>206.71</v>
      </c>
      <c r="F2159" s="154"/>
    </row>
    <row r="2160" spans="1:6">
      <c r="A2160" s="27">
        <v>40442</v>
      </c>
      <c r="B2160" s="154">
        <v>116.81</v>
      </c>
      <c r="C2160" s="154">
        <v>153.41999999999999</v>
      </c>
      <c r="D2160" s="154">
        <v>181.21</v>
      </c>
      <c r="E2160" s="154">
        <v>207</v>
      </c>
      <c r="F2160" s="154"/>
    </row>
    <row r="2161" spans="1:6">
      <c r="A2161" s="27">
        <v>40443</v>
      </c>
      <c r="B2161" s="154">
        <v>115.04</v>
      </c>
      <c r="C2161" s="154">
        <v>154.05000000000001</v>
      </c>
      <c r="D2161" s="154">
        <v>180.37</v>
      </c>
      <c r="E2161" s="154">
        <v>207.03</v>
      </c>
      <c r="F2161" s="154"/>
    </row>
    <row r="2162" spans="1:6">
      <c r="A2162" s="27">
        <v>40444</v>
      </c>
      <c r="B2162" s="154">
        <v>115.47</v>
      </c>
      <c r="C2162" s="154">
        <v>154.02000000000001</v>
      </c>
      <c r="D2162" s="154">
        <v>181.25</v>
      </c>
      <c r="E2162" s="154">
        <v>207.13</v>
      </c>
      <c r="F2162" s="154"/>
    </row>
    <row r="2163" spans="1:6">
      <c r="A2163" s="27">
        <v>40445</v>
      </c>
      <c r="B2163" s="154">
        <v>114.98</v>
      </c>
      <c r="C2163" s="154">
        <v>154.22999999999999</v>
      </c>
      <c r="D2163" s="154">
        <v>180.69</v>
      </c>
      <c r="E2163" s="154">
        <v>207.05</v>
      </c>
      <c r="F2163" s="154"/>
    </row>
    <row r="2164" spans="1:6">
      <c r="A2164" s="27">
        <v>40448</v>
      </c>
      <c r="B2164" s="154">
        <v>114.39</v>
      </c>
      <c r="C2164" s="154">
        <v>153.94999999999999</v>
      </c>
      <c r="D2164" s="154">
        <v>181.16</v>
      </c>
      <c r="E2164" s="154">
        <v>206.82</v>
      </c>
      <c r="F2164" s="154"/>
    </row>
    <row r="2165" spans="1:6">
      <c r="A2165" s="27">
        <v>40449</v>
      </c>
      <c r="B2165" s="154">
        <v>114.46</v>
      </c>
      <c r="C2165" s="154">
        <v>154.16</v>
      </c>
      <c r="D2165" s="154">
        <v>181.6</v>
      </c>
      <c r="E2165" s="154">
        <v>206.85</v>
      </c>
      <c r="F2165" s="154"/>
    </row>
    <row r="2166" spans="1:6">
      <c r="A2166" s="27">
        <v>40450</v>
      </c>
      <c r="B2166" s="154">
        <v>113.55</v>
      </c>
      <c r="C2166" s="154">
        <v>154.58000000000001</v>
      </c>
      <c r="D2166" s="154">
        <v>179.48</v>
      </c>
      <c r="E2166" s="154">
        <v>206.9</v>
      </c>
      <c r="F2166" s="154"/>
    </row>
    <row r="2167" spans="1:6">
      <c r="A2167" s="27">
        <v>40451</v>
      </c>
      <c r="B2167" s="154">
        <v>113.36</v>
      </c>
      <c r="C2167" s="154">
        <v>154.87</v>
      </c>
      <c r="D2167" s="154">
        <v>180.28</v>
      </c>
      <c r="E2167" s="154">
        <v>207.12</v>
      </c>
      <c r="F2167" s="154"/>
    </row>
    <row r="2168" spans="1:6">
      <c r="A2168" s="27">
        <v>40452</v>
      </c>
      <c r="B2168" s="154">
        <v>112.65</v>
      </c>
      <c r="C2168" s="154">
        <v>154.69</v>
      </c>
      <c r="D2168" s="154">
        <v>178.45</v>
      </c>
      <c r="E2168" s="154">
        <v>206.32</v>
      </c>
      <c r="F2168" s="154"/>
    </row>
    <row r="2169" spans="1:6">
      <c r="A2169" s="27">
        <v>40455</v>
      </c>
      <c r="B2169" s="154">
        <v>112.78</v>
      </c>
      <c r="C2169" s="154">
        <v>154.37</v>
      </c>
      <c r="D2169" s="154">
        <v>178.43</v>
      </c>
      <c r="E2169" s="154">
        <v>206.08</v>
      </c>
      <c r="F2169" s="154"/>
    </row>
    <row r="2170" spans="1:6">
      <c r="A2170" s="27">
        <v>40456</v>
      </c>
      <c r="B2170" s="154">
        <v>112.17</v>
      </c>
      <c r="C2170" s="154">
        <v>154.56</v>
      </c>
      <c r="D2170" s="154">
        <v>178.09</v>
      </c>
      <c r="E2170" s="154">
        <v>205.86</v>
      </c>
      <c r="F2170" s="154"/>
    </row>
    <row r="2171" spans="1:6">
      <c r="A2171" s="27">
        <v>40457</v>
      </c>
      <c r="B2171" s="154">
        <v>111.41</v>
      </c>
      <c r="C2171" s="154">
        <v>154.25</v>
      </c>
      <c r="D2171" s="154">
        <v>177.04</v>
      </c>
      <c r="E2171" s="154">
        <v>205.34</v>
      </c>
      <c r="F2171" s="154"/>
    </row>
    <row r="2172" spans="1:6">
      <c r="A2172" s="27">
        <v>40458</v>
      </c>
      <c r="B2172" s="154">
        <v>110.61</v>
      </c>
      <c r="C2172" s="154">
        <v>154.52000000000001</v>
      </c>
      <c r="D2172" s="154">
        <v>176.29</v>
      </c>
      <c r="E2172" s="154">
        <v>205.19</v>
      </c>
      <c r="F2172" s="154"/>
    </row>
    <row r="2173" spans="1:6">
      <c r="A2173" s="27">
        <v>40459</v>
      </c>
      <c r="B2173" s="154">
        <v>111.49</v>
      </c>
      <c r="C2173" s="154">
        <v>154.75</v>
      </c>
      <c r="D2173" s="154">
        <v>176.78</v>
      </c>
      <c r="E2173" s="154">
        <v>205.65</v>
      </c>
      <c r="F2173" s="154"/>
    </row>
    <row r="2174" spans="1:6">
      <c r="A2174" s="27">
        <v>40462</v>
      </c>
      <c r="B2174" s="154">
        <v>110.77</v>
      </c>
      <c r="C2174" s="154">
        <v>154.4</v>
      </c>
      <c r="D2174" s="154">
        <v>176.54</v>
      </c>
      <c r="E2174" s="154">
        <v>205.16</v>
      </c>
      <c r="F2174" s="154"/>
    </row>
    <row r="2175" spans="1:6">
      <c r="A2175" s="27">
        <v>40463</v>
      </c>
      <c r="B2175" s="154">
        <v>112.03</v>
      </c>
      <c r="C2175" s="154">
        <v>154.80000000000001</v>
      </c>
      <c r="D2175" s="154">
        <v>177.59</v>
      </c>
      <c r="E2175" s="154">
        <v>206.1</v>
      </c>
      <c r="F2175" s="154"/>
    </row>
    <row r="2176" spans="1:6">
      <c r="A2176" s="27">
        <v>40464</v>
      </c>
      <c r="B2176" s="154">
        <v>111.09</v>
      </c>
      <c r="C2176" s="154">
        <v>155.21</v>
      </c>
      <c r="D2176" s="154">
        <v>176.06</v>
      </c>
      <c r="E2176" s="154">
        <v>205.98</v>
      </c>
      <c r="F2176" s="154"/>
    </row>
    <row r="2177" spans="1:6">
      <c r="A2177" s="27">
        <v>40465</v>
      </c>
      <c r="B2177" s="154">
        <v>110.39</v>
      </c>
      <c r="C2177" s="154">
        <v>155.28</v>
      </c>
      <c r="D2177" s="154">
        <v>176.83</v>
      </c>
      <c r="E2177" s="154">
        <v>206.19</v>
      </c>
      <c r="F2177" s="154"/>
    </row>
    <row r="2178" spans="1:6">
      <c r="A2178" s="27">
        <v>40466</v>
      </c>
      <c r="B2178" s="154">
        <v>110.6</v>
      </c>
      <c r="C2178" s="154">
        <v>155.69999999999999</v>
      </c>
      <c r="D2178" s="154">
        <v>177.62</v>
      </c>
      <c r="E2178" s="154">
        <v>206.69</v>
      </c>
      <c r="F2178" s="154"/>
    </row>
    <row r="2179" spans="1:6">
      <c r="A2179" s="27">
        <v>40469</v>
      </c>
      <c r="B2179" s="154">
        <v>111.68</v>
      </c>
      <c r="C2179" s="154">
        <v>155.47</v>
      </c>
      <c r="D2179" s="154">
        <v>177.53</v>
      </c>
      <c r="E2179" s="154">
        <v>206.7</v>
      </c>
      <c r="F2179" s="154"/>
    </row>
    <row r="2180" spans="1:6">
      <c r="A2180" s="27">
        <v>40470</v>
      </c>
      <c r="B2180" s="154">
        <v>111.71</v>
      </c>
      <c r="C2180" s="154">
        <v>155.59</v>
      </c>
      <c r="D2180" s="154">
        <v>176.44</v>
      </c>
      <c r="E2180" s="154">
        <v>206.62</v>
      </c>
      <c r="F2180" s="154"/>
    </row>
    <row r="2181" spans="1:6">
      <c r="A2181" s="27">
        <v>40471</v>
      </c>
      <c r="B2181" s="154">
        <v>112.52</v>
      </c>
      <c r="C2181" s="154">
        <v>155.77000000000001</v>
      </c>
      <c r="D2181" s="154">
        <v>176.81</v>
      </c>
      <c r="E2181" s="154">
        <v>207</v>
      </c>
      <c r="F2181" s="154"/>
    </row>
    <row r="2182" spans="1:6">
      <c r="A2182" s="27">
        <v>40472</v>
      </c>
      <c r="B2182" s="154">
        <v>111.48</v>
      </c>
      <c r="C2182" s="154">
        <v>156.41999999999999</v>
      </c>
      <c r="D2182" s="154">
        <v>176.06</v>
      </c>
      <c r="E2182" s="154">
        <v>207.28</v>
      </c>
      <c r="F2182" s="154"/>
    </row>
    <row r="2183" spans="1:6">
      <c r="A2183" s="27">
        <v>40473</v>
      </c>
      <c r="B2183" s="154">
        <v>112.31</v>
      </c>
      <c r="C2183" s="154">
        <v>156.28</v>
      </c>
      <c r="D2183" s="154">
        <v>176.21</v>
      </c>
      <c r="E2183" s="154">
        <v>207.37</v>
      </c>
      <c r="F2183" s="154"/>
    </row>
    <row r="2184" spans="1:6">
      <c r="A2184" s="27">
        <v>40476</v>
      </c>
      <c r="B2184" s="154">
        <v>111.44</v>
      </c>
      <c r="C2184" s="154">
        <v>156.41999999999999</v>
      </c>
      <c r="D2184" s="154">
        <v>175.4</v>
      </c>
      <c r="E2184" s="154">
        <v>207.42</v>
      </c>
      <c r="F2184" s="154"/>
    </row>
    <row r="2185" spans="1:6">
      <c r="A2185" s="27">
        <v>40477</v>
      </c>
      <c r="B2185" s="154">
        <v>111.76</v>
      </c>
      <c r="C2185" s="154">
        <v>155.94</v>
      </c>
      <c r="D2185" s="154">
        <v>177.49</v>
      </c>
      <c r="E2185" s="154">
        <v>207.13</v>
      </c>
      <c r="F2185" s="154"/>
    </row>
    <row r="2186" spans="1:6">
      <c r="A2186" s="27">
        <v>40478</v>
      </c>
      <c r="B2186" s="154">
        <v>112.56</v>
      </c>
      <c r="C2186" s="154">
        <v>155.72</v>
      </c>
      <c r="D2186" s="154">
        <v>178.34</v>
      </c>
      <c r="E2186" s="154">
        <v>207.04</v>
      </c>
      <c r="F2186" s="154"/>
    </row>
    <row r="2187" spans="1:6">
      <c r="A2187" s="27">
        <v>40479</v>
      </c>
      <c r="B2187" s="154">
        <v>112.08</v>
      </c>
      <c r="C2187" s="154">
        <v>155.35</v>
      </c>
      <c r="D2187" s="154">
        <v>178.03</v>
      </c>
      <c r="E2187" s="154">
        <v>206.47</v>
      </c>
      <c r="F2187" s="154"/>
    </row>
    <row r="2188" spans="1:6">
      <c r="A2188" s="27">
        <v>40480</v>
      </c>
      <c r="B2188" s="154">
        <v>112.11</v>
      </c>
      <c r="C2188" s="154">
        <v>155.11000000000001</v>
      </c>
      <c r="D2188" s="154">
        <v>178.37</v>
      </c>
      <c r="E2188" s="154">
        <v>206.17</v>
      </c>
      <c r="F2188" s="154"/>
    </row>
    <row r="2189" spans="1:6">
      <c r="A2189" s="27">
        <v>40483</v>
      </c>
      <c r="B2189" s="154">
        <v>111.15</v>
      </c>
      <c r="C2189" s="154">
        <v>155.16999999999999</v>
      </c>
      <c r="D2189" s="154">
        <v>178.51</v>
      </c>
      <c r="E2189" s="154">
        <v>206.12</v>
      </c>
      <c r="F2189" s="154"/>
    </row>
    <row r="2190" spans="1:6">
      <c r="A2190" s="27">
        <v>40484</v>
      </c>
      <c r="B2190" s="154">
        <v>110.71</v>
      </c>
      <c r="C2190" s="154">
        <v>154.63999999999999</v>
      </c>
      <c r="D2190" s="154">
        <v>176.83</v>
      </c>
      <c r="E2190" s="154">
        <v>205.36</v>
      </c>
      <c r="F2190" s="154"/>
    </row>
    <row r="2191" spans="1:6">
      <c r="A2191" s="27">
        <v>40485</v>
      </c>
      <c r="B2191" s="154">
        <v>110.12</v>
      </c>
      <c r="C2191" s="154">
        <v>154.69</v>
      </c>
      <c r="D2191" s="154">
        <v>177.64</v>
      </c>
      <c r="E2191" s="154">
        <v>205.14</v>
      </c>
      <c r="F2191" s="154"/>
    </row>
    <row r="2192" spans="1:6">
      <c r="A2192" s="27">
        <v>40486</v>
      </c>
      <c r="B2192" s="154">
        <v>108.78</v>
      </c>
      <c r="C2192" s="154">
        <v>154.91</v>
      </c>
      <c r="D2192" s="154">
        <v>176</v>
      </c>
      <c r="E2192" s="154">
        <v>204.81</v>
      </c>
      <c r="F2192" s="154"/>
    </row>
    <row r="2193" spans="1:6">
      <c r="A2193" s="27">
        <v>40487</v>
      </c>
      <c r="B2193" s="154">
        <v>109.55</v>
      </c>
      <c r="C2193" s="154">
        <v>154.76</v>
      </c>
      <c r="D2193" s="154">
        <v>177.15</v>
      </c>
      <c r="E2193" s="154">
        <v>205.2</v>
      </c>
      <c r="F2193" s="154"/>
    </row>
    <row r="2194" spans="1:6">
      <c r="A2194" s="27">
        <v>40490</v>
      </c>
      <c r="B2194" s="154">
        <v>110.72</v>
      </c>
      <c r="C2194" s="154">
        <v>154.13</v>
      </c>
      <c r="D2194" s="154">
        <v>178.55</v>
      </c>
      <c r="E2194" s="154">
        <v>205.29</v>
      </c>
      <c r="F2194" s="154"/>
    </row>
    <row r="2195" spans="1:6">
      <c r="A2195" s="27">
        <v>40491</v>
      </c>
      <c r="B2195" s="154">
        <v>110.58</v>
      </c>
      <c r="C2195" s="154">
        <v>154.08000000000001</v>
      </c>
      <c r="D2195" s="154">
        <v>178.7</v>
      </c>
      <c r="E2195" s="154">
        <v>205.36</v>
      </c>
      <c r="F2195" s="154"/>
    </row>
    <row r="2196" spans="1:6">
      <c r="A2196" s="27">
        <v>40492</v>
      </c>
      <c r="B2196" s="154">
        <v>111.36</v>
      </c>
      <c r="C2196" s="154">
        <v>153.44</v>
      </c>
      <c r="D2196" s="154">
        <v>178.77</v>
      </c>
      <c r="E2196" s="154">
        <v>204.99</v>
      </c>
      <c r="F2196" s="154"/>
    </row>
    <row r="2197" spans="1:6">
      <c r="A2197" s="27">
        <v>40493</v>
      </c>
      <c r="B2197" s="154">
        <v>111.65</v>
      </c>
      <c r="C2197" s="154">
        <v>153.44999999999999</v>
      </c>
      <c r="D2197" s="154">
        <v>180.22</v>
      </c>
      <c r="E2197" s="154">
        <v>205.21</v>
      </c>
      <c r="F2197" s="154"/>
    </row>
    <row r="2198" spans="1:6">
      <c r="A2198" s="27">
        <v>40494</v>
      </c>
      <c r="B2198" s="154">
        <v>111.92</v>
      </c>
      <c r="C2198" s="154">
        <v>153.43</v>
      </c>
      <c r="D2198" s="154">
        <v>179.73</v>
      </c>
      <c r="E2198" s="154">
        <v>205.02</v>
      </c>
      <c r="F2198" s="154"/>
    </row>
    <row r="2199" spans="1:6">
      <c r="A2199" s="27">
        <v>40497</v>
      </c>
      <c r="B2199" s="154">
        <v>112.59</v>
      </c>
      <c r="C2199" s="154">
        <v>153.33000000000001</v>
      </c>
      <c r="D2199" s="154">
        <v>181.04</v>
      </c>
      <c r="E2199" s="154">
        <v>205.02</v>
      </c>
      <c r="F2199" s="154"/>
    </row>
    <row r="2200" spans="1:6">
      <c r="A2200" s="27">
        <v>40498</v>
      </c>
      <c r="B2200" s="154">
        <v>112.82</v>
      </c>
      <c r="C2200" s="154">
        <v>153.34</v>
      </c>
      <c r="D2200" s="154">
        <v>180.68</v>
      </c>
      <c r="E2200" s="154">
        <v>205.09</v>
      </c>
      <c r="F2200" s="154"/>
    </row>
    <row r="2201" spans="1:6">
      <c r="A2201" s="27">
        <v>40499</v>
      </c>
      <c r="B2201" s="154">
        <v>113.36</v>
      </c>
      <c r="C2201" s="154">
        <v>153.19999999999999</v>
      </c>
      <c r="D2201" s="154">
        <v>180.49</v>
      </c>
      <c r="E2201" s="154">
        <v>205.02</v>
      </c>
      <c r="F2201" s="154"/>
    </row>
    <row r="2202" spans="1:6">
      <c r="A2202" s="27">
        <v>40500</v>
      </c>
      <c r="B2202" s="154">
        <v>112.65</v>
      </c>
      <c r="C2202" s="154">
        <v>153.51</v>
      </c>
      <c r="D2202" s="154">
        <v>179.76</v>
      </c>
      <c r="E2202" s="154">
        <v>205.09</v>
      </c>
      <c r="F2202" s="154"/>
    </row>
    <row r="2203" spans="1:6">
      <c r="A2203" s="27">
        <v>40501</v>
      </c>
      <c r="B2203" s="154">
        <v>112.04</v>
      </c>
      <c r="C2203" s="154">
        <v>153.79</v>
      </c>
      <c r="D2203" s="154">
        <v>180.21</v>
      </c>
      <c r="E2203" s="154">
        <v>205.09</v>
      </c>
      <c r="F2203" s="154"/>
    </row>
    <row r="2204" spans="1:6">
      <c r="A2204" s="27">
        <v>40504</v>
      </c>
      <c r="B2204" s="154">
        <v>112.03</v>
      </c>
      <c r="C2204" s="154">
        <v>153.97</v>
      </c>
      <c r="D2204" s="154">
        <v>179.83</v>
      </c>
      <c r="E2204" s="154">
        <v>205.2</v>
      </c>
      <c r="F2204" s="154"/>
    </row>
    <row r="2205" spans="1:6">
      <c r="A2205" s="27">
        <v>40505</v>
      </c>
      <c r="B2205" s="154">
        <v>113.11</v>
      </c>
      <c r="C2205" s="154">
        <v>153.59</v>
      </c>
      <c r="D2205" s="154">
        <v>180.16</v>
      </c>
      <c r="E2205" s="154">
        <v>205.24</v>
      </c>
      <c r="F2205" s="154"/>
    </row>
    <row r="2206" spans="1:6">
      <c r="A2206" s="27">
        <v>40506</v>
      </c>
      <c r="B2206" s="154">
        <v>114.82</v>
      </c>
      <c r="C2206" s="154">
        <v>152.84</v>
      </c>
      <c r="D2206" s="154">
        <v>180.81</v>
      </c>
      <c r="E2206" s="154">
        <v>205.39</v>
      </c>
      <c r="F2206" s="154"/>
    </row>
    <row r="2207" spans="1:6">
      <c r="A2207" s="27">
        <v>40507</v>
      </c>
      <c r="B2207" s="154">
        <v>114.84</v>
      </c>
      <c r="C2207" s="154">
        <v>152.9</v>
      </c>
      <c r="D2207" s="154">
        <v>180.83</v>
      </c>
      <c r="E2207" s="154">
        <v>205.54</v>
      </c>
      <c r="F2207" s="154"/>
    </row>
    <row r="2208" spans="1:6">
      <c r="A2208" s="27">
        <v>40508</v>
      </c>
      <c r="B2208" s="154">
        <v>115.61</v>
      </c>
      <c r="C2208" s="154">
        <v>153.11000000000001</v>
      </c>
      <c r="D2208" s="154">
        <v>181.47</v>
      </c>
      <c r="E2208" s="154">
        <v>205.85</v>
      </c>
      <c r="F2208" s="154"/>
    </row>
    <row r="2209" spans="1:6">
      <c r="A2209" s="27">
        <v>40511</v>
      </c>
      <c r="B2209" s="154">
        <v>116.18</v>
      </c>
      <c r="C2209" s="154">
        <v>153.30000000000001</v>
      </c>
      <c r="D2209" s="154">
        <v>181.02</v>
      </c>
      <c r="E2209" s="154">
        <v>206.32</v>
      </c>
      <c r="F2209" s="154"/>
    </row>
    <row r="2210" spans="1:6">
      <c r="A2210" s="27">
        <v>40512</v>
      </c>
      <c r="B2210" s="154">
        <v>117.35</v>
      </c>
      <c r="C2210" s="154">
        <v>152.87</v>
      </c>
      <c r="D2210" s="154">
        <v>182.25</v>
      </c>
      <c r="E2210" s="154">
        <v>206.73</v>
      </c>
      <c r="F2210" s="154"/>
    </row>
    <row r="2211" spans="1:6">
      <c r="A2211" s="25">
        <f t="shared" ref="A2211:A2267" si="0">WORKDAY(A2210,1)</f>
        <v>40513</v>
      </c>
      <c r="B2211" s="154">
        <v>116.56</v>
      </c>
      <c r="C2211" s="154">
        <v>152.54</v>
      </c>
      <c r="D2211" s="154">
        <v>182.17</v>
      </c>
      <c r="E2211" s="154">
        <v>206.19</v>
      </c>
      <c r="F2211" s="154"/>
    </row>
    <row r="2212" spans="1:6">
      <c r="A2212" s="25">
        <f t="shared" si="0"/>
        <v>40514</v>
      </c>
      <c r="B2212" s="154">
        <v>115.75</v>
      </c>
      <c r="C2212" s="154">
        <v>152.75</v>
      </c>
      <c r="D2212" s="154">
        <v>180.89</v>
      </c>
      <c r="E2212" s="154">
        <v>205.89</v>
      </c>
      <c r="F2212" s="154"/>
    </row>
    <row r="2213" spans="1:6">
      <c r="A2213" s="25">
        <f t="shared" si="0"/>
        <v>40515</v>
      </c>
      <c r="B2213" s="154">
        <v>115.07</v>
      </c>
      <c r="C2213" s="154">
        <v>152.62</v>
      </c>
      <c r="D2213" s="154">
        <v>180.38</v>
      </c>
      <c r="E2213" s="154">
        <v>205.8</v>
      </c>
      <c r="F2213" s="154"/>
    </row>
    <row r="2214" spans="1:6">
      <c r="A2214" s="25">
        <f t="shared" si="0"/>
        <v>40518</v>
      </c>
      <c r="B2214" s="154">
        <v>114.59</v>
      </c>
      <c r="C2214" s="154">
        <v>152.05000000000001</v>
      </c>
      <c r="D2214" s="154">
        <v>179.66</v>
      </c>
      <c r="E2214" s="154">
        <v>205.17</v>
      </c>
      <c r="F2214" s="154"/>
    </row>
    <row r="2215" spans="1:6">
      <c r="A2215" s="25">
        <f t="shared" si="0"/>
        <v>40519</v>
      </c>
      <c r="B2215" s="154">
        <v>113.77</v>
      </c>
      <c r="C2215" s="154">
        <v>152.1</v>
      </c>
      <c r="D2215" s="154">
        <v>179.79</v>
      </c>
      <c r="E2215" s="154">
        <v>205.02</v>
      </c>
      <c r="F2215" s="154"/>
    </row>
    <row r="2216" spans="1:6">
      <c r="A2216" s="25">
        <f t="shared" si="0"/>
        <v>40520</v>
      </c>
      <c r="B2216" s="154">
        <v>114.65</v>
      </c>
      <c r="C2216" s="154">
        <v>151.76</v>
      </c>
      <c r="D2216" s="154">
        <v>180.59</v>
      </c>
      <c r="E2216" s="154">
        <v>204.86</v>
      </c>
      <c r="F2216" s="154"/>
    </row>
    <row r="2217" spans="1:6">
      <c r="A2217" s="25">
        <f t="shared" si="0"/>
        <v>40521</v>
      </c>
      <c r="B2217" s="154">
        <v>115.01</v>
      </c>
      <c r="C2217" s="154">
        <v>151.96</v>
      </c>
      <c r="D2217" s="154">
        <v>181.4</v>
      </c>
      <c r="E2217" s="154">
        <v>205.32</v>
      </c>
      <c r="F2217" s="154"/>
    </row>
    <row r="2218" spans="1:6">
      <c r="A2218" s="25">
        <f t="shared" si="0"/>
        <v>40522</v>
      </c>
      <c r="B2218" s="154">
        <v>114.73</v>
      </c>
      <c r="C2218" s="154">
        <v>152.16</v>
      </c>
      <c r="D2218" s="154">
        <v>181.63</v>
      </c>
      <c r="E2218" s="154">
        <v>205.56</v>
      </c>
      <c r="F2218" s="154"/>
    </row>
    <row r="2219" spans="1:6">
      <c r="A2219" s="25">
        <f t="shared" si="0"/>
        <v>40525</v>
      </c>
      <c r="B2219" s="154">
        <v>115.43</v>
      </c>
      <c r="C2219" s="154">
        <v>152.65</v>
      </c>
      <c r="D2219" s="154">
        <v>181.61</v>
      </c>
      <c r="E2219" s="154">
        <v>206.26</v>
      </c>
      <c r="F2219" s="154"/>
    </row>
    <row r="2220" spans="1:6">
      <c r="A2220" s="25">
        <f t="shared" si="0"/>
        <v>40526</v>
      </c>
      <c r="B2220" s="130">
        <v>114.13</v>
      </c>
      <c r="C2220" s="130">
        <v>153.58000000000001</v>
      </c>
      <c r="D2220" s="130">
        <v>180.9</v>
      </c>
      <c r="E2220" s="130">
        <v>206.81</v>
      </c>
    </row>
    <row r="2221" spans="1:6">
      <c r="A2221" s="25">
        <f t="shared" si="0"/>
        <v>40527</v>
      </c>
      <c r="B2221" s="130">
        <v>116.17</v>
      </c>
      <c r="C2221" s="130">
        <v>154.47</v>
      </c>
      <c r="D2221" s="130">
        <v>182.41</v>
      </c>
      <c r="E2221" s="130">
        <v>208.64</v>
      </c>
    </row>
    <row r="2222" spans="1:6">
      <c r="A2222" s="25">
        <f t="shared" si="0"/>
        <v>40528</v>
      </c>
      <c r="B2222" s="130">
        <v>116.38</v>
      </c>
      <c r="C2222" s="130">
        <v>154.06</v>
      </c>
      <c r="D2222" s="130">
        <v>181.56</v>
      </c>
      <c r="E2222" s="130">
        <v>208.19</v>
      </c>
    </row>
    <row r="2223" spans="1:6">
      <c r="A2223" s="25">
        <f t="shared" si="0"/>
        <v>40529</v>
      </c>
      <c r="B2223" s="130">
        <v>115.8</v>
      </c>
      <c r="C2223" s="130">
        <v>154.33000000000001</v>
      </c>
      <c r="D2223" s="130">
        <v>180.97</v>
      </c>
      <c r="E2223" s="130">
        <v>208.22</v>
      </c>
    </row>
    <row r="2224" spans="1:6">
      <c r="A2224" s="25">
        <f t="shared" si="0"/>
        <v>40532</v>
      </c>
      <c r="B2224" s="130">
        <v>116.93</v>
      </c>
      <c r="C2224" s="130">
        <v>153.69999999999999</v>
      </c>
      <c r="D2224" s="130">
        <v>181.74</v>
      </c>
      <c r="E2224" s="130">
        <v>208.24</v>
      </c>
    </row>
    <row r="2225" spans="1:5">
      <c r="A2225" s="25">
        <f t="shared" si="0"/>
        <v>40533</v>
      </c>
      <c r="B2225" s="130">
        <v>116.77</v>
      </c>
      <c r="C2225" s="130">
        <v>153.68</v>
      </c>
      <c r="D2225" s="130">
        <v>181.07</v>
      </c>
      <c r="E2225" s="130">
        <v>208.2</v>
      </c>
    </row>
    <row r="2226" spans="1:5">
      <c r="A2226" s="25">
        <f t="shared" si="0"/>
        <v>40534</v>
      </c>
      <c r="B2226" s="130">
        <v>116.85</v>
      </c>
      <c r="C2226" s="130">
        <v>153.58000000000001</v>
      </c>
      <c r="D2226" s="130">
        <v>180.84</v>
      </c>
      <c r="E2226" s="130">
        <v>208.26</v>
      </c>
    </row>
    <row r="2227" spans="1:5">
      <c r="A2227" s="25">
        <f t="shared" si="0"/>
        <v>40535</v>
      </c>
      <c r="B2227" s="130">
        <v>117.12</v>
      </c>
      <c r="C2227" s="130">
        <v>153.44</v>
      </c>
      <c r="D2227" s="130">
        <v>180.35</v>
      </c>
      <c r="E2227" s="130">
        <v>208.26</v>
      </c>
    </row>
    <row r="2228" spans="1:5">
      <c r="A2228" s="25">
        <f>WORKDAY(A2227,2)</f>
        <v>40539</v>
      </c>
      <c r="B2228" s="130">
        <v>116.35</v>
      </c>
      <c r="C2228" s="130">
        <v>153.12</v>
      </c>
      <c r="D2228" s="130">
        <v>179.55</v>
      </c>
      <c r="E2228" s="130">
        <v>207.6</v>
      </c>
    </row>
    <row r="2229" spans="1:5">
      <c r="A2229" s="25">
        <f t="shared" si="0"/>
        <v>40540</v>
      </c>
      <c r="B2229" s="130">
        <v>115.85</v>
      </c>
      <c r="C2229" s="130">
        <v>153.44</v>
      </c>
      <c r="D2229" s="130">
        <v>178.71</v>
      </c>
      <c r="E2229" s="130">
        <v>207.84</v>
      </c>
    </row>
    <row r="2230" spans="1:5">
      <c r="A2230" s="25">
        <f t="shared" si="0"/>
        <v>40541</v>
      </c>
      <c r="B2230" s="130">
        <v>116.73</v>
      </c>
      <c r="C2230" s="130">
        <v>153.13</v>
      </c>
      <c r="D2230" s="130">
        <v>179.53</v>
      </c>
      <c r="E2230" s="130">
        <v>207.99</v>
      </c>
    </row>
    <row r="2231" spans="1:5">
      <c r="A2231" s="25">
        <f t="shared" si="0"/>
        <v>40542</v>
      </c>
      <c r="B2231" s="130">
        <v>115.74</v>
      </c>
      <c r="C2231" s="130">
        <v>153.52000000000001</v>
      </c>
      <c r="D2231" s="130">
        <v>178.91</v>
      </c>
      <c r="E2231" s="130">
        <v>208.03</v>
      </c>
    </row>
    <row r="2232" spans="1:5">
      <c r="A2232" s="25">
        <f t="shared" si="0"/>
        <v>40543</v>
      </c>
      <c r="B2232" s="130">
        <v>115.05</v>
      </c>
      <c r="C2232" s="130">
        <v>153.80000000000001</v>
      </c>
      <c r="D2232" s="130">
        <v>178.47</v>
      </c>
      <c r="E2232" s="130">
        <v>208.04</v>
      </c>
    </row>
    <row r="2233" spans="1:5">
      <c r="A2233" s="25">
        <f t="shared" si="0"/>
        <v>40546</v>
      </c>
      <c r="B2233" s="130">
        <v>115.47</v>
      </c>
      <c r="C2233" s="130">
        <v>153.84</v>
      </c>
      <c r="D2233" s="130">
        <v>178.68</v>
      </c>
      <c r="E2233" s="130">
        <v>208.37</v>
      </c>
    </row>
    <row r="2234" spans="1:5">
      <c r="A2234" s="25">
        <f t="shared" si="0"/>
        <v>40547</v>
      </c>
      <c r="B2234" s="130">
        <v>114.85</v>
      </c>
      <c r="C2234" s="130">
        <v>153.81</v>
      </c>
      <c r="D2234" s="130">
        <v>179.47</v>
      </c>
      <c r="E2234" s="130">
        <v>208.02</v>
      </c>
    </row>
    <row r="2235" spans="1:5">
      <c r="A2235" s="25">
        <f t="shared" si="0"/>
        <v>40548</v>
      </c>
      <c r="B2235" s="130">
        <v>115.91</v>
      </c>
      <c r="C2235" s="130">
        <v>153.59</v>
      </c>
      <c r="D2235" s="130">
        <v>180.83</v>
      </c>
      <c r="E2235" s="130">
        <v>208.46</v>
      </c>
    </row>
    <row r="2236" spans="1:5">
      <c r="A2236" s="25">
        <f t="shared" si="0"/>
        <v>40549</v>
      </c>
      <c r="B2236" s="130">
        <v>116.89</v>
      </c>
      <c r="C2236" s="130">
        <v>153.13999999999999</v>
      </c>
      <c r="D2236" s="130">
        <v>180.98</v>
      </c>
      <c r="E2236" s="130">
        <v>208.47</v>
      </c>
    </row>
    <row r="2237" spans="1:5">
      <c r="A2237" s="25">
        <f t="shared" si="0"/>
        <v>40550</v>
      </c>
      <c r="B2237" s="130">
        <v>117.61</v>
      </c>
      <c r="C2237" s="130">
        <v>152.74</v>
      </c>
      <c r="D2237" s="130">
        <v>181.71</v>
      </c>
      <c r="E2237" s="130">
        <v>208.47</v>
      </c>
    </row>
    <row r="2238" spans="1:5">
      <c r="A2238" s="25">
        <f t="shared" si="0"/>
        <v>40553</v>
      </c>
      <c r="B2238" s="130">
        <v>118.19</v>
      </c>
      <c r="C2238" s="130">
        <v>152.58000000000001</v>
      </c>
      <c r="D2238" s="130">
        <v>183.26</v>
      </c>
      <c r="E2238" s="130">
        <v>208.79</v>
      </c>
    </row>
    <row r="2239" spans="1:5">
      <c r="A2239" s="25">
        <f t="shared" si="0"/>
        <v>40554</v>
      </c>
      <c r="B2239" s="130">
        <v>118.49</v>
      </c>
      <c r="C2239" s="130">
        <v>153.22</v>
      </c>
      <c r="D2239" s="130">
        <v>184.03</v>
      </c>
      <c r="E2239" s="130">
        <v>209.65</v>
      </c>
    </row>
    <row r="2240" spans="1:5">
      <c r="A2240" s="25">
        <f t="shared" si="0"/>
        <v>40555</v>
      </c>
      <c r="B2240" s="130">
        <v>118.33</v>
      </c>
      <c r="C2240" s="130">
        <v>154.15</v>
      </c>
      <c r="D2240" s="130">
        <v>185.2</v>
      </c>
      <c r="E2240" s="130">
        <v>210.73</v>
      </c>
    </row>
    <row r="2241" spans="1:5">
      <c r="A2241" s="25">
        <f t="shared" si="0"/>
        <v>40556</v>
      </c>
      <c r="B2241" s="130">
        <v>117.36</v>
      </c>
      <c r="C2241" s="130">
        <v>154.37</v>
      </c>
      <c r="D2241" s="130">
        <v>184.94</v>
      </c>
      <c r="E2241" s="130">
        <v>210.38</v>
      </c>
    </row>
    <row r="2242" spans="1:5">
      <c r="A2242" s="25">
        <f t="shared" si="0"/>
        <v>40557</v>
      </c>
      <c r="B2242" s="130">
        <v>116.23</v>
      </c>
      <c r="C2242" s="130">
        <v>155.5</v>
      </c>
      <c r="D2242" s="130">
        <v>184.13</v>
      </c>
      <c r="E2242" s="130">
        <v>210.47</v>
      </c>
    </row>
    <row r="2243" spans="1:5">
      <c r="A2243" s="25">
        <f t="shared" si="0"/>
        <v>40560</v>
      </c>
      <c r="B2243" s="130">
        <v>116.93</v>
      </c>
      <c r="C2243" s="130">
        <v>155.26</v>
      </c>
      <c r="D2243" s="130">
        <v>185.83</v>
      </c>
      <c r="E2243" s="130">
        <v>211.1</v>
      </c>
    </row>
    <row r="2244" spans="1:5">
      <c r="A2244" s="25">
        <f t="shared" si="0"/>
        <v>40561</v>
      </c>
      <c r="B2244" s="130">
        <v>117.17</v>
      </c>
      <c r="C2244" s="130">
        <v>156.84</v>
      </c>
      <c r="D2244" s="130">
        <v>187.61</v>
      </c>
      <c r="E2244" s="130">
        <v>212.91</v>
      </c>
    </row>
    <row r="2245" spans="1:5">
      <c r="A2245" s="25">
        <f t="shared" si="0"/>
        <v>40562</v>
      </c>
      <c r="B2245" s="130">
        <v>117.09</v>
      </c>
      <c r="C2245" s="130">
        <v>157.72</v>
      </c>
      <c r="D2245" s="130">
        <v>187.12</v>
      </c>
      <c r="E2245" s="130">
        <v>213.56</v>
      </c>
    </row>
    <row r="2246" spans="1:5">
      <c r="A2246" s="25">
        <f t="shared" si="0"/>
        <v>40563</v>
      </c>
      <c r="B2246" s="130">
        <v>117.27</v>
      </c>
      <c r="C2246" s="130">
        <v>158.25</v>
      </c>
      <c r="D2246" s="130">
        <v>187.51</v>
      </c>
      <c r="E2246" s="130">
        <v>213.95</v>
      </c>
    </row>
    <row r="2247" spans="1:5">
      <c r="A2247" s="25">
        <f t="shared" si="0"/>
        <v>40564</v>
      </c>
      <c r="B2247" s="130">
        <v>117</v>
      </c>
      <c r="C2247" s="130">
        <v>158.38999999999999</v>
      </c>
      <c r="D2247" s="130">
        <v>186.1</v>
      </c>
      <c r="E2247" s="130">
        <v>213.6</v>
      </c>
    </row>
    <row r="2248" spans="1:5">
      <c r="A2248" s="25">
        <f t="shared" si="0"/>
        <v>40567</v>
      </c>
      <c r="B2248" s="130">
        <v>117.34</v>
      </c>
      <c r="C2248" s="130">
        <v>159.21</v>
      </c>
      <c r="D2248" s="130">
        <v>187.05</v>
      </c>
      <c r="E2248" s="130">
        <v>214.67</v>
      </c>
    </row>
    <row r="2249" spans="1:5">
      <c r="A2249" s="25">
        <f t="shared" si="0"/>
        <v>40568</v>
      </c>
      <c r="B2249" s="130">
        <v>117.04</v>
      </c>
      <c r="C2249" s="130">
        <v>159.15</v>
      </c>
      <c r="D2249" s="130">
        <v>184.6</v>
      </c>
      <c r="E2249" s="130">
        <v>214.35</v>
      </c>
    </row>
    <row r="2250" spans="1:5">
      <c r="A2250" s="25">
        <f t="shared" si="0"/>
        <v>40569</v>
      </c>
      <c r="B2250" s="130">
        <v>116.05</v>
      </c>
      <c r="C2250" s="130">
        <v>159.11000000000001</v>
      </c>
      <c r="D2250" s="130">
        <v>184.1</v>
      </c>
      <c r="E2250" s="130">
        <v>213.99</v>
      </c>
    </row>
    <row r="2251" spans="1:5">
      <c r="A2251" s="25">
        <f t="shared" si="0"/>
        <v>40570</v>
      </c>
      <c r="B2251" s="130">
        <v>115.96</v>
      </c>
      <c r="C2251" s="130">
        <v>159.18</v>
      </c>
      <c r="D2251" s="130">
        <v>184.57</v>
      </c>
      <c r="E2251" s="130">
        <v>214.01</v>
      </c>
    </row>
    <row r="2252" spans="1:5">
      <c r="A2252" s="25">
        <f t="shared" si="0"/>
        <v>40571</v>
      </c>
      <c r="B2252" s="130">
        <v>115.58</v>
      </c>
      <c r="C2252" s="130">
        <v>158.79</v>
      </c>
      <c r="D2252" s="130">
        <v>183.55</v>
      </c>
      <c r="E2252" s="130">
        <v>213.23</v>
      </c>
    </row>
    <row r="2253" spans="1:5">
      <c r="A2253" s="25">
        <f t="shared" si="0"/>
        <v>40574</v>
      </c>
      <c r="B2253" s="130">
        <v>116.09</v>
      </c>
      <c r="C2253" s="130">
        <v>158.59</v>
      </c>
      <c r="D2253" s="130">
        <v>184.36</v>
      </c>
      <c r="E2253" s="130">
        <v>213.37</v>
      </c>
    </row>
    <row r="2254" spans="1:5">
      <c r="A2254" s="25">
        <f t="shared" si="0"/>
        <v>40575</v>
      </c>
      <c r="B2254" s="130">
        <v>115.63</v>
      </c>
      <c r="C2254" s="130">
        <v>158.81</v>
      </c>
      <c r="D2254" s="130">
        <v>186.33</v>
      </c>
      <c r="E2254" s="130">
        <v>213.93</v>
      </c>
    </row>
    <row r="2255" spans="1:5">
      <c r="A2255" s="25">
        <f t="shared" si="0"/>
        <v>40576</v>
      </c>
      <c r="B2255" s="130">
        <v>114.77</v>
      </c>
      <c r="C2255" s="130">
        <v>158.82</v>
      </c>
      <c r="D2255" s="130">
        <v>186.23</v>
      </c>
      <c r="E2255" s="130">
        <v>213.62</v>
      </c>
    </row>
    <row r="2256" spans="1:5">
      <c r="A2256" s="25">
        <f t="shared" si="0"/>
        <v>40577</v>
      </c>
      <c r="B2256" s="130">
        <v>115.15</v>
      </c>
      <c r="C2256" s="130">
        <v>158.63</v>
      </c>
      <c r="D2256" s="130">
        <v>186.91</v>
      </c>
      <c r="E2256" s="130">
        <v>213.68</v>
      </c>
    </row>
    <row r="2257" spans="1:5">
      <c r="A2257" s="25">
        <f t="shared" si="0"/>
        <v>40578</v>
      </c>
      <c r="B2257" s="130">
        <v>116</v>
      </c>
      <c r="C2257" s="130">
        <v>158.11000000000001</v>
      </c>
      <c r="D2257" s="130">
        <v>187.02</v>
      </c>
      <c r="E2257" s="130">
        <v>213.82</v>
      </c>
    </row>
    <row r="2258" spans="1:5">
      <c r="A2258" s="25">
        <f t="shared" si="0"/>
        <v>40581</v>
      </c>
      <c r="B2258" s="130">
        <v>116.12</v>
      </c>
      <c r="C2258" s="130">
        <v>157.63999999999999</v>
      </c>
      <c r="D2258" s="130">
        <v>187.07</v>
      </c>
      <c r="E2258" s="130">
        <v>213.33</v>
      </c>
    </row>
    <row r="2259" spans="1:5">
      <c r="A2259" s="25">
        <f t="shared" si="0"/>
        <v>40582</v>
      </c>
      <c r="B2259" s="130">
        <v>115.75</v>
      </c>
      <c r="C2259" s="130">
        <v>157.9</v>
      </c>
      <c r="D2259" s="130">
        <v>186.62</v>
      </c>
      <c r="E2259" s="130">
        <v>213.4</v>
      </c>
    </row>
    <row r="2260" spans="1:5">
      <c r="A2260" s="25">
        <f t="shared" si="0"/>
        <v>40583</v>
      </c>
      <c r="B2260" s="130">
        <v>116.18</v>
      </c>
      <c r="C2260" s="130">
        <v>158.58000000000001</v>
      </c>
      <c r="D2260" s="130">
        <v>186.92</v>
      </c>
      <c r="E2260" s="130">
        <v>213.98</v>
      </c>
    </row>
    <row r="2261" spans="1:5">
      <c r="A2261" s="25">
        <f t="shared" si="0"/>
        <v>40584</v>
      </c>
      <c r="B2261" s="130">
        <v>116.43</v>
      </c>
      <c r="C2261" s="130">
        <v>158.91</v>
      </c>
      <c r="D2261" s="130">
        <v>187.14</v>
      </c>
      <c r="E2261" s="130">
        <v>214.18</v>
      </c>
    </row>
    <row r="2262" spans="1:5">
      <c r="A2262" s="25">
        <f t="shared" si="0"/>
        <v>40585</v>
      </c>
      <c r="B2262" s="130">
        <v>117.5</v>
      </c>
      <c r="C2262" s="130">
        <v>158.86000000000001</v>
      </c>
      <c r="D2262" s="130">
        <v>187.82</v>
      </c>
      <c r="E2262" s="130">
        <v>214.48</v>
      </c>
    </row>
    <row r="2263" spans="1:5">
      <c r="A2263" s="25">
        <f t="shared" si="0"/>
        <v>40588</v>
      </c>
      <c r="B2263" s="130">
        <v>117.82</v>
      </c>
      <c r="C2263" s="130">
        <v>158.53</v>
      </c>
      <c r="D2263" s="130">
        <v>188.4</v>
      </c>
      <c r="E2263" s="130">
        <v>214.65</v>
      </c>
    </row>
    <row r="2264" spans="1:5">
      <c r="A2264" s="25">
        <f t="shared" si="0"/>
        <v>40589</v>
      </c>
      <c r="B2264" s="130">
        <v>117.51</v>
      </c>
      <c r="C2264" s="130">
        <v>159.04</v>
      </c>
      <c r="D2264" s="130">
        <v>188.55</v>
      </c>
      <c r="E2264" s="130">
        <v>215.14</v>
      </c>
    </row>
    <row r="2265" spans="1:5">
      <c r="A2265" s="25">
        <f t="shared" si="0"/>
        <v>40590</v>
      </c>
      <c r="B2265" s="130">
        <v>117.54</v>
      </c>
      <c r="C2265" s="130">
        <v>159.03</v>
      </c>
      <c r="D2265" s="130">
        <v>189.03</v>
      </c>
      <c r="E2265" s="130">
        <v>215.32</v>
      </c>
    </row>
    <row r="2266" spans="1:5">
      <c r="A2266" s="25">
        <f t="shared" si="0"/>
        <v>40591</v>
      </c>
      <c r="B2266" s="130">
        <v>117.3</v>
      </c>
      <c r="C2266" s="130">
        <v>159.28</v>
      </c>
      <c r="D2266" s="130">
        <v>189.36</v>
      </c>
      <c r="E2266" s="130">
        <v>215.69</v>
      </c>
    </row>
    <row r="2267" spans="1:5">
      <c r="A2267" s="25">
        <f t="shared" si="0"/>
        <v>40592</v>
      </c>
      <c r="B2267" s="130">
        <v>117.4</v>
      </c>
      <c r="C2267" s="130">
        <v>159.22999999999999</v>
      </c>
      <c r="D2267" s="130">
        <v>190.28</v>
      </c>
      <c r="E2267" s="130">
        <v>215.98</v>
      </c>
    </row>
    <row r="2268" spans="1:5">
      <c r="A2268" s="25">
        <v>40595</v>
      </c>
      <c r="B2268" s="130">
        <v>116.76</v>
      </c>
      <c r="C2268" s="130">
        <v>159.71</v>
      </c>
      <c r="D2268" s="130">
        <v>189.3</v>
      </c>
      <c r="E2268" s="130">
        <v>215.93</v>
      </c>
    </row>
    <row r="2269" spans="1:5">
      <c r="A2269" s="25">
        <v>40596</v>
      </c>
      <c r="B2269" s="130">
        <v>117.54</v>
      </c>
      <c r="C2269" s="130">
        <v>160.19999999999999</v>
      </c>
      <c r="D2269" s="130">
        <v>189.97</v>
      </c>
      <c r="E2269" s="130">
        <v>216.75</v>
      </c>
    </row>
    <row r="2270" spans="1:5">
      <c r="A2270" s="25">
        <v>40597</v>
      </c>
      <c r="B2270" s="130">
        <v>116.93</v>
      </c>
      <c r="C2270" s="130">
        <v>160.36000000000001</v>
      </c>
      <c r="D2270" s="130">
        <v>189.58</v>
      </c>
      <c r="E2270" s="130">
        <v>216.7</v>
      </c>
    </row>
    <row r="2271" spans="1:5">
      <c r="A2271" s="25">
        <v>40598</v>
      </c>
      <c r="B2271" s="130">
        <v>116.23</v>
      </c>
      <c r="C2271" s="130">
        <v>160.28</v>
      </c>
      <c r="D2271" s="130">
        <v>188.19</v>
      </c>
      <c r="E2271" s="130">
        <v>216.31</v>
      </c>
    </row>
    <row r="2272" spans="1:5">
      <c r="A2272" s="25">
        <v>40599</v>
      </c>
      <c r="B2272" s="130">
        <v>116.2</v>
      </c>
      <c r="C2272" s="130">
        <v>160.22999999999999</v>
      </c>
      <c r="D2272" s="130">
        <v>186.82</v>
      </c>
      <c r="E2272" s="130">
        <v>215.97</v>
      </c>
    </row>
    <row r="2273" spans="1:5">
      <c r="A2273" s="25">
        <v>40602</v>
      </c>
      <c r="B2273" s="130">
        <v>115.95</v>
      </c>
      <c r="C2273" s="130">
        <v>160.38</v>
      </c>
      <c r="D2273" s="130">
        <v>187.97</v>
      </c>
      <c r="E2273" s="130">
        <v>216.3</v>
      </c>
    </row>
    <row r="2274" spans="1:5">
      <c r="A2274" s="25">
        <v>40603</v>
      </c>
      <c r="B2274" s="130">
        <v>115.8</v>
      </c>
      <c r="C2274" s="130">
        <v>160.31</v>
      </c>
      <c r="D2274" s="130">
        <v>188.72</v>
      </c>
      <c r="E2274" s="130">
        <v>216.4</v>
      </c>
    </row>
    <row r="2275" spans="1:5">
      <c r="A2275" s="25">
        <v>40604</v>
      </c>
      <c r="B2275" s="130">
        <v>115.73</v>
      </c>
      <c r="C2275" s="130">
        <v>160.11000000000001</v>
      </c>
      <c r="D2275" s="130">
        <v>188.78</v>
      </c>
      <c r="E2275" s="130">
        <v>216.29</v>
      </c>
    </row>
    <row r="2276" spans="1:5">
      <c r="A2276" s="25">
        <v>40605</v>
      </c>
      <c r="B2276" s="130">
        <v>115.61</v>
      </c>
      <c r="C2276" s="130">
        <v>160.34</v>
      </c>
      <c r="D2276" s="130">
        <v>188.19</v>
      </c>
      <c r="E2276" s="130">
        <v>216.45</v>
      </c>
    </row>
    <row r="2277" spans="1:5">
      <c r="A2277" s="25">
        <v>40606</v>
      </c>
      <c r="B2277" s="130">
        <v>115.19</v>
      </c>
      <c r="C2277" s="130">
        <v>160.93</v>
      </c>
      <c r="D2277" s="130">
        <v>187.3</v>
      </c>
      <c r="E2277" s="130">
        <v>216.23</v>
      </c>
    </row>
    <row r="2278" spans="1:5">
      <c r="A2278" s="25">
        <v>40609</v>
      </c>
      <c r="B2278" s="130">
        <v>114.94</v>
      </c>
      <c r="C2278" s="130">
        <v>161.11000000000001</v>
      </c>
      <c r="D2278" s="130">
        <v>187.58</v>
      </c>
      <c r="E2278" s="130">
        <v>216.37</v>
      </c>
    </row>
    <row r="2279" spans="1:5">
      <c r="A2279" s="25">
        <v>40610</v>
      </c>
      <c r="B2279" s="130">
        <v>115.99</v>
      </c>
      <c r="C2279" s="130">
        <v>161.47</v>
      </c>
      <c r="D2279" s="130">
        <v>187.51</v>
      </c>
      <c r="E2279" s="130">
        <v>217.07</v>
      </c>
    </row>
    <row r="2280" spans="1:5">
      <c r="A2280" s="25">
        <v>40611</v>
      </c>
      <c r="B2280" s="130">
        <v>116.25</v>
      </c>
      <c r="C2280" s="130">
        <v>161.38999999999999</v>
      </c>
      <c r="D2280" s="130">
        <v>188.14</v>
      </c>
      <c r="E2280" s="130">
        <v>217.27</v>
      </c>
    </row>
    <row r="2281" spans="1:5">
      <c r="A2281" s="25">
        <v>40612</v>
      </c>
      <c r="B2281" s="130">
        <v>116.54</v>
      </c>
      <c r="C2281" s="130">
        <v>161.28</v>
      </c>
      <c r="D2281" s="130">
        <v>188.49</v>
      </c>
      <c r="E2281" s="130">
        <v>217.24</v>
      </c>
    </row>
    <row r="2282" spans="1:5">
      <c r="A2282" s="25">
        <v>40613</v>
      </c>
      <c r="B2282" s="130">
        <v>117.03</v>
      </c>
      <c r="C2282" s="130">
        <v>161.11000000000001</v>
      </c>
      <c r="D2282" s="130">
        <v>187.22</v>
      </c>
      <c r="E2282" s="130">
        <v>216.89</v>
      </c>
    </row>
    <row r="2283" spans="1:5">
      <c r="A2283" s="25">
        <v>40616</v>
      </c>
      <c r="B2283" s="130">
        <v>115.51</v>
      </c>
      <c r="C2283" s="130">
        <v>161.38999999999999</v>
      </c>
      <c r="D2283" s="130">
        <v>186.15</v>
      </c>
      <c r="E2283" s="130">
        <v>216.48</v>
      </c>
    </row>
    <row r="2284" spans="1:5">
      <c r="A2284" s="25">
        <v>40617</v>
      </c>
      <c r="B2284" s="130">
        <v>116.12</v>
      </c>
      <c r="C2284" s="130">
        <v>161.24</v>
      </c>
      <c r="D2284" s="130">
        <v>185.94</v>
      </c>
      <c r="E2284" s="130">
        <v>216.2</v>
      </c>
    </row>
    <row r="2285" spans="1:5">
      <c r="A2285" s="25">
        <v>40618</v>
      </c>
      <c r="B2285" s="130">
        <v>115.77</v>
      </c>
      <c r="C2285" s="130">
        <v>161.32</v>
      </c>
      <c r="D2285" s="130">
        <v>185.98</v>
      </c>
      <c r="E2285" s="130">
        <v>216.13</v>
      </c>
    </row>
    <row r="2286" spans="1:5">
      <c r="A2286" s="25">
        <v>40619</v>
      </c>
      <c r="B2286" s="130">
        <v>115.14</v>
      </c>
      <c r="C2286" s="130">
        <v>161.43</v>
      </c>
      <c r="D2286" s="130">
        <v>185.86</v>
      </c>
      <c r="E2286" s="130">
        <v>216.08</v>
      </c>
    </row>
    <row r="2287" spans="1:5">
      <c r="A2287" s="25">
        <v>40620</v>
      </c>
      <c r="B2287" s="130">
        <v>114.69</v>
      </c>
      <c r="C2287" s="130">
        <v>161.62</v>
      </c>
      <c r="D2287" s="130">
        <v>184.7</v>
      </c>
      <c r="E2287" s="130">
        <v>215.8</v>
      </c>
    </row>
    <row r="2288" spans="1:5">
      <c r="A2288" s="25">
        <v>40623</v>
      </c>
      <c r="B2288" s="130">
        <v>114.18</v>
      </c>
      <c r="C2288" s="130">
        <v>161.77000000000001</v>
      </c>
      <c r="D2288" s="130">
        <v>185.79</v>
      </c>
      <c r="E2288" s="130">
        <v>216.21</v>
      </c>
    </row>
    <row r="2289" spans="1:5">
      <c r="A2289" s="25">
        <v>40624</v>
      </c>
      <c r="B2289" s="130">
        <v>113.64</v>
      </c>
      <c r="C2289" s="130">
        <v>161.87</v>
      </c>
      <c r="D2289" s="130">
        <v>186.24</v>
      </c>
      <c r="E2289" s="130">
        <v>216.1</v>
      </c>
    </row>
    <row r="2290" spans="1:5">
      <c r="A2290" s="25">
        <v>40625</v>
      </c>
      <c r="B2290" s="130">
        <v>113.92</v>
      </c>
      <c r="C2290" s="130">
        <v>161.84</v>
      </c>
      <c r="D2290" s="130">
        <v>185.61</v>
      </c>
      <c r="E2290" s="130">
        <v>216.08</v>
      </c>
    </row>
    <row r="2291" spans="1:5">
      <c r="A2291" s="25">
        <v>40626</v>
      </c>
      <c r="B2291" s="130">
        <v>114.43</v>
      </c>
      <c r="C2291" s="130">
        <v>161.63</v>
      </c>
      <c r="D2291" s="130">
        <v>185.13</v>
      </c>
      <c r="E2291" s="130">
        <v>216.02</v>
      </c>
    </row>
    <row r="2292" spans="1:5">
      <c r="A2292" s="25">
        <v>40627</v>
      </c>
      <c r="B2292" s="130">
        <v>114.3</v>
      </c>
      <c r="C2292" s="130">
        <v>161.88</v>
      </c>
      <c r="D2292" s="130">
        <v>184.02</v>
      </c>
      <c r="E2292" s="130">
        <v>215.95</v>
      </c>
    </row>
    <row r="2293" spans="1:5">
      <c r="A2293" s="25"/>
    </row>
    <row r="2294" spans="1:5">
      <c r="A2294" s="25"/>
    </row>
    <row r="2295" spans="1:5">
      <c r="A2295" s="25"/>
      <c r="B2295" s="115" t="s">
        <v>99</v>
      </c>
      <c r="C2295" s="68"/>
      <c r="D2295" s="68"/>
      <c r="E2295" s="68"/>
    </row>
    <row r="2296" spans="1:5">
      <c r="A2296" s="25"/>
      <c r="B2296" s="199" t="s">
        <v>163</v>
      </c>
      <c r="C2296" s="200"/>
      <c r="D2296" s="200"/>
      <c r="E2296" s="200"/>
    </row>
    <row r="2297" spans="1:5">
      <c r="A2297" s="25"/>
      <c r="B2297" s="200"/>
      <c r="C2297" s="200"/>
      <c r="D2297" s="200"/>
      <c r="E2297" s="200"/>
    </row>
    <row r="2298" spans="1:5">
      <c r="A2298" s="25"/>
    </row>
    <row r="2299" spans="1:5">
      <c r="A2299" s="25"/>
    </row>
    <row r="2300" spans="1:5">
      <c r="A2300" s="25"/>
    </row>
    <row r="2301" spans="1:5">
      <c r="A2301" s="25"/>
    </row>
    <row r="2302" spans="1:5">
      <c r="A2302" s="25"/>
    </row>
    <row r="2303" spans="1:5">
      <c r="A2303" s="25"/>
    </row>
    <row r="2304" spans="1:5">
      <c r="A2304" s="25"/>
    </row>
    <row r="2305" spans="1:1">
      <c r="A2305" s="25"/>
    </row>
    <row r="2306" spans="1:1">
      <c r="A2306" s="25"/>
    </row>
    <row r="2307" spans="1:1">
      <c r="A2307" s="25"/>
    </row>
    <row r="2308" spans="1:1">
      <c r="A2308" s="25"/>
    </row>
    <row r="2309" spans="1:1">
      <c r="A2309" s="25"/>
    </row>
    <row r="2310" spans="1:1">
      <c r="A2310" s="25"/>
    </row>
    <row r="2311" spans="1:1">
      <c r="A2311" s="25"/>
    </row>
    <row r="2312" spans="1:1">
      <c r="A2312" s="25"/>
    </row>
    <row r="2313" spans="1:1">
      <c r="A2313" s="25"/>
    </row>
    <row r="2314" spans="1:1">
      <c r="A2314" s="25"/>
    </row>
    <row r="2315" spans="1:1">
      <c r="A2315" s="25"/>
    </row>
    <row r="2316" spans="1:1">
      <c r="A2316" s="25"/>
    </row>
    <row r="2317" spans="1:1">
      <c r="A2317" s="25"/>
    </row>
    <row r="2318" spans="1:1">
      <c r="A2318" s="25"/>
    </row>
    <row r="2319" spans="1:1">
      <c r="A2319" s="25"/>
    </row>
    <row r="2320" spans="1:1">
      <c r="A2320" s="25"/>
    </row>
    <row r="2321" spans="1:1">
      <c r="A2321" s="25"/>
    </row>
    <row r="2322" spans="1:1">
      <c r="A2322" s="25"/>
    </row>
    <row r="2323" spans="1:1">
      <c r="A2323" s="25"/>
    </row>
    <row r="2324" spans="1:1">
      <c r="A2324" s="25"/>
    </row>
    <row r="2325" spans="1:1">
      <c r="A2325" s="25"/>
    </row>
    <row r="2326" spans="1:1">
      <c r="A2326" s="25"/>
    </row>
    <row r="2327" spans="1:1">
      <c r="A2327" s="25"/>
    </row>
    <row r="2328" spans="1:1">
      <c r="A2328" s="25"/>
    </row>
    <row r="2329" spans="1:1">
      <c r="A2329" s="25"/>
    </row>
    <row r="2330" spans="1:1">
      <c r="A2330" s="25"/>
    </row>
    <row r="2331" spans="1:1">
      <c r="A2331" s="25"/>
    </row>
    <row r="2332" spans="1:1">
      <c r="A2332" s="25"/>
    </row>
    <row r="2333" spans="1:1">
      <c r="A2333" s="25"/>
    </row>
    <row r="2334" spans="1:1">
      <c r="A2334" s="25"/>
    </row>
    <row r="2335" spans="1:1">
      <c r="A2335" s="25"/>
    </row>
    <row r="2336" spans="1:1">
      <c r="A2336" s="25"/>
    </row>
    <row r="2337" spans="1:1">
      <c r="A2337" s="25"/>
    </row>
    <row r="2338" spans="1:1">
      <c r="A2338" s="25"/>
    </row>
    <row r="2339" spans="1:1">
      <c r="A2339" s="25"/>
    </row>
    <row r="2340" spans="1:1">
      <c r="A2340" s="25"/>
    </row>
    <row r="2341" spans="1:1">
      <c r="A2341" s="25"/>
    </row>
    <row r="2342" spans="1:1">
      <c r="A2342" s="25"/>
    </row>
    <row r="2343" spans="1:1">
      <c r="A2343" s="25"/>
    </row>
    <row r="2344" spans="1:1">
      <c r="A2344" s="25"/>
    </row>
    <row r="2345" spans="1:1">
      <c r="A2345" s="25"/>
    </row>
    <row r="2346" spans="1:1">
      <c r="A2346" s="25"/>
    </row>
    <row r="2347" spans="1:1">
      <c r="A2347" s="25"/>
    </row>
    <row r="2348" spans="1:1">
      <c r="A2348" s="25"/>
    </row>
    <row r="2349" spans="1:1">
      <c r="A2349" s="25"/>
    </row>
    <row r="2350" spans="1:1">
      <c r="A2350" s="25"/>
    </row>
    <row r="2351" spans="1:1">
      <c r="A2351" s="25"/>
    </row>
    <row r="2352" spans="1:1">
      <c r="A2352" s="25"/>
    </row>
    <row r="2353" spans="1:1">
      <c r="A2353" s="25"/>
    </row>
    <row r="2354" spans="1:1">
      <c r="A2354" s="25"/>
    </row>
  </sheetData>
  <mergeCells count="1">
    <mergeCell ref="B2296:E2297"/>
  </mergeCells>
  <phoneticPr fontId="13"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H1994"/>
  <sheetViews>
    <sheetView workbookViewId="0">
      <pane ySplit="8" topLeftCell="A1804" activePane="bottomLeft" state="frozen"/>
      <selection pane="bottomLeft"/>
    </sheetView>
  </sheetViews>
  <sheetFormatPr defaultRowHeight="11.25"/>
  <cols>
    <col min="1" max="1" width="11.140625" style="106" customWidth="1"/>
    <col min="2" max="2" width="12.42578125" style="106" customWidth="1"/>
    <col min="3" max="3" width="11.28515625" style="106" customWidth="1"/>
    <col min="4" max="4" width="9.28515625" style="106" customWidth="1"/>
    <col min="5" max="6" width="9.42578125" style="106" customWidth="1"/>
    <col min="7" max="7" width="9.140625" style="7"/>
    <col min="8" max="16384" width="9.140625" style="106"/>
  </cols>
  <sheetData>
    <row r="1" spans="1:8">
      <c r="A1" s="1" t="s">
        <v>7</v>
      </c>
      <c r="B1" s="11"/>
      <c r="C1" s="57"/>
    </row>
    <row r="2" spans="1:8" ht="11.25" customHeight="1">
      <c r="A2" s="1" t="s">
        <v>125</v>
      </c>
      <c r="B2" s="11"/>
      <c r="C2" s="57"/>
      <c r="D2" s="42"/>
    </row>
    <row r="3" spans="1:8">
      <c r="A3" s="3" t="s">
        <v>90</v>
      </c>
      <c r="B3" s="18"/>
      <c r="C3" s="7"/>
      <c r="D3" s="42"/>
    </row>
    <row r="4" spans="1:8">
      <c r="A4" s="3" t="s">
        <v>95</v>
      </c>
      <c r="B4" s="18"/>
      <c r="C4" s="18"/>
    </row>
    <row r="5" spans="1:8">
      <c r="A5" s="3" t="s">
        <v>89</v>
      </c>
      <c r="B5" s="18"/>
      <c r="C5" s="18"/>
      <c r="E5" s="107"/>
      <c r="F5" s="107"/>
    </row>
    <row r="6" spans="1:8">
      <c r="A6" s="7"/>
      <c r="B6" s="18"/>
      <c r="C6" s="18"/>
      <c r="E6" s="107"/>
      <c r="F6" s="107"/>
    </row>
    <row r="7" spans="1:8">
      <c r="A7" s="74"/>
      <c r="B7" s="18"/>
      <c r="C7" s="18"/>
    </row>
    <row r="8" spans="1:8" ht="31.5" customHeight="1">
      <c r="A8" s="7"/>
      <c r="B8" s="109" t="s">
        <v>92</v>
      </c>
      <c r="C8" s="109" t="s">
        <v>87</v>
      </c>
      <c r="D8" s="109" t="s">
        <v>91</v>
      </c>
      <c r="E8" s="95" t="s">
        <v>88</v>
      </c>
      <c r="F8" s="95" t="s">
        <v>94</v>
      </c>
    </row>
    <row r="9" spans="1:8" ht="18" customHeight="1">
      <c r="A9" s="27">
        <v>37987</v>
      </c>
      <c r="B9" s="154">
        <v>100</v>
      </c>
      <c r="C9" s="154">
        <v>100</v>
      </c>
      <c r="D9" s="154">
        <v>100</v>
      </c>
      <c r="E9" s="154">
        <v>100</v>
      </c>
      <c r="F9" s="154">
        <v>100</v>
      </c>
      <c r="G9" s="132"/>
      <c r="H9" s="132"/>
    </row>
    <row r="10" spans="1:8" ht="15" customHeight="1">
      <c r="A10" s="27">
        <v>37988</v>
      </c>
      <c r="B10" s="154">
        <v>101.34</v>
      </c>
      <c r="C10" s="154">
        <v>99.69</v>
      </c>
      <c r="D10" s="154">
        <v>99.34</v>
      </c>
      <c r="E10" s="154">
        <v>100</v>
      </c>
      <c r="F10" s="154">
        <v>99.87</v>
      </c>
      <c r="G10" s="132"/>
      <c r="H10" s="132"/>
    </row>
    <row r="11" spans="1:8">
      <c r="A11" s="27">
        <v>37991</v>
      </c>
      <c r="B11" s="154">
        <v>96.57</v>
      </c>
      <c r="C11" s="154">
        <v>98.3</v>
      </c>
      <c r="D11" s="154">
        <v>98.42</v>
      </c>
      <c r="E11" s="154">
        <v>99.2</v>
      </c>
      <c r="F11" s="154">
        <v>101.55</v>
      </c>
      <c r="G11" s="132"/>
      <c r="H11" s="132"/>
    </row>
    <row r="12" spans="1:8">
      <c r="A12" s="27">
        <v>37992</v>
      </c>
      <c r="B12" s="154">
        <v>98.65</v>
      </c>
      <c r="C12" s="154">
        <v>98.39</v>
      </c>
      <c r="D12" s="154">
        <v>99.02</v>
      </c>
      <c r="E12" s="154">
        <v>98.67</v>
      </c>
      <c r="F12" s="154">
        <v>100.49</v>
      </c>
      <c r="G12" s="132"/>
      <c r="H12" s="132"/>
    </row>
    <row r="13" spans="1:8">
      <c r="A13" s="27">
        <v>37993</v>
      </c>
      <c r="B13" s="154">
        <v>100.1</v>
      </c>
      <c r="C13" s="154">
        <v>98.22</v>
      </c>
      <c r="D13" s="154">
        <v>97.84</v>
      </c>
      <c r="E13" s="154">
        <v>98.74</v>
      </c>
      <c r="F13" s="154">
        <v>99.39</v>
      </c>
      <c r="G13" s="132"/>
      <c r="H13" s="132"/>
    </row>
    <row r="14" spans="1:8">
      <c r="A14" s="27">
        <v>37994</v>
      </c>
      <c r="B14" s="154">
        <v>100.74</v>
      </c>
      <c r="C14" s="154">
        <v>97.6</v>
      </c>
      <c r="D14" s="154">
        <v>97.48</v>
      </c>
      <c r="E14" s="154">
        <v>98.65</v>
      </c>
      <c r="F14" s="154">
        <v>100.19</v>
      </c>
      <c r="G14" s="132"/>
      <c r="H14" s="132"/>
    </row>
    <row r="15" spans="1:8">
      <c r="A15" s="27">
        <v>37995</v>
      </c>
      <c r="B15" s="154">
        <v>103.55</v>
      </c>
      <c r="C15" s="154">
        <v>97.34</v>
      </c>
      <c r="D15" s="154">
        <v>97.71</v>
      </c>
      <c r="E15" s="154">
        <v>99.05</v>
      </c>
      <c r="F15" s="154">
        <v>100.11</v>
      </c>
      <c r="G15" s="132"/>
      <c r="H15" s="132"/>
    </row>
    <row r="16" spans="1:8">
      <c r="A16" s="27">
        <v>37998</v>
      </c>
      <c r="B16" s="154">
        <v>104.01</v>
      </c>
      <c r="C16" s="154">
        <v>97.72</v>
      </c>
      <c r="D16" s="154">
        <v>96.59</v>
      </c>
      <c r="E16" s="154">
        <v>99.14</v>
      </c>
      <c r="F16" s="154">
        <v>97.81</v>
      </c>
      <c r="G16" s="132"/>
      <c r="H16" s="132"/>
    </row>
    <row r="17" spans="1:8">
      <c r="A17" s="27">
        <v>37999</v>
      </c>
      <c r="B17" s="154">
        <v>106.91</v>
      </c>
      <c r="C17" s="154">
        <v>96.72</v>
      </c>
      <c r="D17" s="154">
        <v>96.25</v>
      </c>
      <c r="E17" s="154">
        <v>98.94</v>
      </c>
      <c r="F17" s="154">
        <v>99.12</v>
      </c>
      <c r="G17" s="132"/>
      <c r="H17" s="132"/>
    </row>
    <row r="18" spans="1:8" ht="13.5" customHeight="1">
      <c r="A18" s="27">
        <v>38000</v>
      </c>
      <c r="B18" s="154">
        <v>108.82</v>
      </c>
      <c r="C18" s="154">
        <v>96.71</v>
      </c>
      <c r="D18" s="154">
        <v>96.63</v>
      </c>
      <c r="E18" s="154">
        <v>98.46</v>
      </c>
      <c r="F18" s="154">
        <v>98.1</v>
      </c>
      <c r="G18" s="132"/>
      <c r="H18" s="132"/>
    </row>
    <row r="19" spans="1:8">
      <c r="A19" s="27">
        <v>38001</v>
      </c>
      <c r="B19" s="154">
        <v>108.65</v>
      </c>
      <c r="C19" s="154">
        <v>97.2</v>
      </c>
      <c r="D19" s="154">
        <v>95.45</v>
      </c>
      <c r="E19" s="154">
        <v>98.24</v>
      </c>
      <c r="F19" s="154">
        <v>97.6</v>
      </c>
      <c r="G19" s="132"/>
      <c r="H19" s="132"/>
    </row>
    <row r="20" spans="1:8">
      <c r="A20" s="27">
        <v>38002</v>
      </c>
      <c r="B20" s="154">
        <v>110.28</v>
      </c>
      <c r="C20" s="154">
        <v>97.06</v>
      </c>
      <c r="D20" s="154">
        <v>94.4</v>
      </c>
      <c r="E20" s="154">
        <v>97.58</v>
      </c>
      <c r="F20" s="154">
        <v>96.66</v>
      </c>
      <c r="G20" s="132"/>
      <c r="H20" s="132"/>
    </row>
    <row r="21" spans="1:8">
      <c r="A21" s="27">
        <v>38005</v>
      </c>
      <c r="B21" s="154">
        <v>108.25</v>
      </c>
      <c r="C21" s="154">
        <v>97.53</v>
      </c>
      <c r="D21" s="154">
        <v>94.55</v>
      </c>
      <c r="E21" s="154">
        <v>96.18</v>
      </c>
      <c r="F21" s="154">
        <v>96.63</v>
      </c>
      <c r="G21" s="132"/>
      <c r="H21" s="132"/>
    </row>
    <row r="22" spans="1:8">
      <c r="A22" s="27">
        <v>38006</v>
      </c>
      <c r="B22" s="154">
        <v>109.69</v>
      </c>
      <c r="C22" s="154">
        <v>97.93</v>
      </c>
      <c r="D22" s="154">
        <v>94.69</v>
      </c>
      <c r="E22" s="154">
        <v>96.02</v>
      </c>
      <c r="F22" s="154">
        <v>98.41</v>
      </c>
      <c r="G22" s="132"/>
      <c r="H22" s="132"/>
    </row>
    <row r="23" spans="1:8">
      <c r="A23" s="27">
        <v>38007</v>
      </c>
      <c r="B23" s="154">
        <v>107.64</v>
      </c>
      <c r="C23" s="154">
        <v>97.39</v>
      </c>
      <c r="D23" s="154">
        <v>94.7</v>
      </c>
      <c r="E23" s="154">
        <v>96.85</v>
      </c>
      <c r="F23" s="154">
        <v>98.99</v>
      </c>
      <c r="G23" s="132"/>
      <c r="H23" s="132"/>
    </row>
    <row r="24" spans="1:8">
      <c r="A24" s="27">
        <v>38008</v>
      </c>
      <c r="B24" s="154">
        <v>108.05</v>
      </c>
      <c r="C24" s="154">
        <v>97.51</v>
      </c>
      <c r="D24" s="154">
        <v>94.92</v>
      </c>
      <c r="E24" s="154">
        <v>97.2</v>
      </c>
      <c r="F24" s="154">
        <v>99.5</v>
      </c>
      <c r="G24" s="132"/>
      <c r="H24" s="132"/>
    </row>
    <row r="25" spans="1:8">
      <c r="A25" s="27">
        <v>38009</v>
      </c>
      <c r="B25" s="154">
        <v>108.76</v>
      </c>
      <c r="C25" s="154">
        <v>97.5</v>
      </c>
      <c r="D25" s="154">
        <v>95.13</v>
      </c>
      <c r="E25" s="154">
        <v>96.78</v>
      </c>
      <c r="F25" s="154">
        <v>98.58</v>
      </c>
      <c r="G25" s="132"/>
      <c r="H25" s="132"/>
    </row>
    <row r="26" spans="1:8">
      <c r="A26" s="27">
        <v>38012</v>
      </c>
      <c r="B26" s="154">
        <v>109.26</v>
      </c>
      <c r="C26" s="154">
        <v>97.07</v>
      </c>
      <c r="D26" s="154">
        <v>93.82</v>
      </c>
      <c r="E26" s="154">
        <v>96.37</v>
      </c>
      <c r="F26" s="154">
        <v>97.91</v>
      </c>
      <c r="G26" s="132"/>
      <c r="H26" s="132"/>
    </row>
    <row r="27" spans="1:8">
      <c r="A27" s="27">
        <v>38013</v>
      </c>
      <c r="B27" s="154">
        <v>107.08</v>
      </c>
      <c r="C27" s="154">
        <v>96.63</v>
      </c>
      <c r="D27" s="154">
        <v>93.42</v>
      </c>
      <c r="E27" s="154">
        <v>96.23</v>
      </c>
      <c r="F27" s="154">
        <v>99.94</v>
      </c>
      <c r="G27" s="132"/>
      <c r="H27" s="132"/>
    </row>
    <row r="28" spans="1:8">
      <c r="A28" s="27">
        <v>38014</v>
      </c>
      <c r="B28" s="154">
        <v>105.35</v>
      </c>
      <c r="C28" s="154">
        <v>96.66</v>
      </c>
      <c r="D28" s="154">
        <v>94.19</v>
      </c>
      <c r="E28" s="154">
        <v>96.72</v>
      </c>
      <c r="F28" s="154">
        <v>99.98</v>
      </c>
      <c r="G28" s="132"/>
      <c r="H28" s="132"/>
    </row>
    <row r="29" spans="1:8">
      <c r="A29" s="27">
        <v>38015</v>
      </c>
      <c r="B29" s="154">
        <v>105.21</v>
      </c>
      <c r="C29" s="154">
        <v>96.21</v>
      </c>
      <c r="D29" s="154">
        <v>94.46</v>
      </c>
      <c r="E29" s="154">
        <v>96.88</v>
      </c>
      <c r="F29" s="154">
        <v>100.29</v>
      </c>
      <c r="G29" s="132"/>
      <c r="H29" s="132"/>
    </row>
    <row r="30" spans="1:8">
      <c r="A30" s="27">
        <v>38016</v>
      </c>
      <c r="B30" s="154">
        <v>104.86</v>
      </c>
      <c r="C30" s="154">
        <v>96.79</v>
      </c>
      <c r="D30" s="154">
        <v>93.99</v>
      </c>
      <c r="E30" s="154">
        <v>96.25</v>
      </c>
      <c r="F30" s="154">
        <v>100.93</v>
      </c>
      <c r="G30" s="132"/>
      <c r="H30" s="132"/>
    </row>
    <row r="31" spans="1:8">
      <c r="A31" s="27">
        <v>38019</v>
      </c>
      <c r="B31" s="154">
        <v>104.88</v>
      </c>
      <c r="C31" s="154">
        <v>95.86</v>
      </c>
      <c r="D31" s="154">
        <v>94.2</v>
      </c>
      <c r="E31" s="154">
        <v>96.31</v>
      </c>
      <c r="F31" s="154">
        <v>100.37</v>
      </c>
      <c r="G31" s="132"/>
      <c r="H31" s="132"/>
    </row>
    <row r="32" spans="1:8">
      <c r="A32" s="27">
        <v>38020</v>
      </c>
      <c r="B32" s="154">
        <v>104.46</v>
      </c>
      <c r="C32" s="154">
        <v>96.19</v>
      </c>
      <c r="D32" s="154">
        <v>95.11</v>
      </c>
      <c r="E32" s="154">
        <v>96.4</v>
      </c>
      <c r="F32" s="154">
        <v>101</v>
      </c>
      <c r="G32" s="132"/>
      <c r="H32" s="132"/>
    </row>
    <row r="33" spans="1:8">
      <c r="A33" s="27">
        <v>38021</v>
      </c>
      <c r="B33" s="154">
        <v>104.37</v>
      </c>
      <c r="C33" s="154">
        <v>95.82</v>
      </c>
      <c r="D33" s="154">
        <v>94.26</v>
      </c>
      <c r="E33" s="154">
        <v>96.39</v>
      </c>
      <c r="F33" s="154">
        <v>101.18</v>
      </c>
      <c r="G33" s="132"/>
      <c r="H33" s="132"/>
    </row>
    <row r="34" spans="1:8">
      <c r="A34" s="27">
        <v>38022</v>
      </c>
      <c r="B34" s="154">
        <v>103.88</v>
      </c>
      <c r="C34" s="154">
        <v>95.3</v>
      </c>
      <c r="D34" s="154">
        <v>94.26</v>
      </c>
      <c r="E34" s="154">
        <v>95.99</v>
      </c>
      <c r="F34" s="154">
        <v>101.37</v>
      </c>
      <c r="G34" s="132"/>
      <c r="H34" s="132"/>
    </row>
    <row r="35" spans="1:8">
      <c r="A35" s="27">
        <v>38023</v>
      </c>
      <c r="B35" s="154">
        <v>106.33</v>
      </c>
      <c r="C35" s="154">
        <v>94.99</v>
      </c>
      <c r="D35" s="154">
        <v>95.47</v>
      </c>
      <c r="E35" s="154">
        <v>95.92</v>
      </c>
      <c r="F35" s="154">
        <v>102.69</v>
      </c>
      <c r="G35" s="132"/>
      <c r="H35" s="132"/>
    </row>
    <row r="36" spans="1:8">
      <c r="A36" s="27">
        <v>38026</v>
      </c>
      <c r="B36" s="154">
        <v>106.6</v>
      </c>
      <c r="C36" s="154">
        <v>95</v>
      </c>
      <c r="D36" s="154">
        <v>96.46</v>
      </c>
      <c r="E36" s="154">
        <v>96.72</v>
      </c>
      <c r="F36" s="154">
        <v>102.49</v>
      </c>
      <c r="G36" s="132"/>
      <c r="H36" s="132"/>
    </row>
    <row r="37" spans="1:8">
      <c r="A37" s="27">
        <v>38027</v>
      </c>
      <c r="B37" s="154">
        <v>105.65</v>
      </c>
      <c r="C37" s="154">
        <v>94.71</v>
      </c>
      <c r="D37" s="154">
        <v>96.86</v>
      </c>
      <c r="E37" s="154">
        <v>96.89</v>
      </c>
      <c r="F37" s="154">
        <v>102.04</v>
      </c>
      <c r="G37" s="132"/>
      <c r="H37" s="132"/>
    </row>
    <row r="38" spans="1:8">
      <c r="A38" s="27">
        <v>38028</v>
      </c>
      <c r="B38" s="154">
        <v>105.12</v>
      </c>
      <c r="C38" s="154">
        <v>94.76</v>
      </c>
      <c r="D38" s="154">
        <v>96.21</v>
      </c>
      <c r="E38" s="154">
        <v>96.74</v>
      </c>
      <c r="F38" s="154">
        <v>102.59</v>
      </c>
      <c r="G38" s="132"/>
      <c r="H38" s="132"/>
    </row>
    <row r="39" spans="1:8">
      <c r="A39" s="27">
        <v>38029</v>
      </c>
      <c r="B39" s="154">
        <v>102.46</v>
      </c>
      <c r="C39" s="154">
        <v>95.29</v>
      </c>
      <c r="D39" s="154">
        <v>95.22</v>
      </c>
      <c r="E39" s="154">
        <v>96.64</v>
      </c>
      <c r="F39" s="154">
        <v>102.48</v>
      </c>
      <c r="G39" s="132"/>
      <c r="H39" s="132"/>
    </row>
    <row r="40" spans="1:8">
      <c r="A40" s="27">
        <v>38030</v>
      </c>
      <c r="B40" s="154">
        <v>101.78</v>
      </c>
      <c r="C40" s="154">
        <v>94.67</v>
      </c>
      <c r="D40" s="154">
        <v>95.28</v>
      </c>
      <c r="E40" s="154">
        <v>96.62</v>
      </c>
      <c r="F40" s="154">
        <v>102</v>
      </c>
      <c r="G40" s="132"/>
      <c r="H40" s="132"/>
    </row>
    <row r="41" spans="1:8">
      <c r="A41" s="27">
        <v>38033</v>
      </c>
      <c r="B41" s="154">
        <v>101.55</v>
      </c>
      <c r="C41" s="154">
        <v>93.77</v>
      </c>
      <c r="D41" s="154">
        <v>95.45</v>
      </c>
      <c r="E41" s="154">
        <v>96.65</v>
      </c>
      <c r="F41" s="154">
        <v>102.55</v>
      </c>
      <c r="G41" s="132"/>
      <c r="H41" s="132"/>
    </row>
    <row r="42" spans="1:8">
      <c r="A42" s="27">
        <v>38034</v>
      </c>
      <c r="B42" s="154">
        <v>102.6</v>
      </c>
      <c r="C42" s="154">
        <v>94.45</v>
      </c>
      <c r="D42" s="154">
        <v>96.01</v>
      </c>
      <c r="E42" s="154">
        <v>97.1</v>
      </c>
      <c r="F42" s="154">
        <v>103.28</v>
      </c>
      <c r="G42" s="132"/>
      <c r="H42" s="132"/>
    </row>
    <row r="43" spans="1:8">
      <c r="A43" s="27">
        <v>38035</v>
      </c>
      <c r="B43" s="154">
        <v>100.94</v>
      </c>
      <c r="C43" s="154">
        <v>94.37</v>
      </c>
      <c r="D43" s="154">
        <v>95.45</v>
      </c>
      <c r="E43" s="154">
        <v>96.66</v>
      </c>
      <c r="F43" s="154">
        <v>103.16</v>
      </c>
      <c r="G43" s="132"/>
      <c r="H43" s="132"/>
    </row>
    <row r="44" spans="1:8">
      <c r="A44" s="27">
        <v>38036</v>
      </c>
      <c r="B44" s="154">
        <v>101.87</v>
      </c>
      <c r="C44" s="154">
        <v>94.08</v>
      </c>
      <c r="D44" s="154">
        <v>95.14</v>
      </c>
      <c r="E44" s="154">
        <v>96.35</v>
      </c>
      <c r="F44" s="154">
        <v>103.9</v>
      </c>
      <c r="G44" s="132"/>
      <c r="H44" s="132"/>
    </row>
    <row r="45" spans="1:8">
      <c r="A45" s="27">
        <v>38037</v>
      </c>
      <c r="B45" s="154">
        <v>101.72</v>
      </c>
      <c r="C45" s="154">
        <v>94.74</v>
      </c>
      <c r="D45" s="154">
        <v>94.83</v>
      </c>
      <c r="E45" s="154">
        <v>96.05</v>
      </c>
      <c r="F45" s="154">
        <v>102.33</v>
      </c>
      <c r="G45" s="132"/>
      <c r="H45" s="132"/>
    </row>
    <row r="46" spans="1:8">
      <c r="A46" s="27">
        <v>38040</v>
      </c>
      <c r="B46" s="154">
        <v>100.88</v>
      </c>
      <c r="C46" s="154">
        <v>95.47</v>
      </c>
      <c r="D46" s="154">
        <v>94.26</v>
      </c>
      <c r="E46" s="154">
        <v>96.56</v>
      </c>
      <c r="F46" s="154">
        <v>102.46</v>
      </c>
      <c r="G46" s="132"/>
      <c r="H46" s="132"/>
    </row>
    <row r="47" spans="1:8">
      <c r="A47" s="27">
        <v>38041</v>
      </c>
      <c r="B47" s="154">
        <v>100.78</v>
      </c>
      <c r="C47" s="154">
        <v>95.33</v>
      </c>
      <c r="D47" s="154">
        <v>94.28</v>
      </c>
      <c r="E47" s="154">
        <v>96.79</v>
      </c>
      <c r="F47" s="154">
        <v>103.46</v>
      </c>
      <c r="G47" s="132"/>
      <c r="H47" s="132"/>
    </row>
    <row r="48" spans="1:8">
      <c r="A48" s="27">
        <v>38042</v>
      </c>
      <c r="B48" s="154">
        <v>100.05</v>
      </c>
      <c r="C48" s="154">
        <v>94.74</v>
      </c>
      <c r="D48" s="154">
        <v>94.35</v>
      </c>
      <c r="E48" s="154">
        <v>96.82</v>
      </c>
      <c r="F48" s="154">
        <v>101.32</v>
      </c>
      <c r="G48" s="132"/>
      <c r="H48" s="132"/>
    </row>
    <row r="49" spans="1:8">
      <c r="A49" s="27">
        <v>38043</v>
      </c>
      <c r="B49" s="154">
        <v>99.52</v>
      </c>
      <c r="C49" s="154">
        <v>93.98</v>
      </c>
      <c r="D49" s="154">
        <v>93.64</v>
      </c>
      <c r="E49" s="154">
        <v>96.85</v>
      </c>
      <c r="F49" s="154">
        <v>100.17</v>
      </c>
      <c r="G49" s="132"/>
      <c r="H49" s="132"/>
    </row>
    <row r="50" spans="1:8">
      <c r="A50" s="27">
        <v>38044</v>
      </c>
      <c r="B50" s="154">
        <v>99.29</v>
      </c>
      <c r="C50" s="154">
        <v>94.39</v>
      </c>
      <c r="D50" s="154">
        <v>92.8</v>
      </c>
      <c r="E50" s="154">
        <v>96.45</v>
      </c>
      <c r="F50" s="154">
        <v>100.08</v>
      </c>
      <c r="G50" s="132"/>
      <c r="H50" s="132"/>
    </row>
    <row r="51" spans="1:8">
      <c r="A51" s="27">
        <v>38047</v>
      </c>
      <c r="B51" s="154">
        <v>99.39</v>
      </c>
      <c r="C51" s="154">
        <v>94.39</v>
      </c>
      <c r="D51" s="154">
        <v>92.95</v>
      </c>
      <c r="E51" s="154">
        <v>96.57</v>
      </c>
      <c r="F51" s="154">
        <v>99.55</v>
      </c>
      <c r="G51" s="132"/>
      <c r="H51" s="132"/>
    </row>
    <row r="52" spans="1:8">
      <c r="A52" s="27">
        <v>38048</v>
      </c>
      <c r="B52" s="154">
        <v>98.81</v>
      </c>
      <c r="C52" s="154">
        <v>93.46</v>
      </c>
      <c r="D52" s="154">
        <v>92.39</v>
      </c>
      <c r="E52" s="154">
        <v>96.74</v>
      </c>
      <c r="F52" s="154">
        <v>97.41</v>
      </c>
      <c r="G52" s="132"/>
      <c r="H52" s="132"/>
    </row>
    <row r="53" spans="1:8">
      <c r="A53" s="27">
        <v>38049</v>
      </c>
      <c r="B53" s="154">
        <v>100.76</v>
      </c>
      <c r="C53" s="154">
        <v>94.33</v>
      </c>
      <c r="D53" s="154">
        <v>91.43</v>
      </c>
      <c r="E53" s="154">
        <v>96.61</v>
      </c>
      <c r="F53" s="154">
        <v>96.86</v>
      </c>
      <c r="G53" s="132"/>
      <c r="H53" s="132"/>
    </row>
    <row r="54" spans="1:8">
      <c r="A54" s="27">
        <v>38050</v>
      </c>
      <c r="B54" s="154">
        <v>99.79</v>
      </c>
      <c r="C54" s="154">
        <v>94.19</v>
      </c>
      <c r="D54" s="154">
        <v>91.08</v>
      </c>
      <c r="E54" s="154">
        <v>96.94</v>
      </c>
      <c r="F54" s="154">
        <v>97.19</v>
      </c>
      <c r="G54" s="132"/>
      <c r="H54" s="132"/>
    </row>
    <row r="55" spans="1:8">
      <c r="A55" s="27">
        <v>38051</v>
      </c>
      <c r="B55" s="154">
        <v>99.85</v>
      </c>
      <c r="C55" s="154">
        <v>94.69</v>
      </c>
      <c r="D55" s="154">
        <v>91.16</v>
      </c>
      <c r="E55" s="154">
        <v>97.03</v>
      </c>
      <c r="F55" s="154">
        <v>97.86</v>
      </c>
      <c r="G55" s="132"/>
      <c r="H55" s="132"/>
    </row>
    <row r="56" spans="1:8">
      <c r="A56" s="27">
        <v>38054</v>
      </c>
      <c r="B56" s="154">
        <v>98</v>
      </c>
      <c r="C56" s="154">
        <v>95.05</v>
      </c>
      <c r="D56" s="154">
        <v>92.17</v>
      </c>
      <c r="E56" s="154">
        <v>97.3</v>
      </c>
      <c r="F56" s="154">
        <v>98.47</v>
      </c>
      <c r="G56" s="132"/>
      <c r="H56" s="132"/>
    </row>
    <row r="57" spans="1:8">
      <c r="A57" s="27">
        <v>38055</v>
      </c>
      <c r="B57" s="154">
        <v>98.37</v>
      </c>
      <c r="C57" s="154">
        <v>94.38</v>
      </c>
      <c r="D57" s="154">
        <v>91.87</v>
      </c>
      <c r="E57" s="154">
        <v>97.06</v>
      </c>
      <c r="F57" s="154">
        <v>98.03</v>
      </c>
      <c r="G57" s="132"/>
      <c r="H57" s="132"/>
    </row>
    <row r="58" spans="1:8">
      <c r="A58" s="27">
        <v>38056</v>
      </c>
      <c r="B58" s="154">
        <v>97.19</v>
      </c>
      <c r="C58" s="154">
        <v>95.85</v>
      </c>
      <c r="D58" s="154">
        <v>91.5</v>
      </c>
      <c r="E58" s="154">
        <v>96.42</v>
      </c>
      <c r="F58" s="154">
        <v>98.17</v>
      </c>
      <c r="G58" s="132"/>
      <c r="H58" s="132"/>
    </row>
    <row r="59" spans="1:8">
      <c r="A59" s="27">
        <v>38057</v>
      </c>
      <c r="B59" s="154">
        <v>99</v>
      </c>
      <c r="C59" s="154">
        <v>98.19</v>
      </c>
      <c r="D59" s="154">
        <v>91.68</v>
      </c>
      <c r="E59" s="154">
        <v>96.36</v>
      </c>
      <c r="F59" s="154">
        <v>99.47</v>
      </c>
      <c r="G59" s="132"/>
      <c r="H59" s="132"/>
    </row>
    <row r="60" spans="1:8">
      <c r="A60" s="27">
        <v>38058</v>
      </c>
      <c r="B60" s="154">
        <v>99.31</v>
      </c>
      <c r="C60" s="154">
        <v>98.55</v>
      </c>
      <c r="D60" s="154">
        <v>91.15</v>
      </c>
      <c r="E60" s="154">
        <v>96.52</v>
      </c>
      <c r="F60" s="154">
        <v>97.75</v>
      </c>
      <c r="G60" s="132"/>
      <c r="H60" s="132"/>
    </row>
    <row r="61" spans="1:8">
      <c r="A61" s="27">
        <v>38061</v>
      </c>
      <c r="B61" s="154">
        <v>99.15</v>
      </c>
      <c r="C61" s="154">
        <v>98.96</v>
      </c>
      <c r="D61" s="154">
        <v>91.18</v>
      </c>
      <c r="E61" s="154">
        <v>96.28</v>
      </c>
      <c r="F61" s="154">
        <v>98.16</v>
      </c>
      <c r="G61" s="132"/>
      <c r="H61" s="132"/>
    </row>
    <row r="62" spans="1:8">
      <c r="A62" s="27">
        <v>38062</v>
      </c>
      <c r="B62" s="154">
        <v>99.08</v>
      </c>
      <c r="C62" s="154">
        <v>98.52</v>
      </c>
      <c r="D62" s="154">
        <v>91.9</v>
      </c>
      <c r="E62" s="154">
        <v>96.67</v>
      </c>
      <c r="F62" s="154">
        <v>98.07</v>
      </c>
      <c r="G62" s="132"/>
      <c r="H62" s="132"/>
    </row>
    <row r="63" spans="1:8">
      <c r="A63" s="27">
        <v>38063</v>
      </c>
      <c r="B63" s="154">
        <v>99.17</v>
      </c>
      <c r="C63" s="154">
        <v>98.23</v>
      </c>
      <c r="D63" s="154">
        <v>91.45</v>
      </c>
      <c r="E63" s="154">
        <v>96.42</v>
      </c>
      <c r="F63" s="154">
        <v>98.16</v>
      </c>
      <c r="G63" s="132"/>
      <c r="H63" s="132"/>
    </row>
    <row r="64" spans="1:8">
      <c r="A64" s="27">
        <v>38064</v>
      </c>
      <c r="B64" s="154">
        <v>98.34</v>
      </c>
      <c r="C64" s="154">
        <v>97.84</v>
      </c>
      <c r="D64" s="154">
        <v>91.89</v>
      </c>
      <c r="E64" s="154">
        <v>96.33</v>
      </c>
      <c r="F64" s="154">
        <v>99.21</v>
      </c>
      <c r="G64" s="132"/>
      <c r="H64" s="132"/>
    </row>
    <row r="65" spans="1:8">
      <c r="A65" s="27">
        <v>38065</v>
      </c>
      <c r="B65" s="154">
        <v>98.46</v>
      </c>
      <c r="C65" s="154">
        <v>97.91</v>
      </c>
      <c r="D65" s="154">
        <v>91.64</v>
      </c>
      <c r="E65" s="154">
        <v>97.27</v>
      </c>
      <c r="F65" s="154">
        <v>98.3</v>
      </c>
      <c r="G65" s="132"/>
      <c r="H65" s="132"/>
    </row>
    <row r="66" spans="1:8">
      <c r="A66" s="27">
        <v>38068</v>
      </c>
      <c r="B66" s="154">
        <v>98.11</v>
      </c>
      <c r="C66" s="154">
        <v>96.96</v>
      </c>
      <c r="D66" s="154">
        <v>92.02</v>
      </c>
      <c r="E66" s="154">
        <v>97.46</v>
      </c>
      <c r="F66" s="154">
        <v>98.84</v>
      </c>
      <c r="G66" s="132"/>
      <c r="H66" s="132"/>
    </row>
    <row r="67" spans="1:8">
      <c r="A67" s="27">
        <v>38069</v>
      </c>
      <c r="B67" s="154">
        <v>96.32</v>
      </c>
      <c r="C67" s="154">
        <v>96.71</v>
      </c>
      <c r="D67" s="154">
        <v>91.62</v>
      </c>
      <c r="E67" s="154">
        <v>98.31</v>
      </c>
      <c r="F67" s="154">
        <v>99.34</v>
      </c>
      <c r="G67" s="132"/>
      <c r="H67" s="132"/>
    </row>
    <row r="68" spans="1:8">
      <c r="A68" s="27">
        <v>38070</v>
      </c>
      <c r="B68" s="154">
        <v>96.25</v>
      </c>
      <c r="C68" s="154">
        <v>97.29</v>
      </c>
      <c r="D68" s="154">
        <v>90.87</v>
      </c>
      <c r="E68" s="154">
        <v>98.16</v>
      </c>
      <c r="F68" s="154">
        <v>98.1</v>
      </c>
      <c r="G68" s="132"/>
      <c r="H68" s="132"/>
    </row>
    <row r="69" spans="1:8">
      <c r="A69" s="27">
        <v>38071</v>
      </c>
      <c r="B69" s="154">
        <v>96.31</v>
      </c>
      <c r="C69" s="154">
        <v>97.46</v>
      </c>
      <c r="D69" s="154">
        <v>90.75</v>
      </c>
      <c r="E69" s="154">
        <v>97.66</v>
      </c>
      <c r="F69" s="154">
        <v>98.45</v>
      </c>
      <c r="G69" s="132"/>
      <c r="H69" s="132"/>
    </row>
    <row r="70" spans="1:8">
      <c r="A70" s="27">
        <v>38072</v>
      </c>
      <c r="B70" s="154">
        <v>96.36</v>
      </c>
      <c r="C70" s="154">
        <v>97.2</v>
      </c>
      <c r="D70" s="154">
        <v>90.73</v>
      </c>
      <c r="E70" s="154">
        <v>97.56</v>
      </c>
      <c r="F70" s="154">
        <v>98.32</v>
      </c>
      <c r="G70" s="132"/>
      <c r="H70" s="132"/>
    </row>
    <row r="71" spans="1:8">
      <c r="A71" s="27">
        <v>38075</v>
      </c>
      <c r="B71" s="154">
        <v>93.35</v>
      </c>
      <c r="C71" s="154">
        <v>97.03</v>
      </c>
      <c r="D71" s="154">
        <v>90.34</v>
      </c>
      <c r="E71" s="154">
        <v>97.32</v>
      </c>
      <c r="F71" s="154">
        <v>98.51</v>
      </c>
      <c r="G71" s="132"/>
      <c r="H71" s="132"/>
    </row>
    <row r="72" spans="1:8">
      <c r="A72" s="27">
        <v>38076</v>
      </c>
      <c r="B72" s="154">
        <v>91.39</v>
      </c>
      <c r="C72" s="154">
        <v>96.36</v>
      </c>
      <c r="D72" s="154">
        <v>90.87</v>
      </c>
      <c r="E72" s="154">
        <v>98.36</v>
      </c>
      <c r="F72" s="154">
        <v>97.54</v>
      </c>
      <c r="G72" s="132"/>
      <c r="H72" s="132"/>
    </row>
    <row r="73" spans="1:8">
      <c r="A73" s="27">
        <v>38077</v>
      </c>
      <c r="B73" s="154">
        <v>93.41</v>
      </c>
      <c r="C73" s="154">
        <v>95.43</v>
      </c>
      <c r="D73" s="154">
        <v>91</v>
      </c>
      <c r="E73" s="154">
        <v>98.51</v>
      </c>
      <c r="F73" s="154">
        <v>98.32</v>
      </c>
      <c r="G73" s="132"/>
      <c r="H73" s="132"/>
    </row>
    <row r="74" spans="1:8">
      <c r="A74" s="27">
        <v>38078</v>
      </c>
      <c r="B74" s="154">
        <v>94</v>
      </c>
      <c r="C74" s="154">
        <v>96.26</v>
      </c>
      <c r="D74" s="154">
        <v>91.14</v>
      </c>
      <c r="E74" s="154">
        <v>98.4</v>
      </c>
      <c r="F74" s="154">
        <v>98.5</v>
      </c>
      <c r="G74" s="132"/>
      <c r="H74" s="132"/>
    </row>
    <row r="75" spans="1:8">
      <c r="A75" s="27">
        <v>38079</v>
      </c>
      <c r="B75" s="154">
        <v>93.85</v>
      </c>
      <c r="C75" s="154">
        <v>96.18</v>
      </c>
      <c r="D75" s="154">
        <v>90.87</v>
      </c>
      <c r="E75" s="154">
        <v>98.34</v>
      </c>
      <c r="F75" s="154">
        <v>96.81</v>
      </c>
      <c r="G75" s="132"/>
      <c r="H75" s="132"/>
    </row>
    <row r="76" spans="1:8">
      <c r="A76" s="27">
        <v>38082</v>
      </c>
      <c r="B76" s="154">
        <v>93.03</v>
      </c>
      <c r="C76" s="154">
        <v>96.2</v>
      </c>
      <c r="D76" s="154">
        <v>89.54</v>
      </c>
      <c r="E76" s="154">
        <v>97.65</v>
      </c>
      <c r="F76" s="154">
        <v>95.27</v>
      </c>
      <c r="G76" s="132"/>
      <c r="H76" s="132"/>
    </row>
    <row r="77" spans="1:8">
      <c r="A77" s="27">
        <v>38083</v>
      </c>
      <c r="B77" s="154">
        <v>93.86</v>
      </c>
      <c r="C77" s="154">
        <v>95.85</v>
      </c>
      <c r="D77" s="154">
        <v>89.54</v>
      </c>
      <c r="E77" s="154">
        <v>97.56</v>
      </c>
      <c r="F77" s="154">
        <v>96.19</v>
      </c>
      <c r="G77" s="132"/>
      <c r="H77" s="132"/>
    </row>
    <row r="78" spans="1:8">
      <c r="A78" s="27">
        <v>38084</v>
      </c>
      <c r="B78" s="154">
        <v>92.08</v>
      </c>
      <c r="C78" s="154">
        <v>95.44</v>
      </c>
      <c r="D78" s="154">
        <v>90.56</v>
      </c>
      <c r="E78" s="154">
        <v>97.45</v>
      </c>
      <c r="F78" s="154">
        <v>96.51</v>
      </c>
      <c r="G78" s="132"/>
      <c r="H78" s="132"/>
    </row>
    <row r="79" spans="1:8">
      <c r="A79" s="27">
        <v>38090</v>
      </c>
      <c r="B79" s="154">
        <v>92.22</v>
      </c>
      <c r="C79" s="154">
        <v>94.97</v>
      </c>
      <c r="D79" s="154">
        <v>91.86</v>
      </c>
      <c r="E79" s="154">
        <v>97.13</v>
      </c>
      <c r="F79" s="154">
        <v>95.26</v>
      </c>
      <c r="G79" s="132"/>
      <c r="H79" s="132"/>
    </row>
    <row r="80" spans="1:8">
      <c r="A80" s="27">
        <v>38091</v>
      </c>
      <c r="B80" s="154">
        <v>93.86</v>
      </c>
      <c r="C80" s="154">
        <v>96.59</v>
      </c>
      <c r="D80" s="154">
        <v>90.56</v>
      </c>
      <c r="E80" s="154">
        <v>97.54</v>
      </c>
      <c r="F80" s="154">
        <v>95.2</v>
      </c>
      <c r="G80" s="132"/>
      <c r="H80" s="132"/>
    </row>
    <row r="81" spans="1:8">
      <c r="A81" s="27">
        <v>38092</v>
      </c>
      <c r="B81" s="154">
        <v>94.37</v>
      </c>
      <c r="C81" s="154">
        <v>97.42</v>
      </c>
      <c r="D81" s="154">
        <v>92.86</v>
      </c>
      <c r="E81" s="154">
        <v>98.09</v>
      </c>
      <c r="F81" s="154">
        <v>96.45</v>
      </c>
      <c r="G81" s="132"/>
      <c r="H81" s="132"/>
    </row>
    <row r="82" spans="1:8">
      <c r="A82" s="27">
        <v>38093</v>
      </c>
      <c r="B82" s="154">
        <v>93.63</v>
      </c>
      <c r="C82" s="154">
        <v>97.46</v>
      </c>
      <c r="D82" s="154">
        <v>91.71</v>
      </c>
      <c r="E82" s="154">
        <v>97.35</v>
      </c>
      <c r="F82" s="154">
        <v>96.31</v>
      </c>
      <c r="G82" s="132"/>
      <c r="H82" s="132"/>
    </row>
    <row r="83" spans="1:8">
      <c r="A83" s="27">
        <v>38096</v>
      </c>
      <c r="B83" s="154">
        <v>93.41</v>
      </c>
      <c r="C83" s="154">
        <v>97.05</v>
      </c>
      <c r="D83" s="154">
        <v>92.13</v>
      </c>
      <c r="E83" s="154">
        <v>97.49</v>
      </c>
      <c r="F83" s="154">
        <v>96.42</v>
      </c>
      <c r="G83" s="132"/>
      <c r="H83" s="132"/>
    </row>
    <row r="84" spans="1:8">
      <c r="A84" s="27">
        <v>38097</v>
      </c>
      <c r="B84" s="154">
        <v>93.69</v>
      </c>
      <c r="C84" s="154">
        <v>97.36</v>
      </c>
      <c r="D84" s="154">
        <v>92.22</v>
      </c>
      <c r="E84" s="154">
        <v>97.17</v>
      </c>
      <c r="F84" s="154">
        <v>95.78</v>
      </c>
      <c r="G84" s="132"/>
      <c r="H84" s="132"/>
    </row>
    <row r="85" spans="1:8">
      <c r="A85" s="27">
        <v>38098</v>
      </c>
      <c r="B85" s="154">
        <v>95.63</v>
      </c>
      <c r="C85" s="154">
        <v>98.87</v>
      </c>
      <c r="D85" s="154">
        <v>92.73</v>
      </c>
      <c r="E85" s="154">
        <v>97.11</v>
      </c>
      <c r="F85" s="154">
        <v>95.4</v>
      </c>
      <c r="G85" s="132"/>
      <c r="H85" s="132"/>
    </row>
    <row r="86" spans="1:8">
      <c r="A86" s="27">
        <v>38100</v>
      </c>
      <c r="B86" s="154">
        <v>96.19</v>
      </c>
      <c r="C86" s="154">
        <v>98.18</v>
      </c>
      <c r="D86" s="154">
        <v>92.8</v>
      </c>
      <c r="E86" s="154">
        <v>97.35</v>
      </c>
      <c r="F86" s="154">
        <v>95.02</v>
      </c>
      <c r="G86" s="132"/>
      <c r="H86" s="132"/>
    </row>
    <row r="87" spans="1:8">
      <c r="A87" s="27">
        <v>38103</v>
      </c>
      <c r="B87" s="154">
        <v>95.99</v>
      </c>
      <c r="C87" s="154">
        <v>97.82</v>
      </c>
      <c r="D87" s="154">
        <v>92.09</v>
      </c>
      <c r="E87" s="154">
        <v>97.26</v>
      </c>
      <c r="F87" s="154">
        <v>95.2</v>
      </c>
      <c r="G87" s="132"/>
      <c r="H87" s="132"/>
    </row>
    <row r="88" spans="1:8">
      <c r="A88" s="27">
        <v>38104</v>
      </c>
      <c r="B88" s="154">
        <v>95.36</v>
      </c>
      <c r="C88" s="154">
        <v>98.36</v>
      </c>
      <c r="D88" s="154">
        <v>95.11</v>
      </c>
      <c r="E88" s="154">
        <v>97.28</v>
      </c>
      <c r="F88" s="154">
        <v>95.89</v>
      </c>
      <c r="G88" s="132"/>
      <c r="H88" s="132"/>
    </row>
    <row r="89" spans="1:8">
      <c r="A89" s="27">
        <v>38105</v>
      </c>
      <c r="B89" s="154">
        <v>97.25</v>
      </c>
      <c r="C89" s="154">
        <v>98.66</v>
      </c>
      <c r="D89" s="154">
        <v>95.43</v>
      </c>
      <c r="E89" s="154">
        <v>97.43</v>
      </c>
      <c r="F89" s="154">
        <v>96.79</v>
      </c>
      <c r="G89" s="132"/>
      <c r="H89" s="132"/>
    </row>
    <row r="90" spans="1:8">
      <c r="A90" s="27">
        <v>38106</v>
      </c>
      <c r="B90" s="154">
        <v>98.41</v>
      </c>
      <c r="C90" s="154">
        <v>99.71</v>
      </c>
      <c r="D90" s="154">
        <v>96.79</v>
      </c>
      <c r="E90" s="154">
        <v>97.65</v>
      </c>
      <c r="F90" s="154">
        <v>97.71</v>
      </c>
      <c r="G90" s="132"/>
      <c r="H90" s="132"/>
    </row>
    <row r="91" spans="1:8">
      <c r="A91" s="27">
        <v>38107</v>
      </c>
      <c r="B91" s="154">
        <v>98.34</v>
      </c>
      <c r="C91" s="154">
        <v>99.53</v>
      </c>
      <c r="D91" s="154">
        <v>95.85</v>
      </c>
      <c r="E91" s="154">
        <v>98.13</v>
      </c>
      <c r="F91" s="154">
        <v>96.84</v>
      </c>
      <c r="G91" s="132"/>
      <c r="H91" s="132"/>
    </row>
    <row r="92" spans="1:8">
      <c r="A92" s="27">
        <v>38110</v>
      </c>
      <c r="B92" s="154">
        <v>99.39</v>
      </c>
      <c r="C92" s="154">
        <v>99.57</v>
      </c>
      <c r="D92" s="154">
        <v>98.47</v>
      </c>
      <c r="E92" s="154">
        <v>98.25</v>
      </c>
      <c r="F92" s="154">
        <v>98.07</v>
      </c>
      <c r="G92" s="132"/>
      <c r="H92" s="132"/>
    </row>
    <row r="93" spans="1:8">
      <c r="A93" s="27">
        <v>38111</v>
      </c>
      <c r="B93" s="154">
        <v>99.82</v>
      </c>
      <c r="C93" s="154">
        <v>99.52</v>
      </c>
      <c r="D93" s="154">
        <v>98.43</v>
      </c>
      <c r="E93" s="154">
        <v>98.47</v>
      </c>
      <c r="F93" s="154">
        <v>99.21</v>
      </c>
      <c r="G93" s="132"/>
      <c r="H93" s="132"/>
    </row>
    <row r="94" spans="1:8">
      <c r="A94" s="27">
        <v>38112</v>
      </c>
      <c r="B94" s="154">
        <v>99.67</v>
      </c>
      <c r="C94" s="154">
        <v>99.49</v>
      </c>
      <c r="D94" s="154">
        <v>98.5</v>
      </c>
      <c r="E94" s="154">
        <v>99.45</v>
      </c>
      <c r="F94" s="154">
        <v>99.09</v>
      </c>
      <c r="G94" s="132"/>
      <c r="H94" s="132"/>
    </row>
    <row r="95" spans="1:8">
      <c r="A95" s="27">
        <v>38113</v>
      </c>
      <c r="B95" s="154">
        <v>99.55</v>
      </c>
      <c r="C95" s="154">
        <v>99.31</v>
      </c>
      <c r="D95" s="154">
        <v>99.86</v>
      </c>
      <c r="E95" s="154">
        <v>99.19</v>
      </c>
      <c r="F95" s="154">
        <v>99.79</v>
      </c>
      <c r="G95" s="132"/>
      <c r="H95" s="132"/>
    </row>
    <row r="96" spans="1:8">
      <c r="A96" s="27">
        <v>38114</v>
      </c>
      <c r="B96" s="154">
        <v>99.05</v>
      </c>
      <c r="C96" s="154">
        <v>99.71</v>
      </c>
      <c r="D96" s="154">
        <v>101.25</v>
      </c>
      <c r="E96" s="154">
        <v>98.46</v>
      </c>
      <c r="F96" s="154">
        <v>100.31</v>
      </c>
      <c r="G96" s="132"/>
      <c r="H96" s="132"/>
    </row>
    <row r="97" spans="1:8">
      <c r="A97" s="27">
        <v>38117</v>
      </c>
      <c r="B97" s="154">
        <v>100.88</v>
      </c>
      <c r="C97" s="154">
        <v>101.24</v>
      </c>
      <c r="D97" s="154">
        <v>102.96</v>
      </c>
      <c r="E97" s="154">
        <v>97.93</v>
      </c>
      <c r="F97" s="154">
        <v>102.58</v>
      </c>
      <c r="G97" s="132"/>
      <c r="H97" s="132"/>
    </row>
    <row r="98" spans="1:8">
      <c r="A98" s="27">
        <v>38118</v>
      </c>
      <c r="B98" s="154">
        <v>98.73</v>
      </c>
      <c r="C98" s="154">
        <v>101.48</v>
      </c>
      <c r="D98" s="154">
        <v>103.1</v>
      </c>
      <c r="E98" s="154">
        <v>98.06</v>
      </c>
      <c r="F98" s="154">
        <v>100.58</v>
      </c>
      <c r="G98" s="132"/>
      <c r="H98" s="132"/>
    </row>
    <row r="99" spans="1:8">
      <c r="A99" s="27">
        <v>38119</v>
      </c>
      <c r="B99" s="154">
        <v>97.38</v>
      </c>
      <c r="C99" s="154">
        <v>100.67</v>
      </c>
      <c r="D99" s="154">
        <v>102.21</v>
      </c>
      <c r="E99" s="154">
        <v>98.17</v>
      </c>
      <c r="F99" s="154">
        <v>103.09</v>
      </c>
      <c r="G99" s="132"/>
      <c r="H99" s="132"/>
    </row>
    <row r="100" spans="1:8">
      <c r="A100" s="27">
        <v>38120</v>
      </c>
      <c r="B100" s="154">
        <v>98.9</v>
      </c>
      <c r="C100" s="154">
        <v>102.53</v>
      </c>
      <c r="D100" s="154">
        <v>103.23</v>
      </c>
      <c r="E100" s="154">
        <v>97.85</v>
      </c>
      <c r="F100" s="154">
        <v>102.13</v>
      </c>
      <c r="G100" s="132"/>
      <c r="H100" s="132"/>
    </row>
    <row r="101" spans="1:8">
      <c r="A101" s="27">
        <v>38121</v>
      </c>
      <c r="B101" s="154">
        <v>98</v>
      </c>
      <c r="C101" s="154">
        <v>102.06</v>
      </c>
      <c r="D101" s="154">
        <v>102.39</v>
      </c>
      <c r="E101" s="154">
        <v>97.66</v>
      </c>
      <c r="F101" s="154">
        <v>101.24</v>
      </c>
      <c r="G101" s="132"/>
      <c r="H101" s="132"/>
    </row>
    <row r="102" spans="1:8">
      <c r="A102" s="27">
        <v>38124</v>
      </c>
      <c r="B102" s="154">
        <v>97.49</v>
      </c>
      <c r="C102" s="154">
        <v>103.07</v>
      </c>
      <c r="D102" s="154">
        <v>104.12</v>
      </c>
      <c r="E102" s="154">
        <v>98.17</v>
      </c>
      <c r="F102" s="154">
        <v>103.51</v>
      </c>
      <c r="G102" s="132"/>
      <c r="H102" s="132"/>
    </row>
    <row r="103" spans="1:8">
      <c r="A103" s="27">
        <v>38125</v>
      </c>
      <c r="B103" s="154">
        <v>97.35</v>
      </c>
      <c r="C103" s="154">
        <v>103.32</v>
      </c>
      <c r="D103" s="154">
        <v>104.72</v>
      </c>
      <c r="E103" s="154">
        <v>98.09</v>
      </c>
      <c r="F103" s="154">
        <v>103.17</v>
      </c>
      <c r="G103" s="132"/>
      <c r="H103" s="132"/>
    </row>
    <row r="104" spans="1:8">
      <c r="A104" s="27">
        <v>38126</v>
      </c>
      <c r="B104" s="154">
        <v>97</v>
      </c>
      <c r="C104" s="154">
        <v>102.61</v>
      </c>
      <c r="D104" s="154">
        <v>104.92</v>
      </c>
      <c r="E104" s="154">
        <v>98.09</v>
      </c>
      <c r="F104" s="154">
        <v>103.77</v>
      </c>
      <c r="G104" s="132"/>
      <c r="H104" s="132"/>
    </row>
    <row r="105" spans="1:8">
      <c r="A105" s="27">
        <v>38128</v>
      </c>
      <c r="B105" s="154">
        <v>97.44</v>
      </c>
      <c r="C105" s="154">
        <v>102.29</v>
      </c>
      <c r="D105" s="154">
        <v>105.65</v>
      </c>
      <c r="E105" s="154">
        <v>98.08</v>
      </c>
      <c r="F105" s="154">
        <v>105.47</v>
      </c>
      <c r="G105" s="132"/>
      <c r="H105" s="132"/>
    </row>
    <row r="106" spans="1:8">
      <c r="A106" s="27">
        <v>38131</v>
      </c>
      <c r="B106" s="154">
        <v>96.57</v>
      </c>
      <c r="C106" s="154">
        <v>101.99</v>
      </c>
      <c r="D106" s="154">
        <v>103.85</v>
      </c>
      <c r="E106" s="154">
        <v>97.65</v>
      </c>
      <c r="F106" s="154">
        <v>105.07</v>
      </c>
      <c r="G106" s="132"/>
      <c r="H106" s="132"/>
    </row>
    <row r="107" spans="1:8">
      <c r="A107" s="27">
        <v>38132</v>
      </c>
      <c r="B107" s="154">
        <v>95.98</v>
      </c>
      <c r="C107" s="154">
        <v>102.14</v>
      </c>
      <c r="D107" s="154">
        <v>103.34</v>
      </c>
      <c r="E107" s="154">
        <v>97.79</v>
      </c>
      <c r="F107" s="154">
        <v>105.34</v>
      </c>
      <c r="G107" s="132"/>
      <c r="H107" s="132"/>
    </row>
    <row r="108" spans="1:8">
      <c r="A108" s="27">
        <v>38133</v>
      </c>
      <c r="B108" s="154">
        <v>96</v>
      </c>
      <c r="C108" s="154">
        <v>101.37</v>
      </c>
      <c r="D108" s="154">
        <v>102.74</v>
      </c>
      <c r="E108" s="154">
        <v>97.87</v>
      </c>
      <c r="F108" s="154">
        <v>105.99</v>
      </c>
      <c r="G108" s="132"/>
      <c r="H108" s="132"/>
    </row>
    <row r="109" spans="1:8">
      <c r="A109" s="27">
        <v>38134</v>
      </c>
      <c r="B109" s="154">
        <v>95.97</v>
      </c>
      <c r="C109" s="154">
        <v>100.48</v>
      </c>
      <c r="D109" s="154">
        <v>104.8</v>
      </c>
      <c r="E109" s="154">
        <v>97.45</v>
      </c>
      <c r="F109" s="154">
        <v>105.39</v>
      </c>
      <c r="G109" s="132"/>
      <c r="H109" s="132"/>
    </row>
    <row r="110" spans="1:8">
      <c r="A110" s="27">
        <v>38135</v>
      </c>
      <c r="B110" s="154">
        <v>95.75</v>
      </c>
      <c r="C110" s="154">
        <v>100.91</v>
      </c>
      <c r="D110" s="154">
        <v>102.99</v>
      </c>
      <c r="E110" s="154">
        <v>97.65</v>
      </c>
      <c r="F110" s="154">
        <v>104.1</v>
      </c>
      <c r="G110" s="132"/>
      <c r="H110" s="132"/>
    </row>
    <row r="111" spans="1:8">
      <c r="A111" s="27">
        <v>38139</v>
      </c>
      <c r="B111" s="154">
        <v>94.4</v>
      </c>
      <c r="C111" s="154">
        <v>100.42</v>
      </c>
      <c r="D111" s="154">
        <v>103.63</v>
      </c>
      <c r="E111" s="154">
        <v>97.48</v>
      </c>
      <c r="F111" s="154">
        <v>106.18</v>
      </c>
      <c r="G111" s="132"/>
      <c r="H111" s="132"/>
    </row>
    <row r="112" spans="1:8">
      <c r="A112" s="27">
        <v>38140</v>
      </c>
      <c r="B112" s="154">
        <v>94.88</v>
      </c>
      <c r="C112" s="154">
        <v>101.94</v>
      </c>
      <c r="D112" s="154">
        <v>104.95</v>
      </c>
      <c r="E112" s="154">
        <v>97.86</v>
      </c>
      <c r="F112" s="154">
        <v>105.45</v>
      </c>
      <c r="G112" s="132"/>
      <c r="H112" s="132"/>
    </row>
    <row r="113" spans="1:8">
      <c r="A113" s="27">
        <v>38141</v>
      </c>
      <c r="B113" s="154">
        <v>95.06</v>
      </c>
      <c r="C113" s="154">
        <v>101.68</v>
      </c>
      <c r="D113" s="154">
        <v>105.06</v>
      </c>
      <c r="E113" s="154">
        <v>97.59</v>
      </c>
      <c r="F113" s="154">
        <v>106.46</v>
      </c>
      <c r="G113" s="132"/>
      <c r="H113" s="132"/>
    </row>
    <row r="114" spans="1:8">
      <c r="A114" s="27">
        <v>38142</v>
      </c>
      <c r="B114" s="154">
        <v>94.44</v>
      </c>
      <c r="C114" s="154">
        <v>102.1</v>
      </c>
      <c r="D114" s="154">
        <v>103.5</v>
      </c>
      <c r="E114" s="154">
        <v>97.21</v>
      </c>
      <c r="F114" s="154">
        <v>105.92</v>
      </c>
      <c r="G114" s="132"/>
      <c r="H114" s="132"/>
    </row>
    <row r="115" spans="1:8">
      <c r="A115" s="27">
        <v>38145</v>
      </c>
      <c r="B115" s="154">
        <v>95.88</v>
      </c>
      <c r="C115" s="154">
        <v>101.69</v>
      </c>
      <c r="D115" s="154">
        <v>102.56</v>
      </c>
      <c r="E115" s="154">
        <v>97.3</v>
      </c>
      <c r="F115" s="154">
        <v>105.68</v>
      </c>
      <c r="G115" s="132"/>
      <c r="H115" s="132"/>
    </row>
    <row r="116" spans="1:8">
      <c r="A116" s="27">
        <v>38146</v>
      </c>
      <c r="B116" s="154">
        <v>96.38</v>
      </c>
      <c r="C116" s="154">
        <v>101.68</v>
      </c>
      <c r="D116" s="154">
        <v>102.27</v>
      </c>
      <c r="E116" s="154">
        <v>97.56</v>
      </c>
      <c r="F116" s="154">
        <v>105.2</v>
      </c>
      <c r="G116" s="132"/>
      <c r="H116" s="132"/>
    </row>
    <row r="117" spans="1:8">
      <c r="A117" s="27">
        <v>38147</v>
      </c>
      <c r="B117" s="154">
        <v>96.92</v>
      </c>
      <c r="C117" s="154">
        <v>101.11</v>
      </c>
      <c r="D117" s="154">
        <v>101.85</v>
      </c>
      <c r="E117" s="154">
        <v>97.1</v>
      </c>
      <c r="F117" s="154">
        <v>103.79</v>
      </c>
      <c r="G117" s="132"/>
      <c r="H117" s="132"/>
    </row>
    <row r="118" spans="1:8">
      <c r="A118" s="27">
        <v>38148</v>
      </c>
      <c r="B118" s="154">
        <v>96.29</v>
      </c>
      <c r="C118" s="154">
        <v>99.36</v>
      </c>
      <c r="D118" s="154">
        <v>101.98</v>
      </c>
      <c r="E118" s="154">
        <v>97.05</v>
      </c>
      <c r="F118" s="154">
        <v>103.77</v>
      </c>
      <c r="G118" s="132"/>
      <c r="H118" s="132"/>
    </row>
    <row r="119" spans="1:8">
      <c r="A119" s="27">
        <v>38149</v>
      </c>
      <c r="B119" s="154">
        <v>94.07</v>
      </c>
      <c r="C119" s="154">
        <v>99.17</v>
      </c>
      <c r="D119" s="154">
        <v>100.86</v>
      </c>
      <c r="E119" s="154">
        <v>97.06</v>
      </c>
      <c r="F119" s="154">
        <v>103.99</v>
      </c>
      <c r="G119" s="132"/>
      <c r="H119" s="132"/>
    </row>
    <row r="120" spans="1:8">
      <c r="A120" s="27">
        <v>38152</v>
      </c>
      <c r="B120" s="154">
        <v>94.76</v>
      </c>
      <c r="C120" s="154">
        <v>99.86</v>
      </c>
      <c r="D120" s="154">
        <v>102.22</v>
      </c>
      <c r="E120" s="154">
        <v>97.19</v>
      </c>
      <c r="F120" s="154">
        <v>105.24</v>
      </c>
      <c r="G120" s="132"/>
      <c r="H120" s="132"/>
    </row>
    <row r="121" spans="1:8">
      <c r="A121" s="27">
        <v>38153</v>
      </c>
      <c r="B121" s="154">
        <v>95.45</v>
      </c>
      <c r="C121" s="154">
        <v>100.47</v>
      </c>
      <c r="D121" s="154">
        <v>102.84</v>
      </c>
      <c r="E121" s="154">
        <v>97.18</v>
      </c>
      <c r="F121" s="154">
        <v>104.98</v>
      </c>
      <c r="G121" s="132"/>
      <c r="H121" s="132"/>
    </row>
    <row r="122" spans="1:8">
      <c r="A122" s="27">
        <v>38154</v>
      </c>
      <c r="B122" s="154">
        <v>94.51</v>
      </c>
      <c r="C122" s="154">
        <v>99.17</v>
      </c>
      <c r="D122" s="154">
        <v>101.88</v>
      </c>
      <c r="E122" s="154">
        <v>97.28</v>
      </c>
      <c r="F122" s="154">
        <v>103.71</v>
      </c>
      <c r="G122" s="132"/>
      <c r="H122" s="132"/>
    </row>
    <row r="123" spans="1:8">
      <c r="A123" s="27">
        <v>38156</v>
      </c>
      <c r="B123" s="154">
        <v>93.68</v>
      </c>
      <c r="C123" s="154">
        <v>99.84</v>
      </c>
      <c r="D123" s="154">
        <v>101.15</v>
      </c>
      <c r="E123" s="154">
        <v>97.19</v>
      </c>
      <c r="F123" s="154">
        <v>105.04</v>
      </c>
      <c r="G123" s="132"/>
      <c r="H123" s="132"/>
    </row>
    <row r="124" spans="1:8">
      <c r="A124" s="27">
        <v>38159</v>
      </c>
      <c r="B124" s="154">
        <v>92.42</v>
      </c>
      <c r="C124" s="154">
        <v>100.11</v>
      </c>
      <c r="D124" s="154">
        <v>101.77</v>
      </c>
      <c r="E124" s="154">
        <v>97.68</v>
      </c>
      <c r="F124" s="154">
        <v>104.62</v>
      </c>
      <c r="G124" s="132"/>
      <c r="H124" s="132"/>
    </row>
    <row r="125" spans="1:8">
      <c r="A125" s="27">
        <v>38160</v>
      </c>
      <c r="B125" s="154">
        <v>91.55</v>
      </c>
      <c r="C125" s="154">
        <v>100.36</v>
      </c>
      <c r="D125" s="154">
        <v>101.39</v>
      </c>
      <c r="E125" s="154">
        <v>97.94</v>
      </c>
      <c r="F125" s="154">
        <v>104.56</v>
      </c>
      <c r="G125" s="132"/>
      <c r="H125" s="132"/>
    </row>
    <row r="126" spans="1:8">
      <c r="A126" s="27">
        <v>38161</v>
      </c>
      <c r="B126" s="154">
        <v>91.27</v>
      </c>
      <c r="C126" s="154">
        <v>100.31</v>
      </c>
      <c r="D126" s="154">
        <v>101.74</v>
      </c>
      <c r="E126" s="154">
        <v>97.97</v>
      </c>
      <c r="F126" s="154">
        <v>103.66</v>
      </c>
      <c r="G126" s="132"/>
      <c r="H126" s="132"/>
    </row>
    <row r="127" spans="1:8">
      <c r="A127" s="27">
        <v>38162</v>
      </c>
      <c r="B127" s="154">
        <v>91.85</v>
      </c>
      <c r="C127" s="154">
        <v>99.92</v>
      </c>
      <c r="D127" s="154">
        <v>101.77</v>
      </c>
      <c r="E127" s="154">
        <v>98.03</v>
      </c>
      <c r="F127" s="154">
        <v>103.84</v>
      </c>
      <c r="G127" s="132"/>
      <c r="H127" s="132"/>
    </row>
    <row r="128" spans="1:8">
      <c r="A128" s="27">
        <v>38163</v>
      </c>
      <c r="B128" s="154">
        <v>92.15</v>
      </c>
      <c r="C128" s="154">
        <v>99.29</v>
      </c>
      <c r="D128" s="154">
        <v>102.36</v>
      </c>
      <c r="E128" s="154">
        <v>98.01</v>
      </c>
      <c r="F128" s="154">
        <v>104.39</v>
      </c>
      <c r="G128" s="132"/>
      <c r="H128" s="132"/>
    </row>
    <row r="129" spans="1:8">
      <c r="A129" s="27">
        <v>38166</v>
      </c>
      <c r="B129" s="154">
        <v>91.4</v>
      </c>
      <c r="C129" s="154">
        <v>99.42</v>
      </c>
      <c r="D129" s="154">
        <v>103.01</v>
      </c>
      <c r="E129" s="154">
        <v>98.27</v>
      </c>
      <c r="F129" s="154">
        <v>104.97</v>
      </c>
      <c r="G129" s="132"/>
      <c r="H129" s="132"/>
    </row>
    <row r="130" spans="1:8">
      <c r="A130" s="27">
        <v>38167</v>
      </c>
      <c r="B130" s="154">
        <v>91.03</v>
      </c>
      <c r="C130" s="154">
        <v>99.44</v>
      </c>
      <c r="D130" s="154">
        <v>102.55</v>
      </c>
      <c r="E130" s="154">
        <v>98.04</v>
      </c>
      <c r="F130" s="154">
        <v>103.59</v>
      </c>
      <c r="G130" s="132"/>
      <c r="H130" s="132"/>
    </row>
    <row r="131" spans="1:8">
      <c r="A131" s="27">
        <v>38168</v>
      </c>
      <c r="B131" s="154">
        <v>91.48</v>
      </c>
      <c r="C131" s="154">
        <v>99.82</v>
      </c>
      <c r="D131" s="154">
        <v>101.9</v>
      </c>
      <c r="E131" s="154">
        <v>98.42</v>
      </c>
      <c r="F131" s="154">
        <v>103.77</v>
      </c>
      <c r="G131" s="132"/>
      <c r="H131" s="132"/>
    </row>
    <row r="132" spans="1:8">
      <c r="A132" s="27">
        <v>38169</v>
      </c>
      <c r="B132" s="154">
        <v>90.31</v>
      </c>
      <c r="C132" s="154">
        <v>98.8</v>
      </c>
      <c r="D132" s="154">
        <v>101.12</v>
      </c>
      <c r="E132" s="154">
        <v>98.46</v>
      </c>
      <c r="F132" s="154">
        <v>103.1</v>
      </c>
      <c r="G132" s="132"/>
      <c r="H132" s="132"/>
    </row>
    <row r="133" spans="1:8">
      <c r="A133" s="27">
        <v>38170</v>
      </c>
      <c r="B133" s="154">
        <v>91.25</v>
      </c>
      <c r="C133" s="154">
        <v>98.75</v>
      </c>
      <c r="D133" s="154">
        <v>100.23</v>
      </c>
      <c r="E133" s="154">
        <v>98.38</v>
      </c>
      <c r="F133" s="154">
        <v>103.2</v>
      </c>
      <c r="G133" s="132"/>
      <c r="H133" s="132"/>
    </row>
    <row r="134" spans="1:8">
      <c r="A134" s="27">
        <v>38173</v>
      </c>
      <c r="B134" s="154">
        <v>90.63</v>
      </c>
      <c r="C134" s="154">
        <v>98.62</v>
      </c>
      <c r="D134" s="154">
        <v>100.14</v>
      </c>
      <c r="E134" s="154">
        <v>98.82</v>
      </c>
      <c r="F134" s="154">
        <v>102.37</v>
      </c>
      <c r="G134" s="132"/>
      <c r="H134" s="132"/>
    </row>
    <row r="135" spans="1:8">
      <c r="A135" s="27">
        <v>38174</v>
      </c>
      <c r="B135" s="154">
        <v>91.27</v>
      </c>
      <c r="C135" s="154">
        <v>97.94</v>
      </c>
      <c r="D135" s="154">
        <v>100.16</v>
      </c>
      <c r="E135" s="154">
        <v>98.61</v>
      </c>
      <c r="F135" s="154">
        <v>103.41</v>
      </c>
      <c r="G135" s="132"/>
      <c r="H135" s="132"/>
    </row>
    <row r="136" spans="1:8">
      <c r="A136" s="27">
        <v>38175</v>
      </c>
      <c r="B136" s="154">
        <v>91.62</v>
      </c>
      <c r="C136" s="154">
        <v>98.04</v>
      </c>
      <c r="D136" s="154">
        <v>100.71</v>
      </c>
      <c r="E136" s="154">
        <v>98.62</v>
      </c>
      <c r="F136" s="154">
        <v>103.59</v>
      </c>
      <c r="G136" s="132"/>
      <c r="H136" s="132"/>
    </row>
    <row r="137" spans="1:8">
      <c r="A137" s="27">
        <v>38176</v>
      </c>
      <c r="B137" s="154">
        <v>90.09</v>
      </c>
      <c r="C137" s="154">
        <v>98.18</v>
      </c>
      <c r="D137" s="154">
        <v>100.89</v>
      </c>
      <c r="E137" s="154">
        <v>98.48</v>
      </c>
      <c r="F137" s="154">
        <v>104.43</v>
      </c>
      <c r="G137" s="132"/>
      <c r="H137" s="132"/>
    </row>
    <row r="138" spans="1:8">
      <c r="A138" s="27">
        <v>38177</v>
      </c>
      <c r="B138" s="154">
        <v>90.21</v>
      </c>
      <c r="C138" s="154">
        <v>98.31</v>
      </c>
      <c r="D138" s="154">
        <v>100.94</v>
      </c>
      <c r="E138" s="154">
        <v>97.93</v>
      </c>
      <c r="F138" s="154">
        <v>104.06</v>
      </c>
      <c r="G138" s="132"/>
      <c r="H138" s="132"/>
    </row>
    <row r="139" spans="1:8">
      <c r="A139" s="27">
        <v>38180</v>
      </c>
      <c r="B139" s="154">
        <v>90.47</v>
      </c>
      <c r="C139" s="154">
        <v>97.85</v>
      </c>
      <c r="D139" s="154">
        <v>101.08</v>
      </c>
      <c r="E139" s="154">
        <v>98.36</v>
      </c>
      <c r="F139" s="154">
        <v>103.84</v>
      </c>
      <c r="G139" s="132"/>
      <c r="H139" s="132"/>
    </row>
    <row r="140" spans="1:8">
      <c r="A140" s="27">
        <v>38181</v>
      </c>
      <c r="B140" s="154">
        <v>90.31</v>
      </c>
      <c r="C140" s="154">
        <v>97.47</v>
      </c>
      <c r="D140" s="154">
        <v>100.43</v>
      </c>
      <c r="E140" s="154">
        <v>98.14</v>
      </c>
      <c r="F140" s="154">
        <v>103.38</v>
      </c>
      <c r="G140" s="132"/>
      <c r="H140" s="132"/>
    </row>
    <row r="141" spans="1:8">
      <c r="A141" s="27">
        <v>38182</v>
      </c>
      <c r="B141" s="154">
        <v>90.82</v>
      </c>
      <c r="C141" s="154">
        <v>98.22</v>
      </c>
      <c r="D141" s="154">
        <v>100.16</v>
      </c>
      <c r="E141" s="154">
        <v>98.16</v>
      </c>
      <c r="F141" s="154">
        <v>103.29</v>
      </c>
      <c r="G141" s="132"/>
      <c r="H141" s="132"/>
    </row>
    <row r="142" spans="1:8">
      <c r="A142" s="27">
        <v>38183</v>
      </c>
      <c r="B142" s="154">
        <v>90.47</v>
      </c>
      <c r="C142" s="154">
        <v>98.89</v>
      </c>
      <c r="D142" s="154">
        <v>100.12</v>
      </c>
      <c r="E142" s="154">
        <v>98.24</v>
      </c>
      <c r="F142" s="154">
        <v>102.85</v>
      </c>
      <c r="G142" s="132"/>
      <c r="H142" s="132"/>
    </row>
    <row r="143" spans="1:8">
      <c r="A143" s="27">
        <v>38184</v>
      </c>
      <c r="B143" s="154">
        <v>89.3</v>
      </c>
      <c r="C143" s="154">
        <v>98.48</v>
      </c>
      <c r="D143" s="154">
        <v>100.12</v>
      </c>
      <c r="E143" s="154">
        <v>98.22</v>
      </c>
      <c r="F143" s="154">
        <v>102.99</v>
      </c>
      <c r="G143" s="132"/>
      <c r="H143" s="132"/>
    </row>
    <row r="144" spans="1:8">
      <c r="A144" s="27">
        <v>38187</v>
      </c>
      <c r="B144" s="154">
        <v>87.86</v>
      </c>
      <c r="C144" s="154">
        <v>97.69</v>
      </c>
      <c r="D144" s="154">
        <v>100.13</v>
      </c>
      <c r="E144" s="154">
        <v>98.24</v>
      </c>
      <c r="F144" s="154">
        <v>102.7</v>
      </c>
      <c r="G144" s="132"/>
      <c r="H144" s="132"/>
    </row>
    <row r="145" spans="1:8">
      <c r="A145" s="27">
        <v>38188</v>
      </c>
      <c r="B145" s="154">
        <v>88.73</v>
      </c>
      <c r="C145" s="154">
        <v>98.12</v>
      </c>
      <c r="D145" s="154">
        <v>101.11</v>
      </c>
      <c r="E145" s="154">
        <v>98.35</v>
      </c>
      <c r="F145" s="154">
        <v>102.04</v>
      </c>
      <c r="G145" s="132"/>
      <c r="H145" s="132"/>
    </row>
    <row r="146" spans="1:8">
      <c r="A146" s="27">
        <v>38189</v>
      </c>
      <c r="B146" s="154">
        <v>88.75</v>
      </c>
      <c r="C146" s="154">
        <v>98.4</v>
      </c>
      <c r="D146" s="154">
        <v>100.82</v>
      </c>
      <c r="E146" s="154">
        <v>97.39</v>
      </c>
      <c r="F146" s="154">
        <v>102.37</v>
      </c>
      <c r="G146" s="132"/>
      <c r="H146" s="132"/>
    </row>
    <row r="147" spans="1:8">
      <c r="A147" s="27">
        <v>38190</v>
      </c>
      <c r="B147" s="154">
        <v>89.19</v>
      </c>
      <c r="C147" s="154">
        <v>99.12</v>
      </c>
      <c r="D147" s="154">
        <v>101.37</v>
      </c>
      <c r="E147" s="154">
        <v>97.33</v>
      </c>
      <c r="F147" s="154">
        <v>102.78</v>
      </c>
      <c r="G147" s="132"/>
      <c r="H147" s="132"/>
    </row>
    <row r="148" spans="1:8">
      <c r="A148" s="27">
        <v>38191</v>
      </c>
      <c r="B148" s="154">
        <v>90.7</v>
      </c>
      <c r="C148" s="154">
        <v>99.45</v>
      </c>
      <c r="D148" s="154">
        <v>100.36</v>
      </c>
      <c r="E148" s="154">
        <v>96.68</v>
      </c>
      <c r="F148" s="154">
        <v>101.88</v>
      </c>
      <c r="G148" s="132"/>
      <c r="H148" s="132"/>
    </row>
    <row r="149" spans="1:8">
      <c r="A149" s="27">
        <v>38194</v>
      </c>
      <c r="B149" s="154">
        <v>90.13</v>
      </c>
      <c r="C149" s="154">
        <v>99.04</v>
      </c>
      <c r="D149" s="154">
        <v>101.77</v>
      </c>
      <c r="E149" s="154">
        <v>96.78</v>
      </c>
      <c r="F149" s="154">
        <v>102.94</v>
      </c>
      <c r="G149" s="132"/>
      <c r="H149" s="132"/>
    </row>
    <row r="150" spans="1:8">
      <c r="A150" s="27">
        <v>38195</v>
      </c>
      <c r="B150" s="154">
        <v>91.3</v>
      </c>
      <c r="C150" s="154">
        <v>98.95</v>
      </c>
      <c r="D150" s="154">
        <v>102.69</v>
      </c>
      <c r="E150" s="154">
        <v>96.5</v>
      </c>
      <c r="F150" s="154">
        <v>101.63</v>
      </c>
      <c r="G150" s="132"/>
      <c r="H150" s="132"/>
    </row>
    <row r="151" spans="1:8">
      <c r="A151" s="27">
        <v>38196</v>
      </c>
      <c r="B151" s="154">
        <v>90.96</v>
      </c>
      <c r="C151" s="154">
        <v>100.02</v>
      </c>
      <c r="D151" s="154">
        <v>101.19</v>
      </c>
      <c r="E151" s="154">
        <v>96.38</v>
      </c>
      <c r="F151" s="154">
        <v>101.7</v>
      </c>
      <c r="G151" s="132"/>
      <c r="H151" s="132"/>
    </row>
    <row r="152" spans="1:8">
      <c r="A152" s="27">
        <v>38197</v>
      </c>
      <c r="B152" s="154">
        <v>90.31</v>
      </c>
      <c r="C152" s="154">
        <v>99.04</v>
      </c>
      <c r="D152" s="154">
        <v>100.08</v>
      </c>
      <c r="E152" s="154">
        <v>96.33</v>
      </c>
      <c r="F152" s="154">
        <v>100.89</v>
      </c>
      <c r="G152" s="132"/>
      <c r="H152" s="132"/>
    </row>
    <row r="153" spans="1:8">
      <c r="A153" s="27">
        <v>38198</v>
      </c>
      <c r="B153" s="154">
        <v>90.29</v>
      </c>
      <c r="C153" s="154">
        <v>98.3</v>
      </c>
      <c r="D153" s="154">
        <v>99.89</v>
      </c>
      <c r="E153" s="154">
        <v>96.15</v>
      </c>
      <c r="F153" s="154">
        <v>100.62</v>
      </c>
      <c r="G153" s="132"/>
      <c r="H153" s="132"/>
    </row>
    <row r="154" spans="1:8">
      <c r="A154" s="27">
        <v>38202</v>
      </c>
      <c r="B154" s="154">
        <v>91.35</v>
      </c>
      <c r="C154" s="154">
        <v>97.86</v>
      </c>
      <c r="D154" s="154">
        <v>100.21</v>
      </c>
      <c r="E154" s="154">
        <v>96.11</v>
      </c>
      <c r="F154" s="154">
        <v>101.41</v>
      </c>
      <c r="G154" s="132"/>
      <c r="H154" s="132"/>
    </row>
    <row r="155" spans="1:8">
      <c r="A155" s="27">
        <v>38203</v>
      </c>
      <c r="B155" s="154">
        <v>90.64</v>
      </c>
      <c r="C155" s="154">
        <v>96.78</v>
      </c>
      <c r="D155" s="154">
        <v>100.61</v>
      </c>
      <c r="E155" s="154">
        <v>96.35</v>
      </c>
      <c r="F155" s="154">
        <v>101.63</v>
      </c>
      <c r="G155" s="132"/>
      <c r="H155" s="132"/>
    </row>
    <row r="156" spans="1:8">
      <c r="A156" s="27">
        <v>38204</v>
      </c>
      <c r="B156" s="154">
        <v>90.23</v>
      </c>
      <c r="C156" s="154">
        <v>97.08</v>
      </c>
      <c r="D156" s="154">
        <v>99.97</v>
      </c>
      <c r="E156" s="154">
        <v>96.22</v>
      </c>
      <c r="F156" s="154">
        <v>102.29</v>
      </c>
      <c r="G156" s="132"/>
      <c r="H156" s="132"/>
    </row>
    <row r="157" spans="1:8">
      <c r="A157" s="27">
        <v>38205</v>
      </c>
      <c r="B157" s="154">
        <v>90.6</v>
      </c>
      <c r="C157" s="154">
        <v>97.2</v>
      </c>
      <c r="D157" s="154">
        <v>99.96</v>
      </c>
      <c r="E157" s="154">
        <v>96.39</v>
      </c>
      <c r="F157" s="154">
        <v>102.61</v>
      </c>
      <c r="G157" s="132"/>
      <c r="H157" s="132"/>
    </row>
    <row r="158" spans="1:8">
      <c r="A158" s="27">
        <v>38208</v>
      </c>
      <c r="B158" s="154">
        <v>89.84</v>
      </c>
      <c r="C158" s="154">
        <v>97.33</v>
      </c>
      <c r="D158" s="154">
        <v>100.04</v>
      </c>
      <c r="E158" s="154">
        <v>96.98</v>
      </c>
      <c r="F158" s="154">
        <v>102.88</v>
      </c>
      <c r="G158" s="132"/>
      <c r="H158" s="132"/>
    </row>
    <row r="159" spans="1:8">
      <c r="A159" s="27">
        <v>38209</v>
      </c>
      <c r="B159" s="154">
        <v>90.56</v>
      </c>
      <c r="C159" s="154">
        <v>97.48</v>
      </c>
      <c r="D159" s="154">
        <v>100.64</v>
      </c>
      <c r="E159" s="154">
        <v>97.45</v>
      </c>
      <c r="F159" s="154">
        <v>102.34</v>
      </c>
      <c r="G159" s="132"/>
      <c r="H159" s="132"/>
    </row>
    <row r="160" spans="1:8">
      <c r="A160" s="27">
        <v>38210</v>
      </c>
      <c r="B160" s="154">
        <v>90.84</v>
      </c>
      <c r="C160" s="154">
        <v>97.45</v>
      </c>
      <c r="D160" s="154">
        <v>100.93</v>
      </c>
      <c r="E160" s="154">
        <v>97.36</v>
      </c>
      <c r="F160" s="154">
        <v>102.25</v>
      </c>
      <c r="G160" s="132"/>
      <c r="H160" s="132"/>
    </row>
    <row r="161" spans="1:8">
      <c r="A161" s="27">
        <v>38211</v>
      </c>
      <c r="B161" s="154">
        <v>91.44</v>
      </c>
      <c r="C161" s="154">
        <v>96.78</v>
      </c>
      <c r="D161" s="154">
        <v>100.99</v>
      </c>
      <c r="E161" s="154">
        <v>97.15</v>
      </c>
      <c r="F161" s="154">
        <v>102.52</v>
      </c>
      <c r="G161" s="132"/>
      <c r="H161" s="132"/>
    </row>
    <row r="162" spans="1:8">
      <c r="A162" s="27">
        <v>38212</v>
      </c>
      <c r="B162" s="154">
        <v>95.7</v>
      </c>
      <c r="C162" s="154">
        <v>96.78</v>
      </c>
      <c r="D162" s="154">
        <v>101.33</v>
      </c>
      <c r="E162" s="154">
        <v>96.59</v>
      </c>
      <c r="F162" s="154">
        <v>103.04</v>
      </c>
      <c r="G162" s="132"/>
      <c r="H162" s="132"/>
    </row>
    <row r="163" spans="1:8">
      <c r="A163" s="27">
        <v>38215</v>
      </c>
      <c r="B163" s="154">
        <v>96.23</v>
      </c>
      <c r="C163" s="154">
        <v>96.47</v>
      </c>
      <c r="D163" s="154">
        <v>101.53</v>
      </c>
      <c r="E163" s="154">
        <v>96.76</v>
      </c>
      <c r="F163" s="154">
        <v>102.48</v>
      </c>
      <c r="G163" s="132"/>
      <c r="H163" s="132"/>
    </row>
    <row r="164" spans="1:8">
      <c r="A164" s="27">
        <v>38216</v>
      </c>
      <c r="B164" s="154">
        <v>96.8</v>
      </c>
      <c r="C164" s="154">
        <v>96.41</v>
      </c>
      <c r="D164" s="154">
        <v>101.83</v>
      </c>
      <c r="E164" s="154">
        <v>97.1</v>
      </c>
      <c r="F164" s="154">
        <v>102.21</v>
      </c>
      <c r="G164" s="132"/>
      <c r="H164" s="132"/>
    </row>
    <row r="165" spans="1:8">
      <c r="A165" s="27">
        <v>38217</v>
      </c>
      <c r="B165" s="154">
        <v>96.58</v>
      </c>
      <c r="C165" s="154">
        <v>96.47</v>
      </c>
      <c r="D165" s="154">
        <v>101.71</v>
      </c>
      <c r="E165" s="154">
        <v>97.69</v>
      </c>
      <c r="F165" s="154">
        <v>101.35</v>
      </c>
      <c r="G165" s="132"/>
      <c r="H165" s="132"/>
    </row>
    <row r="166" spans="1:8">
      <c r="A166" s="27">
        <v>38218</v>
      </c>
      <c r="B166" s="154">
        <v>96.96</v>
      </c>
      <c r="C166" s="154">
        <v>96.25</v>
      </c>
      <c r="D166" s="154">
        <v>102.26</v>
      </c>
      <c r="E166" s="154">
        <v>97.66</v>
      </c>
      <c r="F166" s="154">
        <v>101.78</v>
      </c>
      <c r="G166" s="132"/>
      <c r="H166" s="132"/>
    </row>
    <row r="167" spans="1:8">
      <c r="A167" s="27">
        <v>38219</v>
      </c>
      <c r="B167" s="154">
        <v>97.21</v>
      </c>
      <c r="C167" s="154">
        <v>95.42</v>
      </c>
      <c r="D167" s="154">
        <v>102.37</v>
      </c>
      <c r="E167" s="154">
        <v>97.73</v>
      </c>
      <c r="F167" s="154">
        <v>100.72</v>
      </c>
      <c r="G167" s="132"/>
      <c r="H167" s="132"/>
    </row>
    <row r="168" spans="1:8">
      <c r="A168" s="27">
        <v>38222</v>
      </c>
      <c r="B168" s="154">
        <v>97.78</v>
      </c>
      <c r="C168" s="154">
        <v>95.11</v>
      </c>
      <c r="D168" s="154">
        <v>103.49</v>
      </c>
      <c r="E168" s="154">
        <v>97.27</v>
      </c>
      <c r="F168" s="154">
        <v>99.34</v>
      </c>
      <c r="G168" s="132"/>
      <c r="H168" s="132"/>
    </row>
    <row r="169" spans="1:8">
      <c r="A169" s="27">
        <v>38223</v>
      </c>
      <c r="B169" s="154">
        <v>97.5</v>
      </c>
      <c r="C169" s="154">
        <v>96.28</v>
      </c>
      <c r="D169" s="154">
        <v>103.45</v>
      </c>
      <c r="E169" s="154">
        <v>96.99</v>
      </c>
      <c r="F169" s="154">
        <v>98.46</v>
      </c>
      <c r="G169" s="132"/>
      <c r="H169" s="132"/>
    </row>
    <row r="170" spans="1:8">
      <c r="A170" s="27">
        <v>38224</v>
      </c>
      <c r="B170" s="154">
        <v>97.06</v>
      </c>
      <c r="C170" s="154">
        <v>96.79</v>
      </c>
      <c r="D170" s="154">
        <v>102.69</v>
      </c>
      <c r="E170" s="154">
        <v>97.33</v>
      </c>
      <c r="F170" s="154">
        <v>98.42</v>
      </c>
      <c r="G170" s="132"/>
      <c r="H170" s="132"/>
    </row>
    <row r="171" spans="1:8">
      <c r="A171" s="27">
        <v>38225</v>
      </c>
      <c r="B171" s="154">
        <v>96.26</v>
      </c>
      <c r="C171" s="154">
        <v>96.31</v>
      </c>
      <c r="D171" s="154">
        <v>102.91</v>
      </c>
      <c r="E171" s="154">
        <v>97.1</v>
      </c>
      <c r="F171" s="154">
        <v>98.61</v>
      </c>
      <c r="G171" s="132"/>
      <c r="H171" s="132"/>
    </row>
    <row r="172" spans="1:8">
      <c r="A172" s="27">
        <v>38226</v>
      </c>
      <c r="B172" s="154">
        <v>96.5</v>
      </c>
      <c r="C172" s="154">
        <v>95.73</v>
      </c>
      <c r="D172" s="154">
        <v>102.63</v>
      </c>
      <c r="E172" s="154">
        <v>97.23</v>
      </c>
      <c r="F172" s="154">
        <v>97.95</v>
      </c>
      <c r="G172" s="132"/>
      <c r="H172" s="132"/>
    </row>
    <row r="173" spans="1:8">
      <c r="A173" s="27">
        <v>38229</v>
      </c>
      <c r="B173" s="154">
        <v>96.99</v>
      </c>
      <c r="C173" s="154">
        <v>96.11</v>
      </c>
      <c r="D173" s="154">
        <v>103.03</v>
      </c>
      <c r="E173" s="154">
        <v>97.21</v>
      </c>
      <c r="F173" s="154">
        <v>97.81</v>
      </c>
      <c r="G173" s="132"/>
      <c r="H173" s="132"/>
    </row>
    <row r="174" spans="1:8">
      <c r="A174" s="27">
        <v>38230</v>
      </c>
      <c r="B174" s="154">
        <v>97.13</v>
      </c>
      <c r="C174" s="154">
        <v>96.63</v>
      </c>
      <c r="D174" s="154">
        <v>102.93</v>
      </c>
      <c r="E174" s="154">
        <v>97.62</v>
      </c>
      <c r="F174" s="154">
        <v>98.46</v>
      </c>
      <c r="G174" s="132"/>
      <c r="H174" s="132"/>
    </row>
    <row r="175" spans="1:8">
      <c r="A175" s="27">
        <v>38231</v>
      </c>
      <c r="B175" s="154">
        <v>96.8</v>
      </c>
      <c r="C175" s="154">
        <v>96.49</v>
      </c>
      <c r="D175" s="154">
        <v>103.41</v>
      </c>
      <c r="E175" s="154">
        <v>97.96</v>
      </c>
      <c r="F175" s="154">
        <v>98.66</v>
      </c>
      <c r="G175" s="132"/>
      <c r="H175" s="132"/>
    </row>
    <row r="176" spans="1:8">
      <c r="A176" s="27">
        <v>38232</v>
      </c>
      <c r="B176" s="154">
        <v>95.46</v>
      </c>
      <c r="C176" s="154">
        <v>97.07</v>
      </c>
      <c r="D176" s="154">
        <v>103.86</v>
      </c>
      <c r="E176" s="154">
        <v>97.88</v>
      </c>
      <c r="F176" s="154">
        <v>98.63</v>
      </c>
      <c r="G176" s="132"/>
      <c r="H176" s="132"/>
    </row>
    <row r="177" spans="1:8">
      <c r="A177" s="27">
        <v>38233</v>
      </c>
      <c r="B177" s="154">
        <v>96.51</v>
      </c>
      <c r="C177" s="154">
        <v>96.76</v>
      </c>
      <c r="D177" s="154">
        <v>103.5</v>
      </c>
      <c r="E177" s="154">
        <v>97.56</v>
      </c>
      <c r="F177" s="154">
        <v>97.3</v>
      </c>
      <c r="G177" s="132"/>
      <c r="H177" s="132"/>
    </row>
    <row r="178" spans="1:8">
      <c r="A178" s="27">
        <v>38236</v>
      </c>
      <c r="B178" s="154">
        <v>96.28</v>
      </c>
      <c r="C178" s="154">
        <v>96.81</v>
      </c>
      <c r="D178" s="154">
        <v>102.92</v>
      </c>
      <c r="E178" s="154">
        <v>97.73</v>
      </c>
      <c r="F178" s="154">
        <v>96.78</v>
      </c>
      <c r="G178" s="132"/>
      <c r="H178" s="132"/>
    </row>
    <row r="179" spans="1:8">
      <c r="A179" s="27">
        <v>38237</v>
      </c>
      <c r="B179" s="154">
        <v>96.38</v>
      </c>
      <c r="C179" s="154">
        <v>97.11</v>
      </c>
      <c r="D179" s="154">
        <v>102.74</v>
      </c>
      <c r="E179" s="154">
        <v>97.5</v>
      </c>
      <c r="F179" s="154">
        <v>96.79</v>
      </c>
      <c r="G179" s="132"/>
      <c r="H179" s="132"/>
    </row>
    <row r="180" spans="1:8">
      <c r="A180" s="27">
        <v>38238</v>
      </c>
      <c r="B180" s="154">
        <v>96.75</v>
      </c>
      <c r="C180" s="154">
        <v>97.51</v>
      </c>
      <c r="D180" s="154">
        <v>102.12</v>
      </c>
      <c r="E180" s="154">
        <v>97.49</v>
      </c>
      <c r="F180" s="154">
        <v>97.4</v>
      </c>
      <c r="G180" s="132"/>
      <c r="H180" s="132"/>
    </row>
    <row r="181" spans="1:8">
      <c r="A181" s="27">
        <v>38239</v>
      </c>
      <c r="B181" s="154">
        <v>97.53</v>
      </c>
      <c r="C181" s="154">
        <v>96.74</v>
      </c>
      <c r="D181" s="154">
        <v>102.54</v>
      </c>
      <c r="E181" s="154">
        <v>97.97</v>
      </c>
      <c r="F181" s="154">
        <v>97.56</v>
      </c>
      <c r="G181" s="132"/>
      <c r="H181" s="132"/>
    </row>
    <row r="182" spans="1:8">
      <c r="A182" s="27">
        <v>38240</v>
      </c>
      <c r="B182" s="154">
        <v>97.94</v>
      </c>
      <c r="C182" s="154">
        <v>97.31</v>
      </c>
      <c r="D182" s="154">
        <v>102.7</v>
      </c>
      <c r="E182" s="154">
        <v>98.02</v>
      </c>
      <c r="F182" s="154">
        <v>98.15</v>
      </c>
      <c r="G182" s="132"/>
      <c r="H182" s="132"/>
    </row>
    <row r="183" spans="1:8">
      <c r="A183" s="27">
        <v>38243</v>
      </c>
      <c r="B183" s="154">
        <v>96.3</v>
      </c>
      <c r="C183" s="154">
        <v>96.73</v>
      </c>
      <c r="D183" s="154">
        <v>103.8</v>
      </c>
      <c r="E183" s="154">
        <v>97.69</v>
      </c>
      <c r="F183" s="154">
        <v>98.31</v>
      </c>
      <c r="G183" s="132"/>
      <c r="H183" s="132"/>
    </row>
    <row r="184" spans="1:8">
      <c r="A184" s="27">
        <v>38244</v>
      </c>
      <c r="B184" s="154">
        <v>96.01</v>
      </c>
      <c r="C184" s="154">
        <v>96.33</v>
      </c>
      <c r="D184" s="154">
        <v>103.81</v>
      </c>
      <c r="E184" s="154">
        <v>97.74</v>
      </c>
      <c r="F184" s="154">
        <v>98.18</v>
      </c>
      <c r="G184" s="132"/>
      <c r="H184" s="132"/>
    </row>
    <row r="185" spans="1:8">
      <c r="A185" s="27">
        <v>38245</v>
      </c>
      <c r="B185" s="154">
        <v>96.29</v>
      </c>
      <c r="C185" s="154">
        <v>96.19</v>
      </c>
      <c r="D185" s="154">
        <v>103.28</v>
      </c>
      <c r="E185" s="154">
        <v>97.78</v>
      </c>
      <c r="F185" s="154">
        <v>97.24</v>
      </c>
      <c r="G185" s="132"/>
      <c r="H185" s="132"/>
    </row>
    <row r="186" spans="1:8">
      <c r="A186" s="27">
        <v>38246</v>
      </c>
      <c r="B186" s="154">
        <v>95.83</v>
      </c>
      <c r="C186" s="154">
        <v>96.1</v>
      </c>
      <c r="D186" s="154">
        <v>103.58</v>
      </c>
      <c r="E186" s="154">
        <v>97.44</v>
      </c>
      <c r="F186" s="154">
        <v>96.9</v>
      </c>
      <c r="G186" s="132"/>
      <c r="H186" s="132"/>
    </row>
    <row r="187" spans="1:8">
      <c r="A187" s="27">
        <v>38247</v>
      </c>
      <c r="B187" s="154">
        <v>96.02</v>
      </c>
      <c r="C187" s="154">
        <v>95.86</v>
      </c>
      <c r="D187" s="154">
        <v>104.27</v>
      </c>
      <c r="E187" s="154">
        <v>97.4</v>
      </c>
      <c r="F187" s="154">
        <v>96.29</v>
      </c>
      <c r="G187" s="132"/>
      <c r="H187" s="132"/>
    </row>
    <row r="188" spans="1:8">
      <c r="A188" s="27">
        <v>38250</v>
      </c>
      <c r="B188" s="154">
        <v>95.09</v>
      </c>
      <c r="C188" s="154">
        <v>95.49</v>
      </c>
      <c r="D188" s="154">
        <v>104.93</v>
      </c>
      <c r="E188" s="154">
        <v>97.06</v>
      </c>
      <c r="F188" s="154">
        <v>96.45</v>
      </c>
      <c r="G188" s="132"/>
      <c r="H188" s="132"/>
    </row>
    <row r="189" spans="1:8">
      <c r="A189" s="27">
        <v>38251</v>
      </c>
      <c r="B189" s="154">
        <v>94.89</v>
      </c>
      <c r="C189" s="154">
        <v>96.14</v>
      </c>
      <c r="D189" s="154">
        <v>105.29</v>
      </c>
      <c r="E189" s="154">
        <v>97.55</v>
      </c>
      <c r="F189" s="154">
        <v>97.43</v>
      </c>
      <c r="G189" s="132"/>
      <c r="H189" s="132"/>
    </row>
    <row r="190" spans="1:8">
      <c r="A190" s="27">
        <v>38252</v>
      </c>
      <c r="B190" s="154">
        <v>96.07</v>
      </c>
      <c r="C190" s="154">
        <v>96.15</v>
      </c>
      <c r="D190" s="154">
        <v>104.48</v>
      </c>
      <c r="E190" s="154">
        <v>97.4</v>
      </c>
      <c r="F190" s="154">
        <v>97.52</v>
      </c>
      <c r="G190" s="132"/>
      <c r="H190" s="132"/>
    </row>
    <row r="191" spans="1:8">
      <c r="A191" s="27">
        <v>38253</v>
      </c>
      <c r="B191" s="154">
        <v>95.94</v>
      </c>
      <c r="C191" s="154">
        <v>95.92</v>
      </c>
      <c r="D191" s="154">
        <v>103.97</v>
      </c>
      <c r="E191" s="154">
        <v>97.78</v>
      </c>
      <c r="F191" s="154">
        <v>97.33</v>
      </c>
      <c r="G191" s="132"/>
      <c r="H191" s="132"/>
    </row>
    <row r="192" spans="1:8">
      <c r="A192" s="27">
        <v>38254</v>
      </c>
      <c r="B192" s="154">
        <v>95.03</v>
      </c>
      <c r="C192" s="154">
        <v>95.8</v>
      </c>
      <c r="D192" s="154">
        <v>103.97</v>
      </c>
      <c r="E192" s="154">
        <v>97.63</v>
      </c>
      <c r="F192" s="154">
        <v>97.12</v>
      </c>
      <c r="G192" s="132"/>
      <c r="H192" s="132"/>
    </row>
    <row r="193" spans="1:8">
      <c r="A193" s="27">
        <v>38257</v>
      </c>
      <c r="B193" s="154">
        <v>94.66</v>
      </c>
      <c r="C193" s="154">
        <v>95.72</v>
      </c>
      <c r="D193" s="154">
        <v>103.48</v>
      </c>
      <c r="E193" s="154">
        <v>97.25</v>
      </c>
      <c r="F193" s="154">
        <v>97.36</v>
      </c>
      <c r="G193" s="132"/>
      <c r="H193" s="132"/>
    </row>
    <row r="194" spans="1:8">
      <c r="A194" s="27">
        <v>38258</v>
      </c>
      <c r="B194" s="154">
        <v>94.79</v>
      </c>
      <c r="C194" s="154">
        <v>95.74</v>
      </c>
      <c r="D194" s="154">
        <v>104.56</v>
      </c>
      <c r="E194" s="154">
        <v>97.43</v>
      </c>
      <c r="F194" s="154">
        <v>97.46</v>
      </c>
      <c r="G194" s="132"/>
      <c r="H194" s="132"/>
    </row>
    <row r="195" spans="1:8">
      <c r="A195" s="27">
        <v>38259</v>
      </c>
      <c r="B195" s="154">
        <v>95.56</v>
      </c>
      <c r="C195" s="154">
        <v>95.66</v>
      </c>
      <c r="D195" s="154">
        <v>104.61</v>
      </c>
      <c r="E195" s="154">
        <v>97.62</v>
      </c>
      <c r="F195" s="154">
        <v>96.98</v>
      </c>
      <c r="G195" s="132"/>
      <c r="H195" s="132"/>
    </row>
    <row r="196" spans="1:8">
      <c r="A196" s="27">
        <v>38260</v>
      </c>
      <c r="B196" s="154">
        <v>95.82</v>
      </c>
      <c r="C196" s="154">
        <v>95.69</v>
      </c>
      <c r="D196" s="154">
        <v>105.19</v>
      </c>
      <c r="E196" s="154">
        <v>97.6</v>
      </c>
      <c r="F196" s="154">
        <v>98.12</v>
      </c>
      <c r="G196" s="132"/>
      <c r="H196" s="132"/>
    </row>
    <row r="197" spans="1:8">
      <c r="A197" s="27">
        <v>38261</v>
      </c>
      <c r="B197" s="154">
        <v>96.59</v>
      </c>
      <c r="C197" s="154">
        <v>95.87</v>
      </c>
      <c r="D197" s="154">
        <v>105.57</v>
      </c>
      <c r="E197" s="154">
        <v>97.97</v>
      </c>
      <c r="F197" s="154">
        <v>97.19</v>
      </c>
      <c r="G197" s="132"/>
      <c r="H197" s="132"/>
    </row>
    <row r="198" spans="1:8">
      <c r="A198" s="27">
        <v>38264</v>
      </c>
      <c r="B198" s="154">
        <v>95.87</v>
      </c>
      <c r="C198" s="154">
        <v>95.62</v>
      </c>
      <c r="D198" s="154">
        <v>104.94</v>
      </c>
      <c r="E198" s="154">
        <v>97.7</v>
      </c>
      <c r="F198" s="154">
        <v>95.68</v>
      </c>
      <c r="G198" s="132"/>
      <c r="H198" s="132"/>
    </row>
    <row r="199" spans="1:8">
      <c r="A199" s="27">
        <v>38265</v>
      </c>
      <c r="B199" s="154">
        <v>96.71</v>
      </c>
      <c r="C199" s="154">
        <v>94.96</v>
      </c>
      <c r="D199" s="154">
        <v>104.58</v>
      </c>
      <c r="E199" s="154">
        <v>97.75</v>
      </c>
      <c r="F199" s="154">
        <v>96.05</v>
      </c>
      <c r="G199" s="132"/>
      <c r="H199" s="132"/>
    </row>
    <row r="200" spans="1:8">
      <c r="A200" s="27">
        <v>38266</v>
      </c>
      <c r="B200" s="154">
        <v>96.38</v>
      </c>
      <c r="C200" s="154">
        <v>95.07</v>
      </c>
      <c r="D200" s="154">
        <v>104.38</v>
      </c>
      <c r="E200" s="154">
        <v>97.53</v>
      </c>
      <c r="F200" s="154">
        <v>96.06</v>
      </c>
      <c r="G200" s="132"/>
      <c r="H200" s="132"/>
    </row>
    <row r="201" spans="1:8">
      <c r="A201" s="27">
        <v>38267</v>
      </c>
      <c r="B201" s="154">
        <v>97.49</v>
      </c>
      <c r="C201" s="154">
        <v>94.6</v>
      </c>
      <c r="D201" s="154">
        <v>104.41</v>
      </c>
      <c r="E201" s="154">
        <v>97.42</v>
      </c>
      <c r="F201" s="154">
        <v>96.52</v>
      </c>
      <c r="G201" s="132"/>
      <c r="H201" s="132"/>
    </row>
    <row r="202" spans="1:8">
      <c r="A202" s="27">
        <v>38268</v>
      </c>
      <c r="B202" s="154">
        <v>97.99</v>
      </c>
      <c r="C202" s="154">
        <v>94.54</v>
      </c>
      <c r="D202" s="154">
        <v>104.17</v>
      </c>
      <c r="E202" s="154">
        <v>97.52</v>
      </c>
      <c r="F202" s="154">
        <v>96.91</v>
      </c>
      <c r="G202" s="132"/>
      <c r="H202" s="132"/>
    </row>
    <row r="203" spans="1:8">
      <c r="A203" s="27">
        <v>38271</v>
      </c>
      <c r="B203" s="154">
        <v>97.5</v>
      </c>
      <c r="C203" s="154">
        <v>94.42</v>
      </c>
      <c r="D203" s="154">
        <v>104.53</v>
      </c>
      <c r="E203" s="154">
        <v>97.47</v>
      </c>
      <c r="F203" s="154">
        <v>96.27</v>
      </c>
      <c r="G203" s="132"/>
      <c r="H203" s="132"/>
    </row>
    <row r="204" spans="1:8">
      <c r="A204" s="27">
        <v>38272</v>
      </c>
      <c r="B204" s="154">
        <v>96.76</v>
      </c>
      <c r="C204" s="154">
        <v>94.33</v>
      </c>
      <c r="D204" s="154">
        <v>104.01</v>
      </c>
      <c r="E204" s="154">
        <v>97.27</v>
      </c>
      <c r="F204" s="154">
        <v>95.95</v>
      </c>
      <c r="G204" s="132"/>
      <c r="H204" s="132"/>
    </row>
    <row r="205" spans="1:8">
      <c r="A205" s="27">
        <v>38273</v>
      </c>
      <c r="B205" s="154">
        <v>97.12</v>
      </c>
      <c r="C205" s="154">
        <v>94.77</v>
      </c>
      <c r="D205" s="154">
        <v>102.98</v>
      </c>
      <c r="E205" s="154">
        <v>97.43</v>
      </c>
      <c r="F205" s="154">
        <v>96.76</v>
      </c>
      <c r="G205" s="132"/>
      <c r="H205" s="132"/>
    </row>
    <row r="206" spans="1:8">
      <c r="A206" s="27">
        <v>38274</v>
      </c>
      <c r="B206" s="154">
        <v>97.61</v>
      </c>
      <c r="C206" s="154">
        <v>94.62</v>
      </c>
      <c r="D206" s="154">
        <v>104.11</v>
      </c>
      <c r="E206" s="154">
        <v>97.23</v>
      </c>
      <c r="F206" s="154">
        <v>97.95</v>
      </c>
      <c r="G206" s="132"/>
      <c r="H206" s="132"/>
    </row>
    <row r="207" spans="1:8">
      <c r="A207" s="27">
        <v>38275</v>
      </c>
      <c r="B207" s="154">
        <v>96.6</v>
      </c>
      <c r="C207" s="154">
        <v>94.21</v>
      </c>
      <c r="D207" s="154">
        <v>104.38</v>
      </c>
      <c r="E207" s="154">
        <v>97.28</v>
      </c>
      <c r="F207" s="154">
        <v>98.19</v>
      </c>
      <c r="G207" s="132"/>
      <c r="H207" s="132"/>
    </row>
    <row r="208" spans="1:8">
      <c r="A208" s="27">
        <v>38278</v>
      </c>
      <c r="B208" s="154">
        <v>95.88</v>
      </c>
      <c r="C208" s="154">
        <v>94.18</v>
      </c>
      <c r="D208" s="154">
        <v>104.31</v>
      </c>
      <c r="E208" s="154">
        <v>97</v>
      </c>
      <c r="F208" s="154">
        <v>98.64</v>
      </c>
      <c r="G208" s="132"/>
      <c r="H208" s="132"/>
    </row>
    <row r="209" spans="1:8">
      <c r="A209" s="27">
        <v>38279</v>
      </c>
      <c r="B209" s="154">
        <v>95.08</v>
      </c>
      <c r="C209" s="154">
        <v>94.65</v>
      </c>
      <c r="D209" s="154">
        <v>104.05</v>
      </c>
      <c r="E209" s="154">
        <v>97.39</v>
      </c>
      <c r="F209" s="154">
        <v>99.06</v>
      </c>
      <c r="G209" s="132"/>
      <c r="H209" s="132"/>
    </row>
    <row r="210" spans="1:8">
      <c r="A210" s="27">
        <v>38280</v>
      </c>
      <c r="B210" s="154">
        <v>95.04</v>
      </c>
      <c r="C210" s="154">
        <v>94.64</v>
      </c>
      <c r="D210" s="154">
        <v>105.65</v>
      </c>
      <c r="E210" s="154">
        <v>97.6</v>
      </c>
      <c r="F210" s="154">
        <v>99.76</v>
      </c>
      <c r="G210" s="132"/>
      <c r="H210" s="132"/>
    </row>
    <row r="211" spans="1:8">
      <c r="A211" s="27">
        <v>38281</v>
      </c>
      <c r="B211" s="154">
        <v>94.37</v>
      </c>
      <c r="C211" s="154">
        <v>94.72</v>
      </c>
      <c r="D211" s="154">
        <v>105.61</v>
      </c>
      <c r="E211" s="154">
        <v>97.47</v>
      </c>
      <c r="F211" s="154">
        <v>99.35</v>
      </c>
      <c r="G211" s="132"/>
      <c r="H211" s="132"/>
    </row>
    <row r="212" spans="1:8">
      <c r="A212" s="27">
        <v>38282</v>
      </c>
      <c r="B212" s="154">
        <v>93.78</v>
      </c>
      <c r="C212" s="154">
        <v>94.73</v>
      </c>
      <c r="D212" s="154">
        <v>105.36</v>
      </c>
      <c r="E212" s="154">
        <v>97.16</v>
      </c>
      <c r="F212" s="154">
        <v>100.38</v>
      </c>
      <c r="G212" s="132"/>
      <c r="H212" s="132"/>
    </row>
    <row r="213" spans="1:8">
      <c r="A213" s="27">
        <v>38285</v>
      </c>
      <c r="B213" s="154">
        <v>94.67</v>
      </c>
      <c r="C213" s="154">
        <v>94.68</v>
      </c>
      <c r="D213" s="154">
        <v>106.52</v>
      </c>
      <c r="E213" s="154">
        <v>97.6</v>
      </c>
      <c r="F213" s="154">
        <v>101.68</v>
      </c>
      <c r="G213" s="132"/>
      <c r="H213" s="132"/>
    </row>
    <row r="214" spans="1:8">
      <c r="A214" s="27">
        <v>38286</v>
      </c>
      <c r="B214" s="154">
        <v>95.72</v>
      </c>
      <c r="C214" s="154">
        <v>95.13</v>
      </c>
      <c r="D214" s="154">
        <v>106.99</v>
      </c>
      <c r="E214" s="154">
        <v>98.01</v>
      </c>
      <c r="F214" s="154">
        <v>100.76</v>
      </c>
      <c r="G214" s="132"/>
      <c r="H214" s="132"/>
    </row>
    <row r="215" spans="1:8">
      <c r="A215" s="27">
        <v>38287</v>
      </c>
      <c r="B215" s="154">
        <v>94.74</v>
      </c>
      <c r="C215" s="154">
        <v>95.16</v>
      </c>
      <c r="D215" s="154">
        <v>106.68</v>
      </c>
      <c r="E215" s="154">
        <v>98.56</v>
      </c>
      <c r="F215" s="154">
        <v>100.27</v>
      </c>
      <c r="G215" s="132"/>
      <c r="H215" s="132"/>
    </row>
    <row r="216" spans="1:8">
      <c r="A216" s="27">
        <v>38288</v>
      </c>
      <c r="B216" s="154">
        <v>94.3</v>
      </c>
      <c r="C216" s="154">
        <v>96.89</v>
      </c>
      <c r="D216" s="154">
        <v>105.82</v>
      </c>
      <c r="E216" s="154">
        <v>98.15</v>
      </c>
      <c r="F216" s="154">
        <v>100.49</v>
      </c>
      <c r="G216" s="132"/>
      <c r="H216" s="132"/>
    </row>
    <row r="217" spans="1:8">
      <c r="A217" s="27">
        <v>38289</v>
      </c>
      <c r="B217" s="154">
        <v>93.68</v>
      </c>
      <c r="C217" s="154">
        <v>97</v>
      </c>
      <c r="D217" s="154">
        <v>105.98</v>
      </c>
      <c r="E217" s="154">
        <v>98.15</v>
      </c>
      <c r="F217" s="154">
        <v>100.8</v>
      </c>
      <c r="G217" s="132"/>
      <c r="H217" s="132"/>
    </row>
    <row r="218" spans="1:8">
      <c r="A218" s="27">
        <v>38292</v>
      </c>
      <c r="B218" s="154">
        <v>93.83</v>
      </c>
      <c r="C218" s="154">
        <v>96.79</v>
      </c>
      <c r="D218" s="154">
        <v>106.09</v>
      </c>
      <c r="E218" s="154">
        <v>97.64</v>
      </c>
      <c r="F218" s="154">
        <v>100.34</v>
      </c>
      <c r="G218" s="132"/>
      <c r="H218" s="132"/>
    </row>
    <row r="219" spans="1:8">
      <c r="A219" s="27">
        <v>38293</v>
      </c>
      <c r="B219" s="154">
        <v>94.2</v>
      </c>
      <c r="C219" s="154">
        <v>96.4</v>
      </c>
      <c r="D219" s="154">
        <v>105.77</v>
      </c>
      <c r="E219" s="154">
        <v>97.53</v>
      </c>
      <c r="F219" s="154">
        <v>100.25</v>
      </c>
      <c r="G219" s="132"/>
      <c r="H219" s="132"/>
    </row>
    <row r="220" spans="1:8">
      <c r="A220" s="27">
        <v>38294</v>
      </c>
      <c r="B220" s="154">
        <v>93.71</v>
      </c>
      <c r="C220" s="154">
        <v>96.37</v>
      </c>
      <c r="D220" s="154">
        <v>105.42</v>
      </c>
      <c r="E220" s="154">
        <v>97.65</v>
      </c>
      <c r="F220" s="154">
        <v>99.98</v>
      </c>
      <c r="G220" s="132"/>
      <c r="H220" s="132"/>
    </row>
    <row r="221" spans="1:8">
      <c r="A221" s="27">
        <v>38295</v>
      </c>
      <c r="B221" s="154">
        <v>94.38</v>
      </c>
      <c r="C221" s="154">
        <v>96.84</v>
      </c>
      <c r="D221" s="154">
        <v>106.33</v>
      </c>
      <c r="E221" s="154">
        <v>97.33</v>
      </c>
      <c r="F221" s="154">
        <v>99.97</v>
      </c>
      <c r="G221" s="132"/>
      <c r="H221" s="132"/>
    </row>
    <row r="222" spans="1:8">
      <c r="A222" s="27">
        <v>38296</v>
      </c>
      <c r="B222" s="154">
        <v>95.02</v>
      </c>
      <c r="C222" s="154">
        <v>96.73</v>
      </c>
      <c r="D222" s="154">
        <v>105.9</v>
      </c>
      <c r="E222" s="154">
        <v>97</v>
      </c>
      <c r="F222" s="154">
        <v>100.75</v>
      </c>
      <c r="G222" s="132"/>
      <c r="H222" s="132"/>
    </row>
    <row r="223" spans="1:8">
      <c r="A223" s="27">
        <v>38299</v>
      </c>
      <c r="B223" s="154">
        <v>95.96</v>
      </c>
      <c r="C223" s="154">
        <v>96.63</v>
      </c>
      <c r="D223" s="154">
        <v>106.12</v>
      </c>
      <c r="E223" s="154">
        <v>97.24</v>
      </c>
      <c r="F223" s="154">
        <v>101.05</v>
      </c>
      <c r="G223" s="132"/>
      <c r="H223" s="132"/>
    </row>
    <row r="224" spans="1:8">
      <c r="A224" s="27">
        <v>38300</v>
      </c>
      <c r="B224" s="154">
        <v>96.35</v>
      </c>
      <c r="C224" s="154">
        <v>96.89</v>
      </c>
      <c r="D224" s="154">
        <v>106.36</v>
      </c>
      <c r="E224" s="154">
        <v>97.18</v>
      </c>
      <c r="F224" s="154">
        <v>100.59</v>
      </c>
      <c r="G224" s="132"/>
      <c r="H224" s="132"/>
    </row>
    <row r="225" spans="1:8">
      <c r="A225" s="27">
        <v>38301</v>
      </c>
      <c r="B225" s="154">
        <v>96.03</v>
      </c>
      <c r="C225" s="154">
        <v>97.99</v>
      </c>
      <c r="D225" s="154">
        <v>106.56</v>
      </c>
      <c r="E225" s="154">
        <v>97.57</v>
      </c>
      <c r="F225" s="154">
        <v>100.37</v>
      </c>
      <c r="G225" s="132"/>
      <c r="H225" s="132"/>
    </row>
    <row r="226" spans="1:8">
      <c r="A226" s="27">
        <v>38302</v>
      </c>
      <c r="B226" s="154">
        <v>96.01</v>
      </c>
      <c r="C226" s="154">
        <v>97.61</v>
      </c>
      <c r="D226" s="154">
        <v>106.3</v>
      </c>
      <c r="E226" s="154">
        <v>97.49</v>
      </c>
      <c r="F226" s="154">
        <v>100.29</v>
      </c>
      <c r="G226" s="132"/>
      <c r="H226" s="132"/>
    </row>
    <row r="227" spans="1:8">
      <c r="A227" s="27">
        <v>38303</v>
      </c>
      <c r="B227" s="154">
        <v>95.64</v>
      </c>
      <c r="C227" s="154">
        <v>96.92</v>
      </c>
      <c r="D227" s="154">
        <v>106.2</v>
      </c>
      <c r="E227" s="154">
        <v>97.18</v>
      </c>
      <c r="F227" s="154">
        <v>99.81</v>
      </c>
      <c r="G227" s="132"/>
      <c r="H227" s="132"/>
    </row>
    <row r="228" spans="1:8">
      <c r="A228" s="27">
        <v>38306</v>
      </c>
      <c r="B228" s="154">
        <v>94.07</v>
      </c>
      <c r="C228" s="154">
        <v>96.07</v>
      </c>
      <c r="D228" s="154">
        <v>106.37</v>
      </c>
      <c r="E228" s="154">
        <v>96.82</v>
      </c>
      <c r="F228" s="154">
        <v>99.67</v>
      </c>
      <c r="G228" s="132"/>
      <c r="H228" s="132"/>
    </row>
    <row r="229" spans="1:8">
      <c r="A229" s="27">
        <v>38307</v>
      </c>
      <c r="B229" s="154">
        <v>94.14</v>
      </c>
      <c r="C229" s="154">
        <v>96.04</v>
      </c>
      <c r="D229" s="154">
        <v>106.72</v>
      </c>
      <c r="E229" s="154">
        <v>96.97</v>
      </c>
      <c r="F229" s="154">
        <v>99.55</v>
      </c>
      <c r="G229" s="132"/>
      <c r="H229" s="132"/>
    </row>
    <row r="230" spans="1:8">
      <c r="A230" s="27">
        <v>38308</v>
      </c>
      <c r="B230" s="154">
        <v>93.5</v>
      </c>
      <c r="C230" s="154">
        <v>95.85</v>
      </c>
      <c r="D230" s="154">
        <v>106.86</v>
      </c>
      <c r="E230" s="154">
        <v>96.85</v>
      </c>
      <c r="F230" s="154">
        <v>99.17</v>
      </c>
      <c r="G230" s="132"/>
      <c r="H230" s="132"/>
    </row>
    <row r="231" spans="1:8">
      <c r="A231" s="27">
        <v>38309</v>
      </c>
      <c r="B231" s="154">
        <v>94.41</v>
      </c>
      <c r="C231" s="154">
        <v>95.43</v>
      </c>
      <c r="D231" s="154">
        <v>106.23</v>
      </c>
      <c r="E231" s="154">
        <v>96.77</v>
      </c>
      <c r="F231" s="154">
        <v>99.05</v>
      </c>
      <c r="G231" s="132"/>
      <c r="H231" s="132"/>
    </row>
    <row r="232" spans="1:8">
      <c r="A232" s="27">
        <v>38310</v>
      </c>
      <c r="B232" s="154">
        <v>93.61</v>
      </c>
      <c r="C232" s="154">
        <v>95.32</v>
      </c>
      <c r="D232" s="154">
        <v>105.91</v>
      </c>
      <c r="E232" s="154">
        <v>96.95</v>
      </c>
      <c r="F232" s="154">
        <v>99.96</v>
      </c>
      <c r="G232" s="132"/>
      <c r="H232" s="132"/>
    </row>
    <row r="233" spans="1:8">
      <c r="A233" s="27">
        <v>38313</v>
      </c>
      <c r="B233" s="154">
        <v>94.04</v>
      </c>
      <c r="C233" s="154">
        <v>95.41</v>
      </c>
      <c r="D233" s="154">
        <v>105.95</v>
      </c>
      <c r="E233" s="154">
        <v>96.87</v>
      </c>
      <c r="F233" s="154">
        <v>99.11</v>
      </c>
      <c r="G233" s="132"/>
      <c r="H233" s="132"/>
    </row>
    <row r="234" spans="1:8">
      <c r="A234" s="27">
        <v>38314</v>
      </c>
      <c r="B234" s="154">
        <v>94.23</v>
      </c>
      <c r="C234" s="154">
        <v>95.46</v>
      </c>
      <c r="D234" s="154">
        <v>106.03</v>
      </c>
      <c r="E234" s="154">
        <v>96.86</v>
      </c>
      <c r="F234" s="154">
        <v>98.93</v>
      </c>
      <c r="G234" s="132"/>
      <c r="H234" s="132"/>
    </row>
    <row r="235" spans="1:8">
      <c r="A235" s="27">
        <v>38315</v>
      </c>
      <c r="B235" s="154">
        <v>94.18</v>
      </c>
      <c r="C235" s="154">
        <v>96.04</v>
      </c>
      <c r="D235" s="154">
        <v>105.95</v>
      </c>
      <c r="E235" s="154">
        <v>97.27</v>
      </c>
      <c r="F235" s="154">
        <v>100.13</v>
      </c>
      <c r="G235" s="132"/>
      <c r="H235" s="132"/>
    </row>
    <row r="236" spans="1:8">
      <c r="A236" s="27">
        <v>38316</v>
      </c>
      <c r="B236" s="154">
        <v>93.34</v>
      </c>
      <c r="C236" s="154">
        <v>95.95</v>
      </c>
      <c r="D236" s="154">
        <v>106.74</v>
      </c>
      <c r="E236" s="154">
        <v>97</v>
      </c>
      <c r="F236" s="154">
        <v>100.41</v>
      </c>
      <c r="G236" s="132"/>
      <c r="H236" s="132"/>
    </row>
    <row r="237" spans="1:8">
      <c r="A237" s="27">
        <v>38317</v>
      </c>
      <c r="B237" s="154">
        <v>93.66</v>
      </c>
      <c r="C237" s="154">
        <v>96.17</v>
      </c>
      <c r="D237" s="154">
        <v>106.62</v>
      </c>
      <c r="E237" s="154">
        <v>96.54</v>
      </c>
      <c r="F237" s="154">
        <v>100.33</v>
      </c>
      <c r="G237" s="132"/>
      <c r="H237" s="132"/>
    </row>
    <row r="238" spans="1:8">
      <c r="A238" s="27">
        <v>38320</v>
      </c>
      <c r="B238" s="154">
        <v>92.68</v>
      </c>
      <c r="C238" s="154">
        <v>96.14</v>
      </c>
      <c r="D238" s="154">
        <v>107.07</v>
      </c>
      <c r="E238" s="154">
        <v>96.48</v>
      </c>
      <c r="F238" s="154">
        <v>100.6</v>
      </c>
      <c r="G238" s="132"/>
      <c r="H238" s="132"/>
    </row>
    <row r="239" spans="1:8">
      <c r="A239" s="27">
        <v>38321</v>
      </c>
      <c r="B239" s="154">
        <v>92.55</v>
      </c>
      <c r="C239" s="154">
        <v>96.42</v>
      </c>
      <c r="D239" s="154">
        <v>107.23</v>
      </c>
      <c r="E239" s="154">
        <v>96.08</v>
      </c>
      <c r="F239" s="154">
        <v>99.57</v>
      </c>
      <c r="G239" s="132"/>
      <c r="H239" s="132"/>
    </row>
    <row r="240" spans="1:8">
      <c r="A240" s="27">
        <v>38322</v>
      </c>
      <c r="B240" s="154">
        <v>92.81</v>
      </c>
      <c r="C240" s="154">
        <v>96.67</v>
      </c>
      <c r="D240" s="154">
        <v>106.7</v>
      </c>
      <c r="E240" s="154">
        <v>96.11</v>
      </c>
      <c r="F240" s="154">
        <v>99.7</v>
      </c>
      <c r="G240" s="132"/>
      <c r="H240" s="132"/>
    </row>
    <row r="241" spans="1:8">
      <c r="A241" s="27">
        <v>38323</v>
      </c>
      <c r="B241" s="154">
        <v>92.89</v>
      </c>
      <c r="C241" s="154">
        <v>95.96</v>
      </c>
      <c r="D241" s="154">
        <v>106.72</v>
      </c>
      <c r="E241" s="154">
        <v>94.96</v>
      </c>
      <c r="F241" s="154">
        <v>99.92</v>
      </c>
      <c r="G241" s="132"/>
      <c r="H241" s="132"/>
    </row>
    <row r="242" spans="1:8">
      <c r="A242" s="27">
        <v>38324</v>
      </c>
      <c r="B242" s="154">
        <v>93.17</v>
      </c>
      <c r="C242" s="154">
        <v>96.54</v>
      </c>
      <c r="D242" s="154">
        <v>106.26</v>
      </c>
      <c r="E242" s="154">
        <v>93.83</v>
      </c>
      <c r="F242" s="154">
        <v>100.45</v>
      </c>
      <c r="G242" s="132"/>
      <c r="H242" s="132"/>
    </row>
    <row r="243" spans="1:8">
      <c r="A243" s="27">
        <v>38327</v>
      </c>
      <c r="B243" s="154">
        <v>92.2</v>
      </c>
      <c r="C243" s="154">
        <v>96.61</v>
      </c>
      <c r="D243" s="154">
        <v>106.02</v>
      </c>
      <c r="E243" s="154">
        <v>93.76</v>
      </c>
      <c r="F243" s="154">
        <v>100.43</v>
      </c>
      <c r="G243" s="132"/>
      <c r="H243" s="132"/>
    </row>
    <row r="244" spans="1:8">
      <c r="A244" s="27">
        <v>38328</v>
      </c>
      <c r="B244" s="154">
        <v>92.67</v>
      </c>
      <c r="C244" s="154">
        <v>96.79</v>
      </c>
      <c r="D244" s="154">
        <v>106.17</v>
      </c>
      <c r="E244" s="154">
        <v>93.23</v>
      </c>
      <c r="F244" s="154">
        <v>101.95</v>
      </c>
      <c r="G244" s="132"/>
      <c r="H244" s="132"/>
    </row>
    <row r="245" spans="1:8">
      <c r="A245" s="27">
        <v>38329</v>
      </c>
      <c r="B245" s="154">
        <v>93.64</v>
      </c>
      <c r="C245" s="154">
        <v>97.81</v>
      </c>
      <c r="D245" s="154">
        <v>106.21</v>
      </c>
      <c r="E245" s="154">
        <v>91.96</v>
      </c>
      <c r="F245" s="154">
        <v>101.44</v>
      </c>
      <c r="G245" s="132"/>
      <c r="H245" s="132"/>
    </row>
    <row r="246" spans="1:8">
      <c r="A246" s="27">
        <v>38330</v>
      </c>
      <c r="B246" s="154">
        <v>94.03</v>
      </c>
      <c r="C246" s="154">
        <v>97.66</v>
      </c>
      <c r="D246" s="154">
        <v>107.95</v>
      </c>
      <c r="E246" s="154">
        <v>93.53</v>
      </c>
      <c r="F246" s="154">
        <v>101.98</v>
      </c>
      <c r="G246" s="132"/>
      <c r="H246" s="132"/>
    </row>
    <row r="247" spans="1:8">
      <c r="A247" s="27">
        <v>38331</v>
      </c>
      <c r="B247" s="154">
        <v>92.55</v>
      </c>
      <c r="C247" s="154">
        <v>97.48</v>
      </c>
      <c r="D247" s="154">
        <v>107.02</v>
      </c>
      <c r="E247" s="154">
        <v>92.96</v>
      </c>
      <c r="F247" s="154">
        <v>101.17</v>
      </c>
      <c r="G247" s="132"/>
      <c r="H247" s="132"/>
    </row>
    <row r="248" spans="1:8">
      <c r="A248" s="27">
        <v>38334</v>
      </c>
      <c r="B248" s="154">
        <v>91.62</v>
      </c>
      <c r="C248" s="154">
        <v>97.04</v>
      </c>
      <c r="D248" s="154">
        <v>107.17</v>
      </c>
      <c r="E248" s="154">
        <v>93.19</v>
      </c>
      <c r="F248" s="154">
        <v>101.17</v>
      </c>
      <c r="G248" s="132"/>
      <c r="H248" s="132"/>
    </row>
    <row r="249" spans="1:8">
      <c r="A249" s="27">
        <v>38335</v>
      </c>
      <c r="B249" s="154">
        <v>91.77</v>
      </c>
      <c r="C249" s="154">
        <v>97.01</v>
      </c>
      <c r="D249" s="154">
        <v>106.86</v>
      </c>
      <c r="E249" s="154">
        <v>93.74</v>
      </c>
      <c r="F249" s="154">
        <v>101.38</v>
      </c>
      <c r="G249" s="132"/>
      <c r="H249" s="132"/>
    </row>
    <row r="250" spans="1:8">
      <c r="A250" s="27">
        <v>38336</v>
      </c>
      <c r="B250" s="154">
        <v>92.31</v>
      </c>
      <c r="C250" s="154">
        <v>97.2</v>
      </c>
      <c r="D250" s="154">
        <v>107.14</v>
      </c>
      <c r="E250" s="154">
        <v>94.28</v>
      </c>
      <c r="F250" s="154">
        <v>100.63</v>
      </c>
      <c r="G250" s="132"/>
      <c r="H250" s="132"/>
    </row>
    <row r="251" spans="1:8">
      <c r="A251" s="27">
        <v>38337</v>
      </c>
      <c r="B251" s="154">
        <v>92.25</v>
      </c>
      <c r="C251" s="154">
        <v>96.78</v>
      </c>
      <c r="D251" s="154">
        <v>106.12</v>
      </c>
      <c r="E251" s="154">
        <v>94.46</v>
      </c>
      <c r="F251" s="154">
        <v>100.06</v>
      </c>
      <c r="G251" s="132"/>
      <c r="H251" s="132"/>
    </row>
    <row r="252" spans="1:8">
      <c r="A252" s="27">
        <v>38338</v>
      </c>
      <c r="B252" s="154">
        <v>92.16</v>
      </c>
      <c r="C252" s="154">
        <v>96.57</v>
      </c>
      <c r="D252" s="154">
        <v>105.22</v>
      </c>
      <c r="E252" s="154">
        <v>94.02</v>
      </c>
      <c r="F252" s="154">
        <v>99.49</v>
      </c>
      <c r="G252" s="132"/>
      <c r="H252" s="132"/>
    </row>
    <row r="253" spans="1:8">
      <c r="A253" s="27">
        <v>38341</v>
      </c>
      <c r="B253" s="154">
        <v>92.02</v>
      </c>
      <c r="C253" s="154">
        <v>97.03</v>
      </c>
      <c r="D253" s="154">
        <v>104.74</v>
      </c>
      <c r="E253" s="154">
        <v>93.54</v>
      </c>
      <c r="F253" s="154">
        <v>98.87</v>
      </c>
      <c r="G253" s="132"/>
      <c r="H253" s="132"/>
    </row>
    <row r="254" spans="1:8">
      <c r="A254" s="27">
        <v>38342</v>
      </c>
      <c r="B254" s="154">
        <v>91.16</v>
      </c>
      <c r="C254" s="154">
        <v>97.58</v>
      </c>
      <c r="D254" s="154">
        <v>105.1</v>
      </c>
      <c r="E254" s="154">
        <v>93.67</v>
      </c>
      <c r="F254" s="154">
        <v>99.51</v>
      </c>
      <c r="G254" s="132"/>
      <c r="H254" s="132"/>
    </row>
    <row r="255" spans="1:8">
      <c r="A255" s="27">
        <v>38343</v>
      </c>
      <c r="B255" s="154">
        <v>91.24</v>
      </c>
      <c r="C255" s="154">
        <v>97.36</v>
      </c>
      <c r="D255" s="154">
        <v>105</v>
      </c>
      <c r="E255" s="154">
        <v>93.46</v>
      </c>
      <c r="F255" s="154">
        <v>99.87</v>
      </c>
      <c r="G255" s="132"/>
      <c r="H255" s="132"/>
    </row>
    <row r="256" spans="1:8">
      <c r="A256" s="27">
        <v>38344</v>
      </c>
      <c r="B256" s="154">
        <v>91.26</v>
      </c>
      <c r="C256" s="154">
        <v>98.06</v>
      </c>
      <c r="D256" s="154">
        <v>104.77</v>
      </c>
      <c r="E256" s="154">
        <v>93.36</v>
      </c>
      <c r="F256" s="154">
        <v>100.64</v>
      </c>
      <c r="G256" s="132"/>
      <c r="H256" s="132"/>
    </row>
    <row r="257" spans="1:8">
      <c r="A257" s="27">
        <v>38348</v>
      </c>
      <c r="B257" s="154">
        <v>91.86</v>
      </c>
      <c r="C257" s="154">
        <v>98.01</v>
      </c>
      <c r="D257" s="154">
        <v>103.57</v>
      </c>
      <c r="E257" s="154">
        <v>93.36</v>
      </c>
      <c r="F257" s="154">
        <v>100.89</v>
      </c>
      <c r="G257" s="132"/>
      <c r="H257" s="132"/>
    </row>
    <row r="258" spans="1:8">
      <c r="A258" s="27">
        <v>38349</v>
      </c>
      <c r="B258" s="154">
        <v>92.06</v>
      </c>
      <c r="C258" s="154">
        <v>97.91</v>
      </c>
      <c r="D258" s="154">
        <v>103.9</v>
      </c>
      <c r="E258" s="154">
        <v>93.43</v>
      </c>
      <c r="F258" s="154">
        <v>100.9</v>
      </c>
      <c r="G258" s="132"/>
      <c r="H258" s="132"/>
    </row>
    <row r="259" spans="1:8">
      <c r="A259" s="27">
        <v>38350</v>
      </c>
      <c r="B259" s="154">
        <v>92.16</v>
      </c>
      <c r="C259" s="154">
        <v>98.2</v>
      </c>
      <c r="D259" s="154">
        <v>104.39</v>
      </c>
      <c r="E259" s="154">
        <v>93.71</v>
      </c>
      <c r="F259" s="154">
        <v>100.11</v>
      </c>
      <c r="G259" s="132"/>
      <c r="H259" s="132"/>
    </row>
    <row r="260" spans="1:8">
      <c r="A260" s="27">
        <v>38351</v>
      </c>
      <c r="B260" s="154">
        <v>92.54</v>
      </c>
      <c r="C260" s="154">
        <v>98.81</v>
      </c>
      <c r="D260" s="154">
        <v>103.24</v>
      </c>
      <c r="E260" s="154">
        <v>92.88</v>
      </c>
      <c r="F260" s="154">
        <v>99.71</v>
      </c>
      <c r="G260" s="132"/>
      <c r="H260" s="132"/>
    </row>
    <row r="261" spans="1:8">
      <c r="A261" s="27">
        <v>38352</v>
      </c>
      <c r="B261" s="154">
        <v>92.34</v>
      </c>
      <c r="C261" s="154">
        <v>98.06</v>
      </c>
      <c r="D261" s="154">
        <v>103.64</v>
      </c>
      <c r="E261" s="154">
        <v>93.04</v>
      </c>
      <c r="F261" s="154">
        <v>99.23</v>
      </c>
      <c r="G261" s="132"/>
      <c r="H261" s="132"/>
    </row>
    <row r="262" spans="1:8">
      <c r="A262" s="27">
        <v>38356</v>
      </c>
      <c r="B262" s="154">
        <v>92.84</v>
      </c>
      <c r="C262" s="154">
        <v>97.98</v>
      </c>
      <c r="D262" s="154">
        <v>102</v>
      </c>
      <c r="E262" s="154">
        <v>93.07</v>
      </c>
      <c r="F262" s="154">
        <v>99.53</v>
      </c>
      <c r="G262" s="132"/>
      <c r="H262" s="132"/>
    </row>
    <row r="263" spans="1:8">
      <c r="A263" s="27">
        <v>38357</v>
      </c>
      <c r="B263" s="154">
        <v>93.77</v>
      </c>
      <c r="C263" s="154">
        <v>98.54</v>
      </c>
      <c r="D263" s="154">
        <v>103.46</v>
      </c>
      <c r="E263" s="154">
        <v>92.78</v>
      </c>
      <c r="F263" s="154">
        <v>99.21</v>
      </c>
      <c r="G263" s="132"/>
      <c r="H263" s="132"/>
    </row>
    <row r="264" spans="1:8">
      <c r="A264" s="27">
        <v>38358</v>
      </c>
      <c r="B264" s="154">
        <v>96.69</v>
      </c>
      <c r="C264" s="154">
        <v>98.26</v>
      </c>
      <c r="D264" s="154">
        <v>104.14</v>
      </c>
      <c r="E264" s="154">
        <v>92.55</v>
      </c>
      <c r="F264" s="154">
        <v>98.84</v>
      </c>
      <c r="G264" s="132"/>
      <c r="H264" s="132"/>
    </row>
    <row r="265" spans="1:8">
      <c r="A265" s="27">
        <v>38359</v>
      </c>
      <c r="B265" s="154">
        <v>96.11</v>
      </c>
      <c r="C265" s="154">
        <v>97.75</v>
      </c>
      <c r="D265" s="154">
        <v>103.01</v>
      </c>
      <c r="E265" s="154">
        <v>92.98</v>
      </c>
      <c r="F265" s="154">
        <v>97.59</v>
      </c>
      <c r="G265" s="132"/>
      <c r="H265" s="132"/>
    </row>
    <row r="266" spans="1:8">
      <c r="A266" s="27">
        <v>38362</v>
      </c>
      <c r="B266" s="154">
        <v>94.19</v>
      </c>
      <c r="C266" s="154">
        <v>98.03</v>
      </c>
      <c r="D266" s="154">
        <v>102.48</v>
      </c>
      <c r="E266" s="154">
        <v>92.66</v>
      </c>
      <c r="F266" s="154">
        <v>97.46</v>
      </c>
      <c r="G266" s="132"/>
      <c r="H266" s="132"/>
    </row>
    <row r="267" spans="1:8">
      <c r="A267" s="27">
        <v>38363</v>
      </c>
      <c r="B267" s="154">
        <v>94.11</v>
      </c>
      <c r="C267" s="154">
        <v>97.97</v>
      </c>
      <c r="D267" s="154">
        <v>102.4</v>
      </c>
      <c r="E267" s="154">
        <v>92.62</v>
      </c>
      <c r="F267" s="154">
        <v>98.33</v>
      </c>
      <c r="G267" s="132"/>
      <c r="H267" s="132"/>
    </row>
    <row r="268" spans="1:8">
      <c r="A268" s="27">
        <v>38364</v>
      </c>
      <c r="B268" s="154">
        <v>95.2</v>
      </c>
      <c r="C268" s="154">
        <v>98.06</v>
      </c>
      <c r="D268" s="154">
        <v>102.15</v>
      </c>
      <c r="E268" s="154">
        <v>92.06</v>
      </c>
      <c r="F268" s="154">
        <v>98.9</v>
      </c>
      <c r="G268" s="132"/>
      <c r="H268" s="132"/>
    </row>
    <row r="269" spans="1:8">
      <c r="A269" s="27">
        <v>38365</v>
      </c>
      <c r="B269" s="154">
        <v>95.14</v>
      </c>
      <c r="C269" s="154">
        <v>97.48</v>
      </c>
      <c r="D269" s="154">
        <v>101.42</v>
      </c>
      <c r="E269" s="154">
        <v>92.4</v>
      </c>
      <c r="F269" s="154">
        <v>98.58</v>
      </c>
      <c r="G269" s="132"/>
      <c r="H269" s="132"/>
    </row>
    <row r="270" spans="1:8">
      <c r="A270" s="27">
        <v>38366</v>
      </c>
      <c r="B270" s="154">
        <v>94.93</v>
      </c>
      <c r="C270" s="154">
        <v>97.33</v>
      </c>
      <c r="D270" s="154">
        <v>99.95</v>
      </c>
      <c r="E270" s="154">
        <v>91.52</v>
      </c>
      <c r="F270" s="154">
        <v>97.64</v>
      </c>
      <c r="G270" s="132"/>
      <c r="H270" s="132"/>
    </row>
    <row r="271" spans="1:8">
      <c r="A271" s="27">
        <v>38369</v>
      </c>
      <c r="B271" s="154">
        <v>94.79</v>
      </c>
      <c r="C271" s="154">
        <v>97.31</v>
      </c>
      <c r="D271" s="154">
        <v>98.76</v>
      </c>
      <c r="E271" s="154">
        <v>91.39</v>
      </c>
      <c r="F271" s="154">
        <v>97.29</v>
      </c>
      <c r="G271" s="132"/>
      <c r="H271" s="132"/>
    </row>
    <row r="272" spans="1:8">
      <c r="A272" s="27">
        <v>38370</v>
      </c>
      <c r="B272" s="154">
        <v>94.9</v>
      </c>
      <c r="C272" s="154">
        <v>97.51</v>
      </c>
      <c r="D272" s="154">
        <v>98.58</v>
      </c>
      <c r="E272" s="154">
        <v>90.86</v>
      </c>
      <c r="F272" s="154">
        <v>97.61</v>
      </c>
      <c r="G272" s="132"/>
      <c r="H272" s="132"/>
    </row>
    <row r="273" spans="1:8">
      <c r="A273" s="27">
        <v>38371</v>
      </c>
      <c r="B273" s="154">
        <v>94.54</v>
      </c>
      <c r="C273" s="154">
        <v>96.65</v>
      </c>
      <c r="D273" s="154">
        <v>99.33</v>
      </c>
      <c r="E273" s="154">
        <v>90.59</v>
      </c>
      <c r="F273" s="154">
        <v>97.2</v>
      </c>
      <c r="G273" s="132"/>
      <c r="H273" s="132"/>
    </row>
    <row r="274" spans="1:8">
      <c r="A274" s="27">
        <v>38372</v>
      </c>
      <c r="B274" s="154">
        <v>94.68</v>
      </c>
      <c r="C274" s="154">
        <v>95.82</v>
      </c>
      <c r="D274" s="154">
        <v>98.67</v>
      </c>
      <c r="E274" s="154">
        <v>90.59</v>
      </c>
      <c r="F274" s="154">
        <v>97.09</v>
      </c>
      <c r="G274" s="132"/>
      <c r="H274" s="132"/>
    </row>
    <row r="275" spans="1:8">
      <c r="A275" s="27">
        <v>38373</v>
      </c>
      <c r="B275" s="154">
        <v>94.16</v>
      </c>
      <c r="C275" s="154">
        <v>95.12</v>
      </c>
      <c r="D275" s="154">
        <v>98.81</v>
      </c>
      <c r="E275" s="154">
        <v>90.84</v>
      </c>
      <c r="F275" s="154">
        <v>96.6</v>
      </c>
      <c r="G275" s="132"/>
      <c r="H275" s="132"/>
    </row>
    <row r="276" spans="1:8">
      <c r="A276" s="27">
        <v>38376</v>
      </c>
      <c r="B276" s="154">
        <v>93.43</v>
      </c>
      <c r="C276" s="154">
        <v>95.06</v>
      </c>
      <c r="D276" s="154">
        <v>99.06</v>
      </c>
      <c r="E276" s="154">
        <v>90.63</v>
      </c>
      <c r="F276" s="154">
        <v>96.47</v>
      </c>
      <c r="G276" s="132"/>
      <c r="H276" s="132"/>
    </row>
    <row r="277" spans="1:8">
      <c r="A277" s="27">
        <v>38377</v>
      </c>
      <c r="B277" s="154">
        <v>92.84</v>
      </c>
      <c r="C277" s="154">
        <v>95.17</v>
      </c>
      <c r="D277" s="154">
        <v>97.97</v>
      </c>
      <c r="E277" s="154">
        <v>90.75</v>
      </c>
      <c r="F277" s="154">
        <v>95.9</v>
      </c>
      <c r="G277" s="132"/>
      <c r="H277" s="132"/>
    </row>
    <row r="278" spans="1:8">
      <c r="A278" s="27">
        <v>38378</v>
      </c>
      <c r="B278" s="154">
        <v>93.36</v>
      </c>
      <c r="C278" s="154">
        <v>94.62</v>
      </c>
      <c r="D278" s="154">
        <v>97.95</v>
      </c>
      <c r="E278" s="154">
        <v>90.65</v>
      </c>
      <c r="F278" s="154">
        <v>96.03</v>
      </c>
      <c r="G278" s="132"/>
      <c r="H278" s="132"/>
    </row>
    <row r="279" spans="1:8">
      <c r="A279" s="27">
        <v>38379</v>
      </c>
      <c r="B279" s="154">
        <v>93.11</v>
      </c>
      <c r="C279" s="154">
        <v>94.91</v>
      </c>
      <c r="D279" s="154">
        <v>99.01</v>
      </c>
      <c r="E279" s="154">
        <v>90.57</v>
      </c>
      <c r="F279" s="154">
        <v>96</v>
      </c>
      <c r="G279" s="132"/>
      <c r="H279" s="132"/>
    </row>
    <row r="280" spans="1:8">
      <c r="A280" s="27">
        <v>38380</v>
      </c>
      <c r="B280" s="154">
        <v>93.24</v>
      </c>
      <c r="C280" s="154">
        <v>95.16</v>
      </c>
      <c r="D280" s="154">
        <v>98.08</v>
      </c>
      <c r="E280" s="154">
        <v>90.36</v>
      </c>
      <c r="F280" s="154">
        <v>95.06</v>
      </c>
      <c r="G280" s="132"/>
      <c r="H280" s="132"/>
    </row>
    <row r="281" spans="1:8">
      <c r="A281" s="27">
        <v>38383</v>
      </c>
      <c r="B281" s="154">
        <v>93.53</v>
      </c>
      <c r="C281" s="154">
        <v>95.1</v>
      </c>
      <c r="D281" s="154">
        <v>98.33</v>
      </c>
      <c r="E281" s="154">
        <v>90.25</v>
      </c>
      <c r="F281" s="154">
        <v>93.77</v>
      </c>
      <c r="G281" s="132"/>
      <c r="H281" s="132"/>
    </row>
    <row r="282" spans="1:8">
      <c r="A282" s="27">
        <v>38384</v>
      </c>
      <c r="B282" s="154">
        <v>94.42</v>
      </c>
      <c r="C282" s="154">
        <v>95.34</v>
      </c>
      <c r="D282" s="154">
        <v>97.89</v>
      </c>
      <c r="E282" s="154">
        <v>89.78</v>
      </c>
      <c r="F282" s="154">
        <v>93.87</v>
      </c>
      <c r="G282" s="132"/>
      <c r="H282" s="132"/>
    </row>
    <row r="283" spans="1:8">
      <c r="A283" s="27">
        <v>38385</v>
      </c>
      <c r="B283" s="154">
        <v>94.62</v>
      </c>
      <c r="C283" s="154">
        <v>95.28</v>
      </c>
      <c r="D283" s="154">
        <v>97.95</v>
      </c>
      <c r="E283" s="154">
        <v>89.64</v>
      </c>
      <c r="F283" s="154">
        <v>93.46</v>
      </c>
      <c r="G283" s="132"/>
      <c r="H283" s="132"/>
    </row>
    <row r="284" spans="1:8">
      <c r="A284" s="27">
        <v>38386</v>
      </c>
      <c r="B284" s="154">
        <v>95.95</v>
      </c>
      <c r="C284" s="154">
        <v>94.83</v>
      </c>
      <c r="D284" s="154">
        <v>97.18</v>
      </c>
      <c r="E284" s="154">
        <v>89.9</v>
      </c>
      <c r="F284" s="154">
        <v>93.05</v>
      </c>
      <c r="G284" s="132"/>
      <c r="H284" s="132"/>
    </row>
    <row r="285" spans="1:8">
      <c r="A285" s="27">
        <v>38387</v>
      </c>
      <c r="B285" s="154">
        <v>95.7</v>
      </c>
      <c r="C285" s="154">
        <v>94.65</v>
      </c>
      <c r="D285" s="154">
        <v>96.56</v>
      </c>
      <c r="E285" s="154">
        <v>90.39</v>
      </c>
      <c r="F285" s="154">
        <v>92.7</v>
      </c>
      <c r="G285" s="132"/>
      <c r="H285" s="132"/>
    </row>
    <row r="286" spans="1:8">
      <c r="A286" s="27">
        <v>38390</v>
      </c>
      <c r="B286" s="154">
        <v>95.45</v>
      </c>
      <c r="C286" s="154">
        <v>94.25</v>
      </c>
      <c r="D286" s="154">
        <v>95.42</v>
      </c>
      <c r="E286" s="154">
        <v>90.57</v>
      </c>
      <c r="F286" s="154">
        <v>91.86</v>
      </c>
      <c r="G286" s="132"/>
      <c r="H286" s="132"/>
    </row>
    <row r="287" spans="1:8">
      <c r="A287" s="27">
        <v>38391</v>
      </c>
      <c r="B287" s="154">
        <v>95.77</v>
      </c>
      <c r="C287" s="154">
        <v>94.92</v>
      </c>
      <c r="D287" s="154">
        <v>96</v>
      </c>
      <c r="E287" s="154">
        <v>90.18</v>
      </c>
      <c r="F287" s="154">
        <v>92.58</v>
      </c>
      <c r="G287" s="132"/>
      <c r="H287" s="132"/>
    </row>
    <row r="288" spans="1:8">
      <c r="A288" s="27">
        <v>38392</v>
      </c>
      <c r="B288" s="154">
        <v>95.79</v>
      </c>
      <c r="C288" s="154">
        <v>94.62</v>
      </c>
      <c r="D288" s="154">
        <v>95.96</v>
      </c>
      <c r="E288" s="154">
        <v>90.03</v>
      </c>
      <c r="F288" s="154">
        <v>91.87</v>
      </c>
      <c r="G288" s="132"/>
      <c r="H288" s="132"/>
    </row>
    <row r="289" spans="1:8">
      <c r="A289" s="27">
        <v>38393</v>
      </c>
      <c r="B289" s="154">
        <v>95.84</v>
      </c>
      <c r="C289" s="154">
        <v>94.12</v>
      </c>
      <c r="D289" s="154">
        <v>96.77</v>
      </c>
      <c r="E289" s="154">
        <v>90.07</v>
      </c>
      <c r="F289" s="154">
        <v>92.91</v>
      </c>
      <c r="G289" s="132"/>
      <c r="H289" s="132"/>
    </row>
    <row r="290" spans="1:8">
      <c r="A290" s="27">
        <v>38394</v>
      </c>
      <c r="B290" s="154">
        <v>94.46</v>
      </c>
      <c r="C290" s="154">
        <v>93.93</v>
      </c>
      <c r="D290" s="154">
        <v>95.85</v>
      </c>
      <c r="E290" s="154">
        <v>89.98</v>
      </c>
      <c r="F290" s="154">
        <v>92.37</v>
      </c>
      <c r="G290" s="132"/>
      <c r="H290" s="132"/>
    </row>
    <row r="291" spans="1:8">
      <c r="A291" s="27">
        <v>38397</v>
      </c>
      <c r="B291" s="154">
        <v>93.82</v>
      </c>
      <c r="C291" s="154">
        <v>94.02</v>
      </c>
      <c r="D291" s="154">
        <v>96.26</v>
      </c>
      <c r="E291" s="154">
        <v>90.31</v>
      </c>
      <c r="F291" s="154">
        <v>92.07</v>
      </c>
      <c r="G291" s="132"/>
      <c r="H291" s="132"/>
    </row>
    <row r="292" spans="1:8">
      <c r="A292" s="27">
        <v>38398</v>
      </c>
      <c r="B292" s="154">
        <v>94.42</v>
      </c>
      <c r="C292" s="154">
        <v>94.53</v>
      </c>
      <c r="D292" s="154">
        <v>96.16</v>
      </c>
      <c r="E292" s="154">
        <v>90.27</v>
      </c>
      <c r="F292" s="154">
        <v>92.85</v>
      </c>
      <c r="G292" s="132"/>
      <c r="H292" s="132"/>
    </row>
    <row r="293" spans="1:8">
      <c r="A293" s="27">
        <v>38399</v>
      </c>
      <c r="B293" s="154">
        <v>93.83</v>
      </c>
      <c r="C293" s="154">
        <v>94.77</v>
      </c>
      <c r="D293" s="154">
        <v>96.67</v>
      </c>
      <c r="E293" s="154">
        <v>90.26</v>
      </c>
      <c r="F293" s="154">
        <v>92.6</v>
      </c>
      <c r="G293" s="132"/>
      <c r="H293" s="132"/>
    </row>
    <row r="294" spans="1:8">
      <c r="A294" s="27">
        <v>38400</v>
      </c>
      <c r="B294" s="154">
        <v>93.66</v>
      </c>
      <c r="C294" s="154">
        <v>94.66</v>
      </c>
      <c r="D294" s="154">
        <v>96.61</v>
      </c>
      <c r="E294" s="154">
        <v>90.26</v>
      </c>
      <c r="F294" s="154">
        <v>92.48</v>
      </c>
      <c r="G294" s="132"/>
      <c r="H294" s="132"/>
    </row>
    <row r="295" spans="1:8">
      <c r="A295" s="27">
        <v>38401</v>
      </c>
      <c r="B295" s="154">
        <v>92.82</v>
      </c>
      <c r="C295" s="154">
        <v>94.16</v>
      </c>
      <c r="D295" s="154">
        <v>96.18</v>
      </c>
      <c r="E295" s="154">
        <v>89.96</v>
      </c>
      <c r="F295" s="154">
        <v>92.83</v>
      </c>
      <c r="G295" s="132"/>
      <c r="H295" s="132"/>
    </row>
    <row r="296" spans="1:8">
      <c r="A296" s="27">
        <v>38404</v>
      </c>
      <c r="B296" s="154">
        <v>93.1</v>
      </c>
      <c r="C296" s="154">
        <v>93.43</v>
      </c>
      <c r="D296" s="154">
        <v>96.31</v>
      </c>
      <c r="E296" s="154">
        <v>89.06</v>
      </c>
      <c r="F296" s="154">
        <v>93.1</v>
      </c>
      <c r="G296" s="132"/>
      <c r="H296" s="132"/>
    </row>
    <row r="297" spans="1:8">
      <c r="A297" s="27">
        <v>38405</v>
      </c>
      <c r="B297" s="154">
        <v>92.6</v>
      </c>
      <c r="C297" s="154">
        <v>93.88</v>
      </c>
      <c r="D297" s="154">
        <v>96.63</v>
      </c>
      <c r="E297" s="154">
        <v>89.67</v>
      </c>
      <c r="F297" s="154">
        <v>95.06</v>
      </c>
      <c r="G297" s="132"/>
      <c r="H297" s="132"/>
    </row>
    <row r="298" spans="1:8">
      <c r="A298" s="27">
        <v>38406</v>
      </c>
      <c r="B298" s="154">
        <v>92.27</v>
      </c>
      <c r="C298" s="154">
        <v>94.65</v>
      </c>
      <c r="D298" s="154">
        <v>97.49</v>
      </c>
      <c r="E298" s="154">
        <v>89.66</v>
      </c>
      <c r="F298" s="154">
        <v>94.51</v>
      </c>
      <c r="G298" s="132"/>
      <c r="H298" s="132"/>
    </row>
    <row r="299" spans="1:8">
      <c r="A299" s="27">
        <v>38407</v>
      </c>
      <c r="B299" s="154">
        <v>92.28</v>
      </c>
      <c r="C299" s="154">
        <v>95.14</v>
      </c>
      <c r="D299" s="154">
        <v>96.77</v>
      </c>
      <c r="E299" s="154">
        <v>89.81</v>
      </c>
      <c r="F299" s="154">
        <v>95.89</v>
      </c>
      <c r="G299" s="132"/>
      <c r="H299" s="132"/>
    </row>
    <row r="300" spans="1:8">
      <c r="A300" s="27">
        <v>38408</v>
      </c>
      <c r="B300" s="154">
        <v>92.46</v>
      </c>
      <c r="C300" s="154">
        <v>95.03</v>
      </c>
      <c r="D300" s="154">
        <v>96.18</v>
      </c>
      <c r="E300" s="154">
        <v>89.35</v>
      </c>
      <c r="F300" s="154">
        <v>95.6</v>
      </c>
      <c r="G300" s="132"/>
      <c r="H300" s="132"/>
    </row>
    <row r="301" spans="1:8">
      <c r="A301" s="27">
        <v>38411</v>
      </c>
      <c r="B301" s="154">
        <v>92.14</v>
      </c>
      <c r="C301" s="154">
        <v>94.46</v>
      </c>
      <c r="D301" s="154">
        <v>96.01</v>
      </c>
      <c r="E301" s="154">
        <v>89.41</v>
      </c>
      <c r="F301" s="154">
        <v>94.73</v>
      </c>
      <c r="G301" s="132"/>
      <c r="H301" s="132"/>
    </row>
    <row r="302" spans="1:8">
      <c r="A302" s="27">
        <v>38412</v>
      </c>
      <c r="B302" s="154">
        <v>92.7</v>
      </c>
      <c r="C302" s="154">
        <v>94.58</v>
      </c>
      <c r="D302" s="154">
        <v>95.62</v>
      </c>
      <c r="E302" s="154">
        <v>89.46</v>
      </c>
      <c r="F302" s="154">
        <v>95.52</v>
      </c>
      <c r="G302" s="132"/>
      <c r="H302" s="132"/>
    </row>
    <row r="303" spans="1:8">
      <c r="A303" s="27">
        <v>38413</v>
      </c>
      <c r="B303" s="154">
        <v>93.12</v>
      </c>
      <c r="C303" s="154">
        <v>93.94</v>
      </c>
      <c r="D303" s="154">
        <v>95.06</v>
      </c>
      <c r="E303" s="154">
        <v>89.02</v>
      </c>
      <c r="F303" s="154">
        <v>95.61</v>
      </c>
      <c r="G303" s="132"/>
      <c r="H303" s="132"/>
    </row>
    <row r="304" spans="1:8">
      <c r="A304" s="27">
        <v>38414</v>
      </c>
      <c r="B304" s="154">
        <v>93.42</v>
      </c>
      <c r="C304" s="154">
        <v>93.79</v>
      </c>
      <c r="D304" s="154">
        <v>94.74</v>
      </c>
      <c r="E304" s="154">
        <v>89.14</v>
      </c>
      <c r="F304" s="154">
        <v>96.82</v>
      </c>
      <c r="G304" s="132"/>
      <c r="H304" s="132"/>
    </row>
    <row r="305" spans="1:8">
      <c r="A305" s="27">
        <v>38415</v>
      </c>
      <c r="B305" s="154">
        <v>93.87</v>
      </c>
      <c r="C305" s="154">
        <v>93.7</v>
      </c>
      <c r="D305" s="154">
        <v>94.44</v>
      </c>
      <c r="E305" s="154">
        <v>88.86</v>
      </c>
      <c r="F305" s="154">
        <v>96.93</v>
      </c>
      <c r="G305" s="132"/>
      <c r="H305" s="132"/>
    </row>
    <row r="306" spans="1:8">
      <c r="A306" s="27">
        <v>38418</v>
      </c>
      <c r="B306" s="154">
        <v>93.11</v>
      </c>
      <c r="C306" s="154">
        <v>93.43</v>
      </c>
      <c r="D306" s="154">
        <v>93.94</v>
      </c>
      <c r="E306" s="154">
        <v>89.12</v>
      </c>
      <c r="F306" s="154">
        <v>97.7</v>
      </c>
      <c r="G306" s="132"/>
      <c r="H306" s="132"/>
    </row>
    <row r="307" spans="1:8">
      <c r="A307" s="27">
        <v>38419</v>
      </c>
      <c r="B307" s="154">
        <v>92.96</v>
      </c>
      <c r="C307" s="154">
        <v>93.35</v>
      </c>
      <c r="D307" s="154">
        <v>94.78</v>
      </c>
      <c r="E307" s="154">
        <v>88.61</v>
      </c>
      <c r="F307" s="154">
        <v>99.22</v>
      </c>
      <c r="G307" s="132"/>
      <c r="H307" s="132"/>
    </row>
    <row r="308" spans="1:8">
      <c r="A308" s="27">
        <v>38420</v>
      </c>
      <c r="B308" s="154">
        <v>92.87</v>
      </c>
      <c r="C308" s="154">
        <v>94.52</v>
      </c>
      <c r="D308" s="154">
        <v>96.35</v>
      </c>
      <c r="E308" s="154">
        <v>88.7</v>
      </c>
      <c r="F308" s="154">
        <v>100.31</v>
      </c>
      <c r="G308" s="132"/>
      <c r="H308" s="132"/>
    </row>
    <row r="309" spans="1:8">
      <c r="A309" s="27">
        <v>38421</v>
      </c>
      <c r="B309" s="154">
        <v>94.77</v>
      </c>
      <c r="C309" s="154">
        <v>94.3</v>
      </c>
      <c r="D309" s="154">
        <v>97.17</v>
      </c>
      <c r="E309" s="154">
        <v>88.19</v>
      </c>
      <c r="F309" s="154">
        <v>100.35</v>
      </c>
      <c r="G309" s="132"/>
      <c r="H309" s="132"/>
    </row>
    <row r="310" spans="1:8">
      <c r="A310" s="27">
        <v>38422</v>
      </c>
      <c r="B310" s="154">
        <v>94.09</v>
      </c>
      <c r="C310" s="154">
        <v>94.43</v>
      </c>
      <c r="D310" s="154">
        <v>95.97</v>
      </c>
      <c r="E310" s="154">
        <v>88.65</v>
      </c>
      <c r="F310" s="154">
        <v>100.79</v>
      </c>
      <c r="G310" s="132"/>
      <c r="H310" s="132"/>
    </row>
    <row r="311" spans="1:8">
      <c r="A311" s="27">
        <v>38425</v>
      </c>
      <c r="B311" s="154">
        <v>96.11</v>
      </c>
      <c r="C311" s="154">
        <v>94.27</v>
      </c>
      <c r="D311" s="154">
        <v>97.59</v>
      </c>
      <c r="E311" s="154">
        <v>87.87</v>
      </c>
      <c r="F311" s="154">
        <v>101.07</v>
      </c>
      <c r="G311" s="132"/>
      <c r="H311" s="132"/>
    </row>
    <row r="312" spans="1:8">
      <c r="A312" s="27">
        <v>38426</v>
      </c>
      <c r="B312" s="154">
        <v>96.24</v>
      </c>
      <c r="C312" s="154">
        <v>93.88</v>
      </c>
      <c r="D312" s="154">
        <v>97.66</v>
      </c>
      <c r="E312" s="154">
        <v>87.68</v>
      </c>
      <c r="F312" s="154">
        <v>101.39</v>
      </c>
      <c r="G312" s="132"/>
      <c r="H312" s="132"/>
    </row>
    <row r="313" spans="1:8">
      <c r="A313" s="27">
        <v>38427</v>
      </c>
      <c r="B313" s="154">
        <v>97.98</v>
      </c>
      <c r="C313" s="154">
        <v>93.87</v>
      </c>
      <c r="D313" s="154">
        <v>100.38</v>
      </c>
      <c r="E313" s="154">
        <v>87.44</v>
      </c>
      <c r="F313" s="154">
        <v>102.16</v>
      </c>
      <c r="G313" s="132"/>
      <c r="H313" s="132"/>
    </row>
    <row r="314" spans="1:8">
      <c r="A314" s="27">
        <v>38428</v>
      </c>
      <c r="B314" s="154">
        <v>98.68</v>
      </c>
      <c r="C314" s="154">
        <v>93.59</v>
      </c>
      <c r="D314" s="154">
        <v>100.96</v>
      </c>
      <c r="E314" s="154">
        <v>87.11</v>
      </c>
      <c r="F314" s="154">
        <v>100.33</v>
      </c>
      <c r="G314" s="132"/>
      <c r="H314" s="132"/>
    </row>
    <row r="315" spans="1:8">
      <c r="A315" s="27">
        <v>38429</v>
      </c>
      <c r="B315" s="154">
        <v>96.55</v>
      </c>
      <c r="C315" s="154">
        <v>93.28</v>
      </c>
      <c r="D315" s="154">
        <v>99.04</v>
      </c>
      <c r="E315" s="154">
        <v>87.05</v>
      </c>
      <c r="F315" s="154">
        <v>99.72</v>
      </c>
      <c r="G315" s="132"/>
      <c r="H315" s="132"/>
    </row>
    <row r="316" spans="1:8">
      <c r="A316" s="27">
        <v>38432</v>
      </c>
      <c r="B316" s="154">
        <v>97.44</v>
      </c>
      <c r="C316" s="154">
        <v>92.84</v>
      </c>
      <c r="D316" s="154">
        <v>100.29</v>
      </c>
      <c r="E316" s="154">
        <v>86.76</v>
      </c>
      <c r="F316" s="154">
        <v>98.83</v>
      </c>
      <c r="G316" s="132"/>
      <c r="H316" s="132"/>
    </row>
    <row r="317" spans="1:8">
      <c r="A317" s="27">
        <v>38433</v>
      </c>
      <c r="B317" s="154">
        <v>96.14</v>
      </c>
      <c r="C317" s="154">
        <v>92.78</v>
      </c>
      <c r="D317" s="154">
        <v>99.38</v>
      </c>
      <c r="E317" s="154">
        <v>87.37</v>
      </c>
      <c r="F317" s="154">
        <v>98.84</v>
      </c>
      <c r="G317" s="132"/>
      <c r="H317" s="132"/>
    </row>
    <row r="318" spans="1:8">
      <c r="A318" s="27">
        <v>38434</v>
      </c>
      <c r="B318" s="154">
        <v>97.12</v>
      </c>
      <c r="C318" s="154">
        <v>93.62</v>
      </c>
      <c r="D318" s="154">
        <v>100.34</v>
      </c>
      <c r="E318" s="154">
        <v>89.03</v>
      </c>
      <c r="F318" s="154">
        <v>98.41</v>
      </c>
      <c r="G318" s="132"/>
      <c r="H318" s="132"/>
    </row>
    <row r="319" spans="1:8">
      <c r="A319" s="27">
        <v>38440</v>
      </c>
      <c r="B319" s="154">
        <v>98.75</v>
      </c>
      <c r="C319" s="154">
        <v>94.59</v>
      </c>
      <c r="D319" s="154">
        <v>101.71</v>
      </c>
      <c r="E319" s="154">
        <v>88.77</v>
      </c>
      <c r="F319" s="154">
        <v>96.19</v>
      </c>
      <c r="G319" s="132"/>
      <c r="H319" s="132"/>
    </row>
    <row r="320" spans="1:8">
      <c r="A320" s="27">
        <v>38441</v>
      </c>
      <c r="B320" s="154">
        <v>98.4</v>
      </c>
      <c r="C320" s="154">
        <v>94.92</v>
      </c>
      <c r="D320" s="154">
        <v>100.73</v>
      </c>
      <c r="E320" s="154">
        <v>88.56</v>
      </c>
      <c r="F320" s="154">
        <v>95.25</v>
      </c>
      <c r="G320" s="132"/>
      <c r="H320" s="132"/>
    </row>
    <row r="321" spans="1:8">
      <c r="A321" s="27">
        <v>38442</v>
      </c>
      <c r="B321" s="154">
        <v>97.14</v>
      </c>
      <c r="C321" s="154">
        <v>94.77</v>
      </c>
      <c r="D321" s="154">
        <v>99.18</v>
      </c>
      <c r="E321" s="154">
        <v>87.64</v>
      </c>
      <c r="F321" s="154">
        <v>95.74</v>
      </c>
      <c r="G321" s="132"/>
      <c r="H321" s="132"/>
    </row>
    <row r="322" spans="1:8">
      <c r="A322" s="27">
        <v>38443</v>
      </c>
      <c r="B322" s="154">
        <v>96.21</v>
      </c>
      <c r="C322" s="154">
        <v>94.78</v>
      </c>
      <c r="D322" s="154">
        <v>98.9</v>
      </c>
      <c r="E322" s="154">
        <v>87.59</v>
      </c>
      <c r="F322" s="154">
        <v>94.63</v>
      </c>
      <c r="G322" s="132"/>
      <c r="H322" s="132"/>
    </row>
    <row r="323" spans="1:8">
      <c r="A323" s="27">
        <v>38446</v>
      </c>
      <c r="B323" s="154">
        <v>96.03</v>
      </c>
      <c r="C323" s="154">
        <v>94.65</v>
      </c>
      <c r="D323" s="154">
        <v>99.14</v>
      </c>
      <c r="E323" s="154">
        <v>87.48</v>
      </c>
      <c r="F323" s="154">
        <v>93.53</v>
      </c>
      <c r="G323" s="132"/>
      <c r="H323" s="132"/>
    </row>
    <row r="324" spans="1:8">
      <c r="A324" s="27">
        <v>38447</v>
      </c>
      <c r="B324" s="154">
        <v>96.06</v>
      </c>
      <c r="C324" s="154">
        <v>94.51</v>
      </c>
      <c r="D324" s="154">
        <v>98.86</v>
      </c>
      <c r="E324" s="154">
        <v>87.2</v>
      </c>
      <c r="F324" s="154">
        <v>93.2</v>
      </c>
      <c r="G324" s="132"/>
      <c r="H324" s="132"/>
    </row>
    <row r="325" spans="1:8">
      <c r="A325" s="27">
        <v>38448</v>
      </c>
      <c r="B325" s="154">
        <v>94.59</v>
      </c>
      <c r="C325" s="154">
        <v>94.01</v>
      </c>
      <c r="D325" s="154">
        <v>98.56</v>
      </c>
      <c r="E325" s="154">
        <v>87.71</v>
      </c>
      <c r="F325" s="154">
        <v>92.31</v>
      </c>
      <c r="G325" s="132"/>
      <c r="H325" s="132"/>
    </row>
    <row r="326" spans="1:8">
      <c r="A326" s="27">
        <v>38449</v>
      </c>
      <c r="B326" s="154">
        <v>95.03</v>
      </c>
      <c r="C326" s="154">
        <v>93.83</v>
      </c>
      <c r="D326" s="154">
        <v>97.95</v>
      </c>
      <c r="E326" s="154">
        <v>87.88</v>
      </c>
      <c r="F326" s="154">
        <v>91.91</v>
      </c>
      <c r="G326" s="132"/>
      <c r="H326" s="132"/>
    </row>
    <row r="327" spans="1:8">
      <c r="A327" s="27">
        <v>38450</v>
      </c>
      <c r="B327" s="154">
        <v>95.45</v>
      </c>
      <c r="C327" s="154">
        <v>93.41</v>
      </c>
      <c r="D327" s="154">
        <v>97.85</v>
      </c>
      <c r="E327" s="154">
        <v>87.83</v>
      </c>
      <c r="F327" s="154">
        <v>92.16</v>
      </c>
      <c r="G327" s="132"/>
      <c r="H327" s="132"/>
    </row>
    <row r="328" spans="1:8">
      <c r="A328" s="27">
        <v>38453</v>
      </c>
      <c r="B328" s="154">
        <v>94.57</v>
      </c>
      <c r="C328" s="154">
        <v>93.55</v>
      </c>
      <c r="D328" s="154">
        <v>98.82</v>
      </c>
      <c r="E328" s="154">
        <v>88.57</v>
      </c>
      <c r="F328" s="154">
        <v>92.52</v>
      </c>
      <c r="G328" s="132"/>
      <c r="H328" s="132"/>
    </row>
    <row r="329" spans="1:8">
      <c r="A329" s="27">
        <v>38454</v>
      </c>
      <c r="B329" s="154">
        <v>95.63</v>
      </c>
      <c r="C329" s="154">
        <v>93.45</v>
      </c>
      <c r="D329" s="154">
        <v>98.59</v>
      </c>
      <c r="E329" s="154">
        <v>89.08</v>
      </c>
      <c r="F329" s="154">
        <v>91.41</v>
      </c>
      <c r="G329" s="132"/>
      <c r="H329" s="132"/>
    </row>
    <row r="330" spans="1:8">
      <c r="A330" s="27">
        <v>38455</v>
      </c>
      <c r="B330" s="154">
        <v>95.08</v>
      </c>
      <c r="C330" s="154">
        <v>92.77</v>
      </c>
      <c r="D330" s="154">
        <v>98.06</v>
      </c>
      <c r="E330" s="154">
        <v>90.89</v>
      </c>
      <c r="F330" s="154">
        <v>91.21</v>
      </c>
      <c r="G330" s="132"/>
      <c r="H330" s="132"/>
    </row>
    <row r="331" spans="1:8">
      <c r="A331" s="27">
        <v>38456</v>
      </c>
      <c r="B331" s="154">
        <v>95.41</v>
      </c>
      <c r="C331" s="154">
        <v>92.08</v>
      </c>
      <c r="D331" s="154">
        <v>98.62</v>
      </c>
      <c r="E331" s="154">
        <v>90.41</v>
      </c>
      <c r="F331" s="154">
        <v>91.43</v>
      </c>
      <c r="G331" s="132"/>
      <c r="H331" s="132"/>
    </row>
    <row r="332" spans="1:8">
      <c r="A332" s="27">
        <v>38457</v>
      </c>
      <c r="B332" s="154">
        <v>97.5</v>
      </c>
      <c r="C332" s="154">
        <v>93.5</v>
      </c>
      <c r="D332" s="154">
        <v>100.34</v>
      </c>
      <c r="E332" s="154">
        <v>90.18</v>
      </c>
      <c r="F332" s="154">
        <v>93.17</v>
      </c>
      <c r="G332" s="132"/>
      <c r="H332" s="132"/>
    </row>
    <row r="333" spans="1:8">
      <c r="A333" s="27">
        <v>38460</v>
      </c>
      <c r="B333" s="154">
        <v>97.83</v>
      </c>
      <c r="C333" s="154">
        <v>94.15</v>
      </c>
      <c r="D333" s="154">
        <v>101.23</v>
      </c>
      <c r="E333" s="154">
        <v>90.88</v>
      </c>
      <c r="F333" s="154">
        <v>93.6</v>
      </c>
      <c r="G333" s="132"/>
      <c r="H333" s="132"/>
    </row>
    <row r="334" spans="1:8">
      <c r="A334" s="27">
        <v>38461</v>
      </c>
      <c r="B334" s="154">
        <v>97.38</v>
      </c>
      <c r="C334" s="154">
        <v>93.98</v>
      </c>
      <c r="D334" s="154">
        <v>100.98</v>
      </c>
      <c r="E334" s="154">
        <v>91</v>
      </c>
      <c r="F334" s="154">
        <v>92.54</v>
      </c>
      <c r="G334" s="132"/>
      <c r="H334" s="132"/>
    </row>
    <row r="335" spans="1:8">
      <c r="A335" s="27">
        <v>38462</v>
      </c>
      <c r="B335" s="154">
        <v>96.51</v>
      </c>
      <c r="C335" s="154">
        <v>93.47</v>
      </c>
      <c r="D335" s="154">
        <v>100.08</v>
      </c>
      <c r="E335" s="154">
        <v>90.88</v>
      </c>
      <c r="F335" s="154">
        <v>92.49</v>
      </c>
      <c r="G335" s="132"/>
      <c r="H335" s="132"/>
    </row>
    <row r="336" spans="1:8">
      <c r="A336" s="27">
        <v>38464</v>
      </c>
      <c r="B336" s="154">
        <v>95.2</v>
      </c>
      <c r="C336" s="154">
        <v>93.07</v>
      </c>
      <c r="D336" s="154">
        <v>100.26</v>
      </c>
      <c r="E336" s="154">
        <v>90.84</v>
      </c>
      <c r="F336" s="154">
        <v>91.39</v>
      </c>
      <c r="G336" s="132"/>
      <c r="H336" s="132"/>
    </row>
    <row r="337" spans="1:8">
      <c r="A337" s="27">
        <v>38467</v>
      </c>
      <c r="B337" s="154">
        <v>94.52</v>
      </c>
      <c r="C337" s="154">
        <v>92.22</v>
      </c>
      <c r="D337" s="154">
        <v>100.02</v>
      </c>
      <c r="E337" s="154">
        <v>91.08</v>
      </c>
      <c r="F337" s="154">
        <v>90.49</v>
      </c>
      <c r="G337" s="132"/>
      <c r="H337" s="132"/>
    </row>
    <row r="338" spans="1:8">
      <c r="A338" s="27">
        <v>38468</v>
      </c>
      <c r="B338" s="154">
        <v>95.01</v>
      </c>
      <c r="C338" s="154">
        <v>92.66</v>
      </c>
      <c r="D338" s="154">
        <v>99.69</v>
      </c>
      <c r="E338" s="154">
        <v>91.77</v>
      </c>
      <c r="F338" s="154">
        <v>90.78</v>
      </c>
      <c r="G338" s="132"/>
      <c r="H338" s="132"/>
    </row>
    <row r="339" spans="1:8">
      <c r="A339" s="27">
        <v>38469</v>
      </c>
      <c r="B339" s="154">
        <v>94.86</v>
      </c>
      <c r="C339" s="154">
        <v>93.1</v>
      </c>
      <c r="D339" s="154">
        <v>100.26</v>
      </c>
      <c r="E339" s="154">
        <v>91.58</v>
      </c>
      <c r="F339" s="154">
        <v>89.64</v>
      </c>
      <c r="G339" s="132"/>
      <c r="H339" s="132"/>
    </row>
    <row r="340" spans="1:8">
      <c r="A340" s="27">
        <v>38470</v>
      </c>
      <c r="B340" s="154">
        <v>95.11</v>
      </c>
      <c r="C340" s="154">
        <v>92.27</v>
      </c>
      <c r="D340" s="154">
        <v>101</v>
      </c>
      <c r="E340" s="154">
        <v>91.58</v>
      </c>
      <c r="F340" s="154">
        <v>90.37</v>
      </c>
      <c r="G340" s="132"/>
      <c r="H340" s="132"/>
    </row>
    <row r="341" spans="1:8">
      <c r="A341" s="27">
        <v>38471</v>
      </c>
      <c r="B341" s="154">
        <v>94.95</v>
      </c>
      <c r="C341" s="154">
        <v>91.82</v>
      </c>
      <c r="D341" s="154">
        <v>101.78</v>
      </c>
      <c r="E341" s="154">
        <v>91.33</v>
      </c>
      <c r="F341" s="154">
        <v>89.7</v>
      </c>
      <c r="G341" s="132"/>
      <c r="H341" s="132"/>
    </row>
    <row r="342" spans="1:8">
      <c r="A342" s="27">
        <v>38474</v>
      </c>
      <c r="B342" s="154">
        <v>94.15</v>
      </c>
      <c r="C342" s="154">
        <v>91.57</v>
      </c>
      <c r="D342" s="154">
        <v>100.69</v>
      </c>
      <c r="E342" s="154">
        <v>90.47</v>
      </c>
      <c r="F342" s="154">
        <v>89.03</v>
      </c>
      <c r="G342" s="132"/>
      <c r="H342" s="132"/>
    </row>
    <row r="343" spans="1:8">
      <c r="A343" s="27">
        <v>38475</v>
      </c>
      <c r="B343" s="154">
        <v>94.63</v>
      </c>
      <c r="C343" s="154">
        <v>92.14</v>
      </c>
      <c r="D343" s="154">
        <v>99.76</v>
      </c>
      <c r="E343" s="154">
        <v>91.64</v>
      </c>
      <c r="F343" s="154">
        <v>88.31</v>
      </c>
      <c r="G343" s="132"/>
      <c r="H343" s="132"/>
    </row>
    <row r="344" spans="1:8">
      <c r="A344" s="27">
        <v>38476</v>
      </c>
      <c r="B344" s="154">
        <v>93.84</v>
      </c>
      <c r="C344" s="154">
        <v>92.04</v>
      </c>
      <c r="D344" s="154">
        <v>98.97</v>
      </c>
      <c r="E344" s="154">
        <v>92.34</v>
      </c>
      <c r="F344" s="154">
        <v>87.93</v>
      </c>
      <c r="G344" s="132"/>
      <c r="H344" s="132"/>
    </row>
    <row r="345" spans="1:8">
      <c r="A345" s="27">
        <v>38478</v>
      </c>
      <c r="B345" s="154">
        <v>93.53</v>
      </c>
      <c r="C345" s="154">
        <v>91.52</v>
      </c>
      <c r="D345" s="154">
        <v>98.64</v>
      </c>
      <c r="E345" s="154">
        <v>92.61</v>
      </c>
      <c r="F345" s="154">
        <v>86.82</v>
      </c>
      <c r="G345" s="132"/>
      <c r="H345" s="132"/>
    </row>
    <row r="346" spans="1:8">
      <c r="A346" s="27">
        <v>38481</v>
      </c>
      <c r="B346" s="154">
        <v>94.06</v>
      </c>
      <c r="C346" s="154">
        <v>91.21</v>
      </c>
      <c r="D346" s="154">
        <v>98.12</v>
      </c>
      <c r="E346" s="154">
        <v>92.38</v>
      </c>
      <c r="F346" s="154">
        <v>86.76</v>
      </c>
      <c r="G346" s="132"/>
      <c r="H346" s="132"/>
    </row>
    <row r="347" spans="1:8">
      <c r="A347" s="27">
        <v>38482</v>
      </c>
      <c r="B347" s="154">
        <v>95.52</v>
      </c>
      <c r="C347" s="154">
        <v>91.44</v>
      </c>
      <c r="D347" s="154">
        <v>98.76</v>
      </c>
      <c r="E347" s="154">
        <v>92.57</v>
      </c>
      <c r="F347" s="154">
        <v>87.69</v>
      </c>
      <c r="G347" s="132"/>
      <c r="H347" s="132"/>
    </row>
    <row r="348" spans="1:8">
      <c r="A348" s="27">
        <v>38483</v>
      </c>
      <c r="B348" s="154">
        <v>95.41</v>
      </c>
      <c r="C348" s="154">
        <v>91.3</v>
      </c>
      <c r="D348" s="154">
        <v>99.55</v>
      </c>
      <c r="E348" s="154">
        <v>93.03</v>
      </c>
      <c r="F348" s="154">
        <v>86.67</v>
      </c>
      <c r="G348" s="132"/>
      <c r="H348" s="132"/>
    </row>
    <row r="349" spans="1:8">
      <c r="A349" s="27">
        <v>38484</v>
      </c>
      <c r="B349" s="154">
        <v>95.64</v>
      </c>
      <c r="C349" s="154">
        <v>91.85</v>
      </c>
      <c r="D349" s="154">
        <v>97.74</v>
      </c>
      <c r="E349" s="154">
        <v>93.88</v>
      </c>
      <c r="F349" s="154">
        <v>86.49</v>
      </c>
      <c r="G349" s="132"/>
      <c r="H349" s="132"/>
    </row>
    <row r="350" spans="1:8">
      <c r="A350" s="27">
        <v>38485</v>
      </c>
      <c r="B350" s="154">
        <v>96.2</v>
      </c>
      <c r="C350" s="154">
        <v>92.04</v>
      </c>
      <c r="D350" s="154">
        <v>97.64</v>
      </c>
      <c r="E350" s="154">
        <v>93.96</v>
      </c>
      <c r="F350" s="154">
        <v>86.13</v>
      </c>
      <c r="G350" s="132"/>
      <c r="H350" s="132"/>
    </row>
    <row r="351" spans="1:8">
      <c r="A351" s="27">
        <v>38489</v>
      </c>
      <c r="B351" s="154">
        <v>97.42</v>
      </c>
      <c r="C351" s="154">
        <v>92.62</v>
      </c>
      <c r="D351" s="154">
        <v>98.55</v>
      </c>
      <c r="E351" s="154">
        <v>93.26</v>
      </c>
      <c r="F351" s="154">
        <v>86.21</v>
      </c>
      <c r="G351" s="132"/>
      <c r="H351" s="132"/>
    </row>
    <row r="352" spans="1:8">
      <c r="A352" s="27">
        <v>38490</v>
      </c>
      <c r="B352" s="154">
        <v>97.5</v>
      </c>
      <c r="C352" s="154">
        <v>92.61</v>
      </c>
      <c r="D352" s="154">
        <v>98.1</v>
      </c>
      <c r="E352" s="154">
        <v>92.58</v>
      </c>
      <c r="F352" s="154">
        <v>85.89</v>
      </c>
      <c r="G352" s="132"/>
      <c r="H352" s="132"/>
    </row>
    <row r="353" spans="1:8">
      <c r="A353" s="27">
        <v>38491</v>
      </c>
      <c r="B353" s="154">
        <v>97.25</v>
      </c>
      <c r="C353" s="154">
        <v>92.31</v>
      </c>
      <c r="D353" s="154">
        <v>97.46</v>
      </c>
      <c r="E353" s="154">
        <v>91.37</v>
      </c>
      <c r="F353" s="154">
        <v>85.07</v>
      </c>
      <c r="G353" s="132"/>
      <c r="H353" s="132"/>
    </row>
    <row r="354" spans="1:8">
      <c r="A354" s="27">
        <v>38492</v>
      </c>
      <c r="B354" s="154">
        <v>97.09</v>
      </c>
      <c r="C354" s="154">
        <v>92.29</v>
      </c>
      <c r="D354" s="154">
        <v>97.24</v>
      </c>
      <c r="E354" s="154">
        <v>91.11</v>
      </c>
      <c r="F354" s="154">
        <v>84.56</v>
      </c>
      <c r="G354" s="132"/>
      <c r="H354" s="132"/>
    </row>
    <row r="355" spans="1:8">
      <c r="A355" s="27">
        <v>38495</v>
      </c>
      <c r="B355" s="154">
        <v>98.88</v>
      </c>
      <c r="C355" s="154">
        <v>92.13</v>
      </c>
      <c r="D355" s="154">
        <v>98.34</v>
      </c>
      <c r="E355" s="154">
        <v>90.99</v>
      </c>
      <c r="F355" s="154">
        <v>84.12</v>
      </c>
      <c r="G355" s="132"/>
      <c r="H355" s="132"/>
    </row>
    <row r="356" spans="1:8">
      <c r="A356" s="27">
        <v>38496</v>
      </c>
      <c r="B356" s="154">
        <v>98.53</v>
      </c>
      <c r="C356" s="154">
        <v>91.78</v>
      </c>
      <c r="D356" s="154">
        <v>98.8</v>
      </c>
      <c r="E356" s="154">
        <v>90.46</v>
      </c>
      <c r="F356" s="154">
        <v>84.22</v>
      </c>
      <c r="G356" s="132"/>
      <c r="H356" s="132"/>
    </row>
    <row r="357" spans="1:8">
      <c r="A357" s="27">
        <v>38497</v>
      </c>
      <c r="B357" s="154">
        <v>98.95</v>
      </c>
      <c r="C357" s="154">
        <v>91.71</v>
      </c>
      <c r="D357" s="154">
        <v>98.52</v>
      </c>
      <c r="E357" s="154">
        <v>90.57</v>
      </c>
      <c r="F357" s="154">
        <v>83.68</v>
      </c>
      <c r="G357" s="132"/>
      <c r="H357" s="132"/>
    </row>
    <row r="358" spans="1:8">
      <c r="A358" s="27">
        <v>38498</v>
      </c>
      <c r="B358" s="154">
        <v>99.61</v>
      </c>
      <c r="C358" s="154">
        <v>91.43</v>
      </c>
      <c r="D358" s="154">
        <v>97.98</v>
      </c>
      <c r="E358" s="154">
        <v>90.43</v>
      </c>
      <c r="F358" s="154">
        <v>83.08</v>
      </c>
      <c r="G358" s="132"/>
      <c r="H358" s="132"/>
    </row>
    <row r="359" spans="1:8">
      <c r="A359" s="27">
        <v>38499</v>
      </c>
      <c r="B359" s="154">
        <v>100</v>
      </c>
      <c r="C359" s="154">
        <v>91.41</v>
      </c>
      <c r="D359" s="154">
        <v>97.54</v>
      </c>
      <c r="E359" s="154">
        <v>90.36</v>
      </c>
      <c r="F359" s="154">
        <v>82.74</v>
      </c>
      <c r="G359" s="132"/>
      <c r="H359" s="132"/>
    </row>
    <row r="360" spans="1:8">
      <c r="A360" s="27">
        <v>38502</v>
      </c>
      <c r="B360" s="154">
        <v>99.46</v>
      </c>
      <c r="C360" s="154">
        <v>91</v>
      </c>
      <c r="D360" s="154">
        <v>96.71</v>
      </c>
      <c r="E360" s="154">
        <v>89.94</v>
      </c>
      <c r="F360" s="154">
        <v>81.42</v>
      </c>
      <c r="G360" s="132"/>
      <c r="H360" s="132"/>
    </row>
    <row r="361" spans="1:8">
      <c r="A361" s="27">
        <v>38503</v>
      </c>
      <c r="B361" s="154">
        <v>99.49</v>
      </c>
      <c r="C361" s="154">
        <v>90.7</v>
      </c>
      <c r="D361" s="154">
        <v>94.53</v>
      </c>
      <c r="E361" s="154">
        <v>88.78</v>
      </c>
      <c r="F361" s="154">
        <v>81.67</v>
      </c>
      <c r="G361" s="132"/>
      <c r="H361" s="132"/>
    </row>
    <row r="362" spans="1:8">
      <c r="A362" s="27">
        <v>38504</v>
      </c>
      <c r="B362" s="154">
        <v>101.67</v>
      </c>
      <c r="C362" s="154">
        <v>90.99</v>
      </c>
      <c r="D362" s="154">
        <v>94.36</v>
      </c>
      <c r="E362" s="154">
        <v>88.05</v>
      </c>
      <c r="F362" s="154">
        <v>82.5</v>
      </c>
      <c r="G362" s="132"/>
      <c r="H362" s="132"/>
    </row>
    <row r="363" spans="1:8">
      <c r="A363" s="27">
        <v>38505</v>
      </c>
      <c r="B363" s="154">
        <v>101.08</v>
      </c>
      <c r="C363" s="154">
        <v>91.08</v>
      </c>
      <c r="D363" s="154">
        <v>93.41</v>
      </c>
      <c r="E363" s="154">
        <v>88.74</v>
      </c>
      <c r="F363" s="154">
        <v>81.709999999999994</v>
      </c>
      <c r="G363" s="132"/>
      <c r="H363" s="132"/>
    </row>
    <row r="364" spans="1:8">
      <c r="A364" s="27">
        <v>38506</v>
      </c>
      <c r="B364" s="154">
        <v>100.36</v>
      </c>
      <c r="C364" s="154">
        <v>90.93</v>
      </c>
      <c r="D364" s="154">
        <v>94.79</v>
      </c>
      <c r="E364" s="154">
        <v>90.04</v>
      </c>
      <c r="F364" s="154">
        <v>81.790000000000006</v>
      </c>
      <c r="G364" s="132"/>
      <c r="H364" s="132"/>
    </row>
    <row r="365" spans="1:8">
      <c r="A365" s="27">
        <v>38509</v>
      </c>
      <c r="B365" s="154">
        <v>99.59</v>
      </c>
      <c r="C365" s="154">
        <v>90.27</v>
      </c>
      <c r="D365" s="154">
        <v>94.49</v>
      </c>
      <c r="E365" s="154">
        <v>88.25</v>
      </c>
      <c r="F365" s="154">
        <v>82.8</v>
      </c>
      <c r="G365" s="132"/>
      <c r="H365" s="132"/>
    </row>
    <row r="366" spans="1:8">
      <c r="A366" s="27">
        <v>38510</v>
      </c>
      <c r="B366" s="154">
        <v>97.51</v>
      </c>
      <c r="C366" s="154">
        <v>89.48</v>
      </c>
      <c r="D366" s="154">
        <v>94.37</v>
      </c>
      <c r="E366" s="154">
        <v>87.71</v>
      </c>
      <c r="F366" s="154">
        <v>83.22</v>
      </c>
      <c r="G366" s="132"/>
      <c r="H366" s="132"/>
    </row>
    <row r="367" spans="1:8">
      <c r="A367" s="27">
        <v>38511</v>
      </c>
      <c r="B367" s="154">
        <v>98.75</v>
      </c>
      <c r="C367" s="154">
        <v>89.49</v>
      </c>
      <c r="D367" s="154">
        <v>95.05</v>
      </c>
      <c r="E367" s="154">
        <v>87.58</v>
      </c>
      <c r="F367" s="154">
        <v>83.08</v>
      </c>
      <c r="G367" s="132"/>
      <c r="H367" s="132"/>
    </row>
    <row r="368" spans="1:8">
      <c r="A368" s="27">
        <v>38512</v>
      </c>
      <c r="B368" s="154">
        <v>100.18</v>
      </c>
      <c r="C368" s="154">
        <v>89.2</v>
      </c>
      <c r="D368" s="154">
        <v>94.49</v>
      </c>
      <c r="E368" s="154">
        <v>87.67</v>
      </c>
      <c r="F368" s="154">
        <v>84.15</v>
      </c>
      <c r="G368" s="132"/>
      <c r="H368" s="132"/>
    </row>
    <row r="369" spans="1:8">
      <c r="A369" s="27">
        <v>38513</v>
      </c>
      <c r="B369" s="154">
        <v>98.75</v>
      </c>
      <c r="C369" s="154">
        <v>89.35</v>
      </c>
      <c r="D369" s="154">
        <v>93.99</v>
      </c>
      <c r="E369" s="154">
        <v>87.76</v>
      </c>
      <c r="F369" s="154">
        <v>82.61</v>
      </c>
      <c r="G369" s="132"/>
      <c r="H369" s="132"/>
    </row>
    <row r="370" spans="1:8">
      <c r="A370" s="27">
        <v>38516</v>
      </c>
      <c r="B370" s="154">
        <v>99.54</v>
      </c>
      <c r="C370" s="154">
        <v>89.03</v>
      </c>
      <c r="D370" s="154">
        <v>93.87</v>
      </c>
      <c r="E370" s="154">
        <v>87.8</v>
      </c>
      <c r="F370" s="154">
        <v>81.62</v>
      </c>
      <c r="G370" s="132"/>
      <c r="H370" s="132"/>
    </row>
    <row r="371" spans="1:8">
      <c r="A371" s="27">
        <v>38517</v>
      </c>
      <c r="B371" s="154">
        <v>100.72</v>
      </c>
      <c r="C371" s="154">
        <v>88.74</v>
      </c>
      <c r="D371" s="154">
        <v>93.8</v>
      </c>
      <c r="E371" s="154">
        <v>88.78</v>
      </c>
      <c r="F371" s="154">
        <v>80.72</v>
      </c>
      <c r="G371" s="132"/>
      <c r="H371" s="132"/>
    </row>
    <row r="372" spans="1:8">
      <c r="A372" s="27">
        <v>38518</v>
      </c>
      <c r="B372" s="154">
        <v>99.56</v>
      </c>
      <c r="C372" s="154">
        <v>88.27</v>
      </c>
      <c r="D372" s="154">
        <v>93.87</v>
      </c>
      <c r="E372" s="154">
        <v>88.91</v>
      </c>
      <c r="F372" s="154">
        <v>80.930000000000007</v>
      </c>
      <c r="G372" s="132"/>
      <c r="H372" s="132"/>
    </row>
    <row r="373" spans="1:8">
      <c r="A373" s="27">
        <v>38519</v>
      </c>
      <c r="B373" s="154">
        <v>98.26</v>
      </c>
      <c r="C373" s="154">
        <v>88.28</v>
      </c>
      <c r="D373" s="154">
        <v>93.5</v>
      </c>
      <c r="E373" s="154">
        <v>87.96</v>
      </c>
      <c r="F373" s="154">
        <v>80.28</v>
      </c>
      <c r="G373" s="132"/>
      <c r="H373" s="132"/>
    </row>
    <row r="374" spans="1:8">
      <c r="A374" s="27">
        <v>38523</v>
      </c>
      <c r="B374" s="154">
        <v>98.38</v>
      </c>
      <c r="C374" s="154">
        <v>88.35</v>
      </c>
      <c r="D374" s="154">
        <v>93.75</v>
      </c>
      <c r="E374" s="154">
        <v>88.74</v>
      </c>
      <c r="F374" s="154">
        <v>80.02</v>
      </c>
      <c r="G374" s="132"/>
      <c r="H374" s="132"/>
    </row>
    <row r="375" spans="1:8">
      <c r="A375" s="27">
        <v>38524</v>
      </c>
      <c r="B375" s="154">
        <v>98.04</v>
      </c>
      <c r="C375" s="154">
        <v>88.05</v>
      </c>
      <c r="D375" s="154">
        <v>93.05</v>
      </c>
      <c r="E375" s="154">
        <v>88.87</v>
      </c>
      <c r="F375" s="154">
        <v>79.64</v>
      </c>
      <c r="G375" s="132"/>
      <c r="H375" s="132"/>
    </row>
    <row r="376" spans="1:8">
      <c r="A376" s="27">
        <v>38525</v>
      </c>
      <c r="B376" s="154">
        <v>98.2</v>
      </c>
      <c r="C376" s="154">
        <v>88.07</v>
      </c>
      <c r="D376" s="154">
        <v>92.77</v>
      </c>
      <c r="E376" s="154">
        <v>88.66</v>
      </c>
      <c r="F376" s="154">
        <v>79.75</v>
      </c>
      <c r="G376" s="132"/>
      <c r="H376" s="132"/>
    </row>
    <row r="377" spans="1:8">
      <c r="A377" s="27">
        <v>38526</v>
      </c>
      <c r="B377" s="154">
        <v>98.03</v>
      </c>
      <c r="C377" s="154">
        <v>88.44</v>
      </c>
      <c r="D377" s="154">
        <v>92.46</v>
      </c>
      <c r="E377" s="154">
        <v>88.8</v>
      </c>
      <c r="F377" s="154">
        <v>79.81</v>
      </c>
      <c r="G377" s="132"/>
      <c r="H377" s="132"/>
    </row>
    <row r="378" spans="1:8">
      <c r="A378" s="27">
        <v>38527</v>
      </c>
      <c r="B378" s="154">
        <v>97.44</v>
      </c>
      <c r="C378" s="154">
        <v>88.63</v>
      </c>
      <c r="D378" s="154">
        <v>92.43</v>
      </c>
      <c r="E378" s="154">
        <v>88.9</v>
      </c>
      <c r="F378" s="154">
        <v>79.3</v>
      </c>
      <c r="G378" s="132"/>
      <c r="H378" s="132"/>
    </row>
    <row r="379" spans="1:8">
      <c r="A379" s="27">
        <v>38530</v>
      </c>
      <c r="B379" s="154">
        <v>97.56</v>
      </c>
      <c r="C379" s="154">
        <v>89.16</v>
      </c>
      <c r="D379" s="154">
        <v>92.8</v>
      </c>
      <c r="E379" s="154">
        <v>87.7</v>
      </c>
      <c r="F379" s="154">
        <v>79.63</v>
      </c>
      <c r="G379" s="132"/>
      <c r="H379" s="132"/>
    </row>
    <row r="380" spans="1:8">
      <c r="A380" s="27">
        <v>38531</v>
      </c>
      <c r="B380" s="154">
        <v>96.5</v>
      </c>
      <c r="C380" s="154">
        <v>89.58</v>
      </c>
      <c r="D380" s="154">
        <v>92.28</v>
      </c>
      <c r="E380" s="154">
        <v>88.06</v>
      </c>
      <c r="F380" s="154">
        <v>78.73</v>
      </c>
      <c r="G380" s="132"/>
      <c r="H380" s="132"/>
    </row>
    <row r="381" spans="1:8">
      <c r="A381" s="27">
        <v>38532</v>
      </c>
      <c r="B381" s="154">
        <v>97.34</v>
      </c>
      <c r="C381" s="154">
        <v>89.48</v>
      </c>
      <c r="D381" s="154">
        <v>91.8</v>
      </c>
      <c r="E381" s="154">
        <v>87.52</v>
      </c>
      <c r="F381" s="154">
        <v>78.28</v>
      </c>
      <c r="G381" s="132"/>
      <c r="H381" s="132"/>
    </row>
    <row r="382" spans="1:8">
      <c r="A382" s="27">
        <v>38533</v>
      </c>
      <c r="B382" s="154">
        <v>96.37</v>
      </c>
      <c r="C382" s="154">
        <v>90.35</v>
      </c>
      <c r="D382" s="154">
        <v>91.41</v>
      </c>
      <c r="E382" s="154">
        <v>87.52</v>
      </c>
      <c r="F382" s="154">
        <v>77.84</v>
      </c>
      <c r="G382" s="132"/>
      <c r="H382" s="132"/>
    </row>
    <row r="383" spans="1:8">
      <c r="A383" s="27">
        <v>38534</v>
      </c>
      <c r="B383" s="154">
        <v>97</v>
      </c>
      <c r="C383" s="154">
        <v>91.07</v>
      </c>
      <c r="D383" s="154">
        <v>91.23</v>
      </c>
      <c r="E383" s="154">
        <v>87.61</v>
      </c>
      <c r="F383" s="154">
        <v>77.66</v>
      </c>
      <c r="G383" s="132"/>
      <c r="H383" s="132"/>
    </row>
    <row r="384" spans="1:8">
      <c r="A384" s="27">
        <v>38537</v>
      </c>
      <c r="B384" s="154">
        <v>97.97</v>
      </c>
      <c r="C384" s="154">
        <v>91.12</v>
      </c>
      <c r="D384" s="154">
        <v>90.36</v>
      </c>
      <c r="E384" s="154">
        <v>87.14</v>
      </c>
      <c r="F384" s="154">
        <v>77.650000000000006</v>
      </c>
      <c r="G384" s="132"/>
      <c r="H384" s="132"/>
    </row>
    <row r="385" spans="1:8">
      <c r="A385" s="27">
        <v>38538</v>
      </c>
      <c r="B385" s="154">
        <v>98.5</v>
      </c>
      <c r="C385" s="154">
        <v>91.6</v>
      </c>
      <c r="D385" s="154">
        <v>90.59</v>
      </c>
      <c r="E385" s="154">
        <v>87.38</v>
      </c>
      <c r="F385" s="154">
        <v>78.06</v>
      </c>
      <c r="G385" s="132"/>
      <c r="H385" s="132"/>
    </row>
    <row r="386" spans="1:8">
      <c r="A386" s="27">
        <v>38539</v>
      </c>
      <c r="B386" s="154">
        <v>97.77</v>
      </c>
      <c r="C386" s="154">
        <v>91.61</v>
      </c>
      <c r="D386" s="154">
        <v>90.81</v>
      </c>
      <c r="E386" s="154">
        <v>87.13</v>
      </c>
      <c r="F386" s="154">
        <v>78.75</v>
      </c>
      <c r="G386" s="132"/>
      <c r="H386" s="132"/>
    </row>
    <row r="387" spans="1:8">
      <c r="A387" s="27">
        <v>38540</v>
      </c>
      <c r="B387" s="154">
        <v>98.16</v>
      </c>
      <c r="C387" s="154">
        <v>91.82</v>
      </c>
      <c r="D387" s="154">
        <v>91.67</v>
      </c>
      <c r="E387" s="154">
        <v>87.61</v>
      </c>
      <c r="F387" s="154">
        <v>78.31</v>
      </c>
      <c r="G387" s="132"/>
      <c r="H387" s="132"/>
    </row>
    <row r="388" spans="1:8">
      <c r="A388" s="27">
        <v>38541</v>
      </c>
      <c r="B388" s="154">
        <v>98.99</v>
      </c>
      <c r="C388" s="154">
        <v>92.11</v>
      </c>
      <c r="D388" s="154">
        <v>90.59</v>
      </c>
      <c r="E388" s="154">
        <v>87.64</v>
      </c>
      <c r="F388" s="154">
        <v>78.33</v>
      </c>
      <c r="G388" s="132"/>
      <c r="H388" s="132"/>
    </row>
    <row r="389" spans="1:8">
      <c r="A389" s="27">
        <v>38544</v>
      </c>
      <c r="B389" s="154">
        <v>98.69</v>
      </c>
      <c r="C389" s="154">
        <v>92.29</v>
      </c>
      <c r="D389" s="154">
        <v>91.02</v>
      </c>
      <c r="E389" s="154">
        <v>87.7</v>
      </c>
      <c r="F389" s="154">
        <v>77.89</v>
      </c>
      <c r="G389" s="132"/>
      <c r="H389" s="132"/>
    </row>
    <row r="390" spans="1:8">
      <c r="A390" s="27">
        <v>38545</v>
      </c>
      <c r="B390" s="154">
        <v>97.3</v>
      </c>
      <c r="C390" s="154">
        <v>92.48</v>
      </c>
      <c r="D390" s="154">
        <v>92</v>
      </c>
      <c r="E390" s="154">
        <v>87.95</v>
      </c>
      <c r="F390" s="154">
        <v>78.95</v>
      </c>
      <c r="G390" s="132"/>
      <c r="H390" s="132"/>
    </row>
    <row r="391" spans="1:8">
      <c r="A391" s="27">
        <v>38546</v>
      </c>
      <c r="B391" s="154">
        <v>95.72</v>
      </c>
      <c r="C391" s="154">
        <v>93.34</v>
      </c>
      <c r="D391" s="154">
        <v>91.53</v>
      </c>
      <c r="E391" s="154">
        <v>87.93</v>
      </c>
      <c r="F391" s="154">
        <v>78.53</v>
      </c>
      <c r="G391" s="132"/>
      <c r="H391" s="132"/>
    </row>
    <row r="392" spans="1:8">
      <c r="A392" s="27">
        <v>38547</v>
      </c>
      <c r="B392" s="154">
        <v>96.76</v>
      </c>
      <c r="C392" s="154">
        <v>92.89</v>
      </c>
      <c r="D392" s="154">
        <v>90.96</v>
      </c>
      <c r="E392" s="154">
        <v>87.61</v>
      </c>
      <c r="F392" s="154">
        <v>77.81</v>
      </c>
      <c r="G392" s="132"/>
      <c r="H392" s="132"/>
    </row>
    <row r="393" spans="1:8">
      <c r="A393" s="27">
        <v>38548</v>
      </c>
      <c r="B393" s="154">
        <v>95.94</v>
      </c>
      <c r="C393" s="154">
        <v>93.05</v>
      </c>
      <c r="D393" s="154">
        <v>90.75</v>
      </c>
      <c r="E393" s="154">
        <v>87.3</v>
      </c>
      <c r="F393" s="154">
        <v>77.63</v>
      </c>
      <c r="G393" s="132"/>
      <c r="H393" s="132"/>
    </row>
    <row r="394" spans="1:8">
      <c r="A394" s="27">
        <v>38551</v>
      </c>
      <c r="B394" s="154">
        <v>96.48</v>
      </c>
      <c r="C394" s="154">
        <v>93.04</v>
      </c>
      <c r="D394" s="154">
        <v>90.81</v>
      </c>
      <c r="E394" s="154">
        <v>87.67</v>
      </c>
      <c r="F394" s="154">
        <v>77.59</v>
      </c>
      <c r="G394" s="132"/>
      <c r="H394" s="132"/>
    </row>
    <row r="395" spans="1:8">
      <c r="A395" s="27">
        <v>38552</v>
      </c>
      <c r="B395" s="154">
        <v>96.69</v>
      </c>
      <c r="C395" s="154">
        <v>92.21</v>
      </c>
      <c r="D395" s="154">
        <v>90.11</v>
      </c>
      <c r="E395" s="154">
        <v>87.32</v>
      </c>
      <c r="F395" s="154">
        <v>77.739999999999995</v>
      </c>
      <c r="G395" s="132"/>
      <c r="H395" s="132"/>
    </row>
    <row r="396" spans="1:8">
      <c r="A396" s="27">
        <v>38553</v>
      </c>
      <c r="B396" s="154">
        <v>96.8</v>
      </c>
      <c r="C396" s="154">
        <v>92.57</v>
      </c>
      <c r="D396" s="154">
        <v>90.79</v>
      </c>
      <c r="E396" s="154">
        <v>87.66</v>
      </c>
      <c r="F396" s="154">
        <v>78.319999999999993</v>
      </c>
      <c r="G396" s="132"/>
      <c r="H396" s="132"/>
    </row>
    <row r="397" spans="1:8">
      <c r="A397" s="27">
        <v>38554</v>
      </c>
      <c r="B397" s="154">
        <v>96</v>
      </c>
      <c r="C397" s="154">
        <v>92.45</v>
      </c>
      <c r="D397" s="154">
        <v>91.27</v>
      </c>
      <c r="E397" s="154">
        <v>87.36</v>
      </c>
      <c r="F397" s="154">
        <v>79.08</v>
      </c>
      <c r="G397" s="132"/>
      <c r="H397" s="132"/>
    </row>
    <row r="398" spans="1:8">
      <c r="A398" s="27">
        <v>38555</v>
      </c>
      <c r="B398" s="154">
        <v>96.21</v>
      </c>
      <c r="C398" s="154">
        <v>91.96</v>
      </c>
      <c r="D398" s="154">
        <v>91.93</v>
      </c>
      <c r="E398" s="154">
        <v>87.21</v>
      </c>
      <c r="F398" s="154">
        <v>79.66</v>
      </c>
      <c r="G398" s="132"/>
      <c r="H398" s="132"/>
    </row>
    <row r="399" spans="1:8">
      <c r="A399" s="27">
        <v>38558</v>
      </c>
      <c r="B399" s="154">
        <v>96.88</v>
      </c>
      <c r="C399" s="154">
        <v>91.98</v>
      </c>
      <c r="D399" s="154">
        <v>91.15</v>
      </c>
      <c r="E399" s="154">
        <v>87</v>
      </c>
      <c r="F399" s="154">
        <v>82.68</v>
      </c>
      <c r="G399" s="132"/>
      <c r="H399" s="132"/>
    </row>
    <row r="400" spans="1:8">
      <c r="A400" s="27">
        <v>38559</v>
      </c>
      <c r="B400" s="154">
        <v>96.59</v>
      </c>
      <c r="C400" s="154">
        <v>91.34</v>
      </c>
      <c r="D400" s="154">
        <v>91.63</v>
      </c>
      <c r="E400" s="154">
        <v>86.74</v>
      </c>
      <c r="F400" s="154">
        <v>80.52</v>
      </c>
      <c r="G400" s="132"/>
      <c r="H400" s="132"/>
    </row>
    <row r="401" spans="1:8">
      <c r="A401" s="27">
        <v>38560</v>
      </c>
      <c r="B401" s="154">
        <v>96.22</v>
      </c>
      <c r="C401" s="154">
        <v>91.83</v>
      </c>
      <c r="D401" s="154">
        <v>90.88</v>
      </c>
      <c r="E401" s="154">
        <v>86.59</v>
      </c>
      <c r="F401" s="154">
        <v>81.2</v>
      </c>
      <c r="G401" s="132"/>
      <c r="H401" s="132"/>
    </row>
    <row r="402" spans="1:8">
      <c r="A402" s="27">
        <v>38561</v>
      </c>
      <c r="B402" s="154">
        <v>96.34</v>
      </c>
      <c r="C402" s="154">
        <v>92.3</v>
      </c>
      <c r="D402" s="154">
        <v>91.28</v>
      </c>
      <c r="E402" s="154">
        <v>86.66</v>
      </c>
      <c r="F402" s="154">
        <v>80.510000000000005</v>
      </c>
      <c r="G402" s="132"/>
      <c r="H402" s="132"/>
    </row>
    <row r="403" spans="1:8">
      <c r="A403" s="27">
        <v>38562</v>
      </c>
      <c r="B403" s="154">
        <v>96.31</v>
      </c>
      <c r="C403" s="154">
        <v>91.96</v>
      </c>
      <c r="D403" s="154">
        <v>90.89</v>
      </c>
      <c r="E403" s="154">
        <v>87.37</v>
      </c>
      <c r="F403" s="154">
        <v>79.489999999999995</v>
      </c>
      <c r="G403" s="132"/>
      <c r="H403" s="132"/>
    </row>
    <row r="404" spans="1:8">
      <c r="A404" s="27">
        <v>38566</v>
      </c>
      <c r="B404" s="154">
        <v>95.5</v>
      </c>
      <c r="C404" s="154">
        <v>92.28</v>
      </c>
      <c r="D404" s="154">
        <v>91.28</v>
      </c>
      <c r="E404" s="154">
        <v>87.33</v>
      </c>
      <c r="F404" s="154">
        <v>78.59</v>
      </c>
      <c r="G404" s="132"/>
      <c r="H404" s="132"/>
    </row>
    <row r="405" spans="1:8">
      <c r="A405" s="27">
        <v>38567</v>
      </c>
      <c r="B405" s="154">
        <v>95.45</v>
      </c>
      <c r="C405" s="154">
        <v>92.68</v>
      </c>
      <c r="D405" s="154">
        <v>91.57</v>
      </c>
      <c r="E405" s="154">
        <v>86.99</v>
      </c>
      <c r="F405" s="154">
        <v>78.62</v>
      </c>
      <c r="G405" s="132"/>
      <c r="H405" s="132"/>
    </row>
    <row r="406" spans="1:8">
      <c r="A406" s="27">
        <v>38568</v>
      </c>
      <c r="B406" s="154">
        <v>95.84</v>
      </c>
      <c r="C406" s="154">
        <v>92.91</v>
      </c>
      <c r="D406" s="154">
        <v>91.63</v>
      </c>
      <c r="E406" s="154">
        <v>87.02</v>
      </c>
      <c r="F406" s="154">
        <v>78.64</v>
      </c>
      <c r="G406" s="132"/>
      <c r="H406" s="132"/>
    </row>
    <row r="407" spans="1:8">
      <c r="A407" s="27">
        <v>38569</v>
      </c>
      <c r="B407" s="154">
        <v>95.64</v>
      </c>
      <c r="C407" s="154">
        <v>92.91</v>
      </c>
      <c r="D407" s="154">
        <v>92.01</v>
      </c>
      <c r="E407" s="154">
        <v>87.59</v>
      </c>
      <c r="F407" s="154">
        <v>78.760000000000005</v>
      </c>
      <c r="G407" s="132"/>
      <c r="H407" s="132"/>
    </row>
    <row r="408" spans="1:8">
      <c r="A408" s="27">
        <v>38572</v>
      </c>
      <c r="B408" s="154">
        <v>96.18</v>
      </c>
      <c r="C408" s="154">
        <v>92.67</v>
      </c>
      <c r="D408" s="154">
        <v>92.27</v>
      </c>
      <c r="E408" s="154">
        <v>87.59</v>
      </c>
      <c r="F408" s="154">
        <v>79.28</v>
      </c>
      <c r="G408" s="132"/>
      <c r="H408" s="132"/>
    </row>
    <row r="409" spans="1:8">
      <c r="A409" s="27">
        <v>38573</v>
      </c>
      <c r="B409" s="154">
        <v>95.89</v>
      </c>
      <c r="C409" s="154">
        <v>93.01</v>
      </c>
      <c r="D409" s="154">
        <v>92.36</v>
      </c>
      <c r="E409" s="154">
        <v>88.58</v>
      </c>
      <c r="F409" s="154">
        <v>78.260000000000005</v>
      </c>
      <c r="G409" s="132"/>
      <c r="H409" s="132"/>
    </row>
    <row r="410" spans="1:8">
      <c r="A410" s="27">
        <v>38574</v>
      </c>
      <c r="B410" s="154">
        <v>94.92</v>
      </c>
      <c r="C410" s="154">
        <v>92.62</v>
      </c>
      <c r="D410" s="154">
        <v>92.1</v>
      </c>
      <c r="E410" s="154">
        <v>88.6</v>
      </c>
      <c r="F410" s="154">
        <v>77.75</v>
      </c>
      <c r="G410" s="132"/>
      <c r="H410" s="132"/>
    </row>
    <row r="411" spans="1:8">
      <c r="A411" s="27">
        <v>38575</v>
      </c>
      <c r="B411" s="154">
        <v>95.33</v>
      </c>
      <c r="C411" s="154">
        <v>91.91</v>
      </c>
      <c r="D411" s="154">
        <v>92.96</v>
      </c>
      <c r="E411" s="154">
        <v>88.47</v>
      </c>
      <c r="F411" s="154">
        <v>81.31</v>
      </c>
      <c r="G411" s="132"/>
      <c r="H411" s="132"/>
    </row>
    <row r="412" spans="1:8">
      <c r="A412" s="27">
        <v>38576</v>
      </c>
      <c r="B412" s="154">
        <v>95.08</v>
      </c>
      <c r="C412" s="154">
        <v>91.54</v>
      </c>
      <c r="D412" s="154">
        <v>95.22</v>
      </c>
      <c r="E412" s="154">
        <v>88.14</v>
      </c>
      <c r="F412" s="154">
        <v>81.39</v>
      </c>
      <c r="G412" s="132"/>
      <c r="H412" s="132"/>
    </row>
    <row r="413" spans="1:8">
      <c r="A413" s="27">
        <v>38579</v>
      </c>
      <c r="B413" s="154">
        <v>95.63</v>
      </c>
      <c r="C413" s="154">
        <v>90.93</v>
      </c>
      <c r="D413" s="154">
        <v>94.38</v>
      </c>
      <c r="E413" s="154">
        <v>87.83</v>
      </c>
      <c r="F413" s="154">
        <v>79.540000000000006</v>
      </c>
      <c r="G413" s="132"/>
      <c r="H413" s="132"/>
    </row>
    <row r="414" spans="1:8">
      <c r="A414" s="27">
        <v>38580</v>
      </c>
      <c r="B414" s="154">
        <v>95.5</v>
      </c>
      <c r="C414" s="154">
        <v>90.88</v>
      </c>
      <c r="D414" s="154">
        <v>93.53</v>
      </c>
      <c r="E414" s="154">
        <v>87.63</v>
      </c>
      <c r="F414" s="154">
        <v>79.959999999999994</v>
      </c>
      <c r="G414" s="132"/>
      <c r="H414" s="132"/>
    </row>
    <row r="415" spans="1:8">
      <c r="A415" s="27">
        <v>38581</v>
      </c>
      <c r="B415" s="154">
        <v>95.36</v>
      </c>
      <c r="C415" s="154">
        <v>91.03</v>
      </c>
      <c r="D415" s="154">
        <v>94.49</v>
      </c>
      <c r="E415" s="154">
        <v>87.44</v>
      </c>
      <c r="F415" s="154">
        <v>79.67</v>
      </c>
      <c r="G415" s="132"/>
      <c r="H415" s="132"/>
    </row>
    <row r="416" spans="1:8">
      <c r="A416" s="27">
        <v>38582</v>
      </c>
      <c r="B416" s="154">
        <v>95.67</v>
      </c>
      <c r="C416" s="154">
        <v>91</v>
      </c>
      <c r="D416" s="154">
        <v>94.46</v>
      </c>
      <c r="E416" s="154">
        <v>86.92</v>
      </c>
      <c r="F416" s="154">
        <v>80.489999999999995</v>
      </c>
      <c r="G416" s="132"/>
      <c r="H416" s="132"/>
    </row>
    <row r="417" spans="1:8">
      <c r="A417" s="27">
        <v>38583</v>
      </c>
      <c r="B417" s="154">
        <v>95.34</v>
      </c>
      <c r="C417" s="154">
        <v>91.21</v>
      </c>
      <c r="D417" s="154">
        <v>94.23</v>
      </c>
      <c r="E417" s="154">
        <v>86.83</v>
      </c>
      <c r="F417" s="154">
        <v>82.04</v>
      </c>
      <c r="G417" s="132"/>
      <c r="H417" s="132"/>
    </row>
    <row r="418" spans="1:8">
      <c r="A418" s="27">
        <v>38586</v>
      </c>
      <c r="B418" s="154">
        <v>95.1</v>
      </c>
      <c r="C418" s="154">
        <v>91.13</v>
      </c>
      <c r="D418" s="154">
        <v>94.32</v>
      </c>
      <c r="E418" s="154">
        <v>86.82</v>
      </c>
      <c r="F418" s="154">
        <v>80.09</v>
      </c>
      <c r="G418" s="132"/>
      <c r="H418" s="132"/>
    </row>
    <row r="419" spans="1:8">
      <c r="A419" s="27">
        <v>38587</v>
      </c>
      <c r="B419" s="154">
        <v>95.28</v>
      </c>
      <c r="C419" s="154">
        <v>91.18</v>
      </c>
      <c r="D419" s="154">
        <v>94.4</v>
      </c>
      <c r="E419" s="154">
        <v>86.75</v>
      </c>
      <c r="F419" s="154">
        <v>80.98</v>
      </c>
      <c r="G419" s="132"/>
      <c r="H419" s="132"/>
    </row>
    <row r="420" spans="1:8">
      <c r="A420" s="27">
        <v>38588</v>
      </c>
      <c r="B420" s="154">
        <v>95.13</v>
      </c>
      <c r="C420" s="154">
        <v>91</v>
      </c>
      <c r="D420" s="154">
        <v>94.55</v>
      </c>
      <c r="E420" s="154">
        <v>87.03</v>
      </c>
      <c r="F420" s="154">
        <v>82.99</v>
      </c>
      <c r="G420" s="132"/>
      <c r="H420" s="132"/>
    </row>
    <row r="421" spans="1:8">
      <c r="A421" s="27">
        <v>38589</v>
      </c>
      <c r="B421" s="154">
        <v>95.6</v>
      </c>
      <c r="C421" s="154">
        <v>91.33</v>
      </c>
      <c r="D421" s="154">
        <v>94.6</v>
      </c>
      <c r="E421" s="154">
        <v>87.02</v>
      </c>
      <c r="F421" s="154">
        <v>81.400000000000006</v>
      </c>
      <c r="G421" s="132"/>
      <c r="H421" s="132"/>
    </row>
    <row r="422" spans="1:8">
      <c r="A422" s="27">
        <v>38590</v>
      </c>
      <c r="B422" s="154">
        <v>95.49</v>
      </c>
      <c r="C422" s="154">
        <v>91.57</v>
      </c>
      <c r="D422" s="154">
        <v>94.5</v>
      </c>
      <c r="E422" s="154">
        <v>86.82</v>
      </c>
      <c r="F422" s="154">
        <v>81.38</v>
      </c>
      <c r="G422" s="132"/>
      <c r="H422" s="132"/>
    </row>
    <row r="423" spans="1:8">
      <c r="A423" s="27">
        <v>38593</v>
      </c>
      <c r="B423" s="154">
        <v>95.38</v>
      </c>
      <c r="C423" s="154">
        <v>91.82</v>
      </c>
      <c r="D423" s="154">
        <v>94.21</v>
      </c>
      <c r="E423" s="154">
        <v>86.51</v>
      </c>
      <c r="F423" s="154">
        <v>80.55</v>
      </c>
      <c r="G423" s="132"/>
      <c r="H423" s="132"/>
    </row>
    <row r="424" spans="1:8">
      <c r="A424" s="27">
        <v>38594</v>
      </c>
      <c r="B424" s="154">
        <v>95.12</v>
      </c>
      <c r="C424" s="154">
        <v>92.01</v>
      </c>
      <c r="D424" s="154">
        <v>93.32</v>
      </c>
      <c r="E424" s="154">
        <v>86.17</v>
      </c>
      <c r="F424" s="154">
        <v>80.27</v>
      </c>
      <c r="G424" s="132"/>
      <c r="H424" s="132"/>
    </row>
    <row r="425" spans="1:8">
      <c r="A425" s="27">
        <v>38595</v>
      </c>
      <c r="B425" s="154">
        <v>95.34</v>
      </c>
      <c r="C425" s="154">
        <v>92.21</v>
      </c>
      <c r="D425" s="154">
        <v>93.07</v>
      </c>
      <c r="E425" s="154">
        <v>85.88</v>
      </c>
      <c r="F425" s="154">
        <v>80.23</v>
      </c>
      <c r="G425" s="132"/>
      <c r="H425" s="132"/>
    </row>
    <row r="426" spans="1:8">
      <c r="A426" s="27">
        <v>38596</v>
      </c>
      <c r="B426" s="154">
        <v>94.85</v>
      </c>
      <c r="C426" s="154">
        <v>92.22</v>
      </c>
      <c r="D426" s="154">
        <v>94</v>
      </c>
      <c r="E426" s="154">
        <v>85.52</v>
      </c>
      <c r="F426" s="154">
        <v>81.19</v>
      </c>
      <c r="G426" s="132"/>
      <c r="H426" s="132"/>
    </row>
    <row r="427" spans="1:8">
      <c r="A427" s="27">
        <v>38597</v>
      </c>
      <c r="B427" s="154">
        <v>94.15</v>
      </c>
      <c r="C427" s="154">
        <v>92.26</v>
      </c>
      <c r="D427" s="154">
        <v>94.49</v>
      </c>
      <c r="E427" s="154">
        <v>85.35</v>
      </c>
      <c r="F427" s="154">
        <v>80.510000000000005</v>
      </c>
      <c r="G427" s="132"/>
      <c r="H427" s="132"/>
    </row>
    <row r="428" spans="1:8">
      <c r="A428" s="27">
        <v>38600</v>
      </c>
      <c r="B428" s="154">
        <v>94.04</v>
      </c>
      <c r="C428" s="154">
        <v>91.77</v>
      </c>
      <c r="D428" s="154">
        <v>94.42</v>
      </c>
      <c r="E428" s="154">
        <v>85.65</v>
      </c>
      <c r="F428" s="154">
        <v>80.69</v>
      </c>
      <c r="G428" s="132"/>
      <c r="H428" s="132"/>
    </row>
    <row r="429" spans="1:8">
      <c r="A429" s="27">
        <v>38601</v>
      </c>
      <c r="B429" s="154">
        <v>94.53</v>
      </c>
      <c r="C429" s="154">
        <v>91.56</v>
      </c>
      <c r="D429" s="154">
        <v>93.87</v>
      </c>
      <c r="E429" s="154">
        <v>86.03</v>
      </c>
      <c r="F429" s="154">
        <v>79.78</v>
      </c>
      <c r="G429" s="132"/>
      <c r="H429" s="132"/>
    </row>
    <row r="430" spans="1:8">
      <c r="A430" s="27">
        <v>38602</v>
      </c>
      <c r="B430" s="154">
        <v>95.2</v>
      </c>
      <c r="C430" s="154">
        <v>91.72</v>
      </c>
      <c r="D430" s="154">
        <v>93.87</v>
      </c>
      <c r="E430" s="154">
        <v>86.04</v>
      </c>
      <c r="F430" s="154">
        <v>79.58</v>
      </c>
      <c r="G430" s="132"/>
      <c r="H430" s="132"/>
    </row>
    <row r="431" spans="1:8">
      <c r="A431" s="27">
        <v>38603</v>
      </c>
      <c r="B431" s="154">
        <v>94.39</v>
      </c>
      <c r="C431" s="154">
        <v>91.57</v>
      </c>
      <c r="D431" s="154">
        <v>93.7</v>
      </c>
      <c r="E431" s="154">
        <v>86.24</v>
      </c>
      <c r="F431" s="154">
        <v>79.25</v>
      </c>
      <c r="G431" s="132"/>
      <c r="H431" s="132"/>
    </row>
    <row r="432" spans="1:8">
      <c r="A432" s="27">
        <v>38604</v>
      </c>
      <c r="B432" s="154">
        <v>93.95</v>
      </c>
      <c r="C432" s="154">
        <v>91.36</v>
      </c>
      <c r="D432" s="154">
        <v>93.38</v>
      </c>
      <c r="E432" s="154">
        <v>87.02</v>
      </c>
      <c r="F432" s="154">
        <v>79</v>
      </c>
      <c r="G432" s="132"/>
      <c r="H432" s="132"/>
    </row>
    <row r="433" spans="1:8">
      <c r="A433" s="27">
        <v>38607</v>
      </c>
      <c r="B433" s="154">
        <v>94.38</v>
      </c>
      <c r="C433" s="154">
        <v>90.66</v>
      </c>
      <c r="D433" s="154">
        <v>92.93</v>
      </c>
      <c r="E433" s="154">
        <v>85.73</v>
      </c>
      <c r="F433" s="154">
        <v>78.53</v>
      </c>
      <c r="G433" s="132"/>
      <c r="H433" s="132"/>
    </row>
    <row r="434" spans="1:8">
      <c r="A434" s="27">
        <v>38608</v>
      </c>
      <c r="B434" s="154">
        <v>94.2</v>
      </c>
      <c r="C434" s="154">
        <v>90.85</v>
      </c>
      <c r="D434" s="154">
        <v>92.57</v>
      </c>
      <c r="E434" s="154">
        <v>85.25</v>
      </c>
      <c r="F434" s="154">
        <v>78.89</v>
      </c>
      <c r="G434" s="132"/>
      <c r="H434" s="132"/>
    </row>
    <row r="435" spans="1:8">
      <c r="A435" s="27">
        <v>38609</v>
      </c>
      <c r="B435" s="154">
        <v>94.03</v>
      </c>
      <c r="C435" s="154">
        <v>90.49</v>
      </c>
      <c r="D435" s="154">
        <v>92.95</v>
      </c>
      <c r="E435" s="154">
        <v>85.34</v>
      </c>
      <c r="F435" s="154">
        <v>78.599999999999994</v>
      </c>
      <c r="G435" s="132"/>
      <c r="H435" s="132"/>
    </row>
    <row r="436" spans="1:8">
      <c r="A436" s="27">
        <v>38610</v>
      </c>
      <c r="B436" s="154">
        <v>93.89</v>
      </c>
      <c r="C436" s="154">
        <v>89.79</v>
      </c>
      <c r="D436" s="154">
        <v>92.48</v>
      </c>
      <c r="E436" s="154">
        <v>84.63</v>
      </c>
      <c r="F436" s="154">
        <v>77.52</v>
      </c>
      <c r="G436" s="132"/>
      <c r="H436" s="132"/>
    </row>
    <row r="437" spans="1:8">
      <c r="A437" s="27">
        <v>38611</v>
      </c>
      <c r="B437" s="154">
        <v>93.64</v>
      </c>
      <c r="C437" s="154">
        <v>90.14</v>
      </c>
      <c r="D437" s="154">
        <v>92.68</v>
      </c>
      <c r="E437" s="154">
        <v>84.35</v>
      </c>
      <c r="F437" s="154">
        <v>77.55</v>
      </c>
      <c r="G437" s="132"/>
      <c r="H437" s="132"/>
    </row>
    <row r="438" spans="1:8">
      <c r="A438" s="27">
        <v>38614</v>
      </c>
      <c r="B438" s="154">
        <v>93.87</v>
      </c>
      <c r="C438" s="154">
        <v>90.19</v>
      </c>
      <c r="D438" s="154">
        <v>92.23</v>
      </c>
      <c r="E438" s="154">
        <v>83.81</v>
      </c>
      <c r="F438" s="154">
        <v>76.760000000000005</v>
      </c>
      <c r="G438" s="132"/>
      <c r="H438" s="132"/>
    </row>
    <row r="439" spans="1:8">
      <c r="A439" s="27">
        <v>38615</v>
      </c>
      <c r="B439" s="154">
        <v>93.04</v>
      </c>
      <c r="C439" s="154">
        <v>89.91</v>
      </c>
      <c r="D439" s="154">
        <v>92.06</v>
      </c>
      <c r="E439" s="154">
        <v>83.72</v>
      </c>
      <c r="F439" s="154">
        <v>76.75</v>
      </c>
      <c r="G439" s="132"/>
      <c r="H439" s="132"/>
    </row>
    <row r="440" spans="1:8">
      <c r="A440" s="27">
        <v>38616</v>
      </c>
      <c r="B440" s="154">
        <v>93.44</v>
      </c>
      <c r="C440" s="154">
        <v>90.67</v>
      </c>
      <c r="D440" s="154">
        <v>92.23</v>
      </c>
      <c r="E440" s="154">
        <v>83.38</v>
      </c>
      <c r="F440" s="154">
        <v>76.599999999999994</v>
      </c>
      <c r="G440" s="132"/>
      <c r="H440" s="132"/>
    </row>
    <row r="441" spans="1:8">
      <c r="A441" s="27">
        <v>38617</v>
      </c>
      <c r="B441" s="154">
        <v>93.13</v>
      </c>
      <c r="C441" s="154">
        <v>90.97</v>
      </c>
      <c r="D441" s="154">
        <v>92.4</v>
      </c>
      <c r="E441" s="154">
        <v>83.79</v>
      </c>
      <c r="F441" s="154">
        <v>76.23</v>
      </c>
      <c r="G441" s="132"/>
      <c r="H441" s="132"/>
    </row>
    <row r="442" spans="1:8">
      <c r="A442" s="27">
        <v>38618</v>
      </c>
      <c r="B442" s="154">
        <v>92.17</v>
      </c>
      <c r="C442" s="154">
        <v>91.24</v>
      </c>
      <c r="D442" s="154">
        <v>91.86</v>
      </c>
      <c r="E442" s="154">
        <v>83.41</v>
      </c>
      <c r="F442" s="154">
        <v>75.17</v>
      </c>
      <c r="G442" s="132"/>
      <c r="H442" s="132"/>
    </row>
    <row r="443" spans="1:8">
      <c r="A443" s="27">
        <v>38621</v>
      </c>
      <c r="B443" s="154">
        <v>92.4</v>
      </c>
      <c r="C443" s="154">
        <v>91.25</v>
      </c>
      <c r="D443" s="154">
        <v>91.73</v>
      </c>
      <c r="E443" s="154">
        <v>84.45</v>
      </c>
      <c r="F443" s="154">
        <v>74.83</v>
      </c>
      <c r="G443" s="132"/>
      <c r="H443" s="132"/>
    </row>
    <row r="444" spans="1:8">
      <c r="A444" s="27">
        <v>38622</v>
      </c>
      <c r="B444" s="154">
        <v>92.18</v>
      </c>
      <c r="C444" s="154">
        <v>91.7</v>
      </c>
      <c r="D444" s="154">
        <v>91.16</v>
      </c>
      <c r="E444" s="154">
        <v>83.97</v>
      </c>
      <c r="F444" s="154">
        <v>74.84</v>
      </c>
      <c r="G444" s="132"/>
      <c r="H444" s="132"/>
    </row>
    <row r="445" spans="1:8">
      <c r="A445" s="27">
        <v>38623</v>
      </c>
      <c r="B445" s="154">
        <v>92.95</v>
      </c>
      <c r="C445" s="154">
        <v>91.19</v>
      </c>
      <c r="D445" s="154">
        <v>91.85</v>
      </c>
      <c r="E445" s="154">
        <v>84.69</v>
      </c>
      <c r="F445" s="154">
        <v>73.92</v>
      </c>
      <c r="G445" s="132"/>
      <c r="H445" s="132"/>
    </row>
    <row r="446" spans="1:8">
      <c r="A446" s="27">
        <v>38624</v>
      </c>
      <c r="B446" s="154">
        <v>92.31</v>
      </c>
      <c r="C446" s="154">
        <v>90.35</v>
      </c>
      <c r="D446" s="154">
        <v>91.84</v>
      </c>
      <c r="E446" s="154">
        <v>84.92</v>
      </c>
      <c r="F446" s="154">
        <v>73.42</v>
      </c>
      <c r="G446" s="132"/>
      <c r="H446" s="132"/>
    </row>
    <row r="447" spans="1:8">
      <c r="A447" s="27">
        <v>38625</v>
      </c>
      <c r="B447" s="154">
        <v>92.18</v>
      </c>
      <c r="C447" s="154">
        <v>90.49</v>
      </c>
      <c r="D447" s="154">
        <v>91.61</v>
      </c>
      <c r="E447" s="154">
        <v>82.92</v>
      </c>
      <c r="F447" s="154">
        <v>73.849999999999994</v>
      </c>
      <c r="G447" s="132"/>
      <c r="H447" s="132"/>
    </row>
    <row r="448" spans="1:8">
      <c r="A448" s="27">
        <v>38628</v>
      </c>
      <c r="B448" s="154">
        <v>91.75</v>
      </c>
      <c r="C448" s="154">
        <v>89.7</v>
      </c>
      <c r="D448" s="154">
        <v>91.44</v>
      </c>
      <c r="E448" s="154">
        <v>81.87</v>
      </c>
      <c r="F448" s="154">
        <v>73.209999999999994</v>
      </c>
      <c r="G448" s="132"/>
      <c r="H448" s="132"/>
    </row>
    <row r="449" spans="1:8">
      <c r="A449" s="27">
        <v>38629</v>
      </c>
      <c r="B449" s="154">
        <v>92.34</v>
      </c>
      <c r="C449" s="154">
        <v>89.29</v>
      </c>
      <c r="D449" s="154">
        <v>91.16</v>
      </c>
      <c r="E449" s="154">
        <v>81.86</v>
      </c>
      <c r="F449" s="154">
        <v>74.33</v>
      </c>
      <c r="G449" s="132"/>
      <c r="H449" s="132"/>
    </row>
    <row r="450" spans="1:8">
      <c r="A450" s="27">
        <v>38630</v>
      </c>
      <c r="B450" s="154">
        <v>93.73</v>
      </c>
      <c r="C450" s="154">
        <v>89.22</v>
      </c>
      <c r="D450" s="154">
        <v>91.41</v>
      </c>
      <c r="E450" s="154">
        <v>81.66</v>
      </c>
      <c r="F450" s="154">
        <v>74.86</v>
      </c>
      <c r="G450" s="132"/>
      <c r="H450" s="132"/>
    </row>
    <row r="451" spans="1:8">
      <c r="A451" s="27">
        <v>38631</v>
      </c>
      <c r="B451" s="154">
        <v>94.93</v>
      </c>
      <c r="C451" s="154">
        <v>89.9</v>
      </c>
      <c r="D451" s="154">
        <v>92.68</v>
      </c>
      <c r="E451" s="154">
        <v>82.5</v>
      </c>
      <c r="F451" s="154">
        <v>76.709999999999994</v>
      </c>
      <c r="G451" s="132"/>
      <c r="H451" s="132"/>
    </row>
    <row r="452" spans="1:8">
      <c r="A452" s="27">
        <v>38632</v>
      </c>
      <c r="B452" s="154">
        <v>95.71</v>
      </c>
      <c r="C452" s="154">
        <v>90.54</v>
      </c>
      <c r="D452" s="154">
        <v>92.64</v>
      </c>
      <c r="E452" s="154">
        <v>82.97</v>
      </c>
      <c r="F452" s="154">
        <v>75.239999999999995</v>
      </c>
      <c r="G452" s="132"/>
      <c r="H452" s="132"/>
    </row>
    <row r="453" spans="1:8">
      <c r="A453" s="27">
        <v>38635</v>
      </c>
      <c r="B453" s="154">
        <v>94.67</v>
      </c>
      <c r="C453" s="154">
        <v>89.95</v>
      </c>
      <c r="D453" s="154">
        <v>91.82</v>
      </c>
      <c r="E453" s="154">
        <v>82.84</v>
      </c>
      <c r="F453" s="154">
        <v>74.56</v>
      </c>
      <c r="G453" s="132"/>
      <c r="H453" s="132"/>
    </row>
    <row r="454" spans="1:8">
      <c r="A454" s="27">
        <v>38636</v>
      </c>
      <c r="B454" s="154">
        <v>94.12</v>
      </c>
      <c r="C454" s="154">
        <v>89.99</v>
      </c>
      <c r="D454" s="154">
        <v>91.48</v>
      </c>
      <c r="E454" s="154">
        <v>82.16</v>
      </c>
      <c r="F454" s="154">
        <v>73.84</v>
      </c>
      <c r="G454" s="132"/>
      <c r="H454" s="132"/>
    </row>
    <row r="455" spans="1:8">
      <c r="A455" s="27">
        <v>38637</v>
      </c>
      <c r="B455" s="154">
        <v>94.55</v>
      </c>
      <c r="C455" s="154">
        <v>89.9</v>
      </c>
      <c r="D455" s="154">
        <v>92.04</v>
      </c>
      <c r="E455" s="154">
        <v>82.04</v>
      </c>
      <c r="F455" s="154">
        <v>74.73</v>
      </c>
      <c r="G455" s="132"/>
      <c r="H455" s="132"/>
    </row>
    <row r="456" spans="1:8">
      <c r="A456" s="27">
        <v>38638</v>
      </c>
      <c r="B456" s="154">
        <v>95.49</v>
      </c>
      <c r="C456" s="154">
        <v>89.88</v>
      </c>
      <c r="D456" s="154">
        <v>92.91</v>
      </c>
      <c r="E456" s="154">
        <v>82</v>
      </c>
      <c r="F456" s="154">
        <v>75.16</v>
      </c>
      <c r="G456" s="132"/>
      <c r="H456" s="132"/>
    </row>
    <row r="457" spans="1:8">
      <c r="A457" s="27">
        <v>38639</v>
      </c>
      <c r="B457" s="154">
        <v>95.11</v>
      </c>
      <c r="C457" s="154">
        <v>89.87</v>
      </c>
      <c r="D457" s="154">
        <v>93.13</v>
      </c>
      <c r="E457" s="154">
        <v>81.83</v>
      </c>
      <c r="F457" s="154">
        <v>74.72</v>
      </c>
      <c r="G457" s="132"/>
      <c r="H457" s="132"/>
    </row>
    <row r="458" spans="1:8">
      <c r="A458" s="27">
        <v>38642</v>
      </c>
      <c r="B458" s="154">
        <v>94.27</v>
      </c>
      <c r="C458" s="154">
        <v>89.79</v>
      </c>
      <c r="D458" s="154">
        <v>92.46</v>
      </c>
      <c r="E458" s="154">
        <v>81.75</v>
      </c>
      <c r="F458" s="154">
        <v>74.11</v>
      </c>
      <c r="G458" s="132"/>
      <c r="H458" s="132"/>
    </row>
    <row r="459" spans="1:8">
      <c r="A459" s="27">
        <v>38643</v>
      </c>
      <c r="B459" s="154">
        <v>94.43</v>
      </c>
      <c r="C459" s="154">
        <v>89.23</v>
      </c>
      <c r="D459" s="154">
        <v>91.72</v>
      </c>
      <c r="E459" s="154">
        <v>81.56</v>
      </c>
      <c r="F459" s="154">
        <v>73.92</v>
      </c>
      <c r="G459" s="132"/>
      <c r="H459" s="132"/>
    </row>
    <row r="460" spans="1:8">
      <c r="A460" s="27">
        <v>38644</v>
      </c>
      <c r="B460" s="154">
        <v>94.54</v>
      </c>
      <c r="C460" s="154">
        <v>89.01</v>
      </c>
      <c r="D460" s="154">
        <v>92.57</v>
      </c>
      <c r="E460" s="154">
        <v>81.22</v>
      </c>
      <c r="F460" s="154">
        <v>74</v>
      </c>
      <c r="G460" s="132"/>
      <c r="H460" s="132"/>
    </row>
    <row r="461" spans="1:8">
      <c r="A461" s="27">
        <v>38645</v>
      </c>
      <c r="B461" s="154">
        <v>94.81</v>
      </c>
      <c r="C461" s="154">
        <v>88.98</v>
      </c>
      <c r="D461" s="154">
        <v>92.2</v>
      </c>
      <c r="E461" s="154">
        <v>80.48</v>
      </c>
      <c r="F461" s="154">
        <v>74.89</v>
      </c>
      <c r="G461" s="132"/>
      <c r="H461" s="132"/>
    </row>
    <row r="462" spans="1:8">
      <c r="A462" s="27">
        <v>38646</v>
      </c>
      <c r="B462" s="154">
        <v>95.42</v>
      </c>
      <c r="C462" s="154">
        <v>89.07</v>
      </c>
      <c r="D462" s="154">
        <v>92.48</v>
      </c>
      <c r="E462" s="154">
        <v>80.72</v>
      </c>
      <c r="F462" s="154">
        <v>74.55</v>
      </c>
      <c r="G462" s="132"/>
      <c r="H462" s="132"/>
    </row>
    <row r="463" spans="1:8">
      <c r="A463" s="27">
        <v>38649</v>
      </c>
      <c r="B463" s="154">
        <v>95.09</v>
      </c>
      <c r="C463" s="154">
        <v>88.56</v>
      </c>
      <c r="D463" s="154">
        <v>92</v>
      </c>
      <c r="E463" s="154">
        <v>80.34</v>
      </c>
      <c r="F463" s="154">
        <v>74.709999999999994</v>
      </c>
      <c r="G463" s="132"/>
      <c r="H463" s="132"/>
    </row>
    <row r="464" spans="1:8">
      <c r="A464" s="27">
        <v>38650</v>
      </c>
      <c r="B464" s="154">
        <v>96.05</v>
      </c>
      <c r="C464" s="154">
        <v>88.93</v>
      </c>
      <c r="D464" s="154">
        <v>92.41</v>
      </c>
      <c r="E464" s="154">
        <v>80.739999999999995</v>
      </c>
      <c r="F464" s="154">
        <v>75.540000000000006</v>
      </c>
      <c r="G464" s="132"/>
      <c r="H464" s="132"/>
    </row>
    <row r="465" spans="1:8">
      <c r="A465" s="27">
        <v>38651</v>
      </c>
      <c r="B465" s="154">
        <v>96.26</v>
      </c>
      <c r="C465" s="154">
        <v>89.11</v>
      </c>
      <c r="D465" s="154">
        <v>92.38</v>
      </c>
      <c r="E465" s="154">
        <v>81</v>
      </c>
      <c r="F465" s="154">
        <v>76.08</v>
      </c>
      <c r="G465" s="132"/>
      <c r="H465" s="132"/>
    </row>
    <row r="466" spans="1:8">
      <c r="A466" s="27">
        <v>38652</v>
      </c>
      <c r="B466" s="154">
        <v>97.88</v>
      </c>
      <c r="C466" s="154">
        <v>89.18</v>
      </c>
      <c r="D466" s="154">
        <v>92.64</v>
      </c>
      <c r="E466" s="154">
        <v>81.849999999999994</v>
      </c>
      <c r="F466" s="154">
        <v>76.63</v>
      </c>
      <c r="G466" s="132"/>
      <c r="H466" s="132"/>
    </row>
    <row r="467" spans="1:8">
      <c r="A467" s="27">
        <v>38653</v>
      </c>
      <c r="B467" s="154">
        <v>97.62</v>
      </c>
      <c r="C467" s="154">
        <v>89.32</v>
      </c>
      <c r="D467" s="154">
        <v>92.6</v>
      </c>
      <c r="E467" s="154">
        <v>82.21</v>
      </c>
      <c r="F467" s="154">
        <v>75.36</v>
      </c>
      <c r="G467" s="132"/>
      <c r="H467" s="132"/>
    </row>
    <row r="468" spans="1:8">
      <c r="A468" s="27">
        <v>38656</v>
      </c>
      <c r="B468" s="154">
        <v>96.9</v>
      </c>
      <c r="C468" s="154">
        <v>88.9</v>
      </c>
      <c r="D468" s="154">
        <v>91.58</v>
      </c>
      <c r="E468" s="154">
        <v>82.01</v>
      </c>
      <c r="F468" s="154">
        <v>74.44</v>
      </c>
      <c r="G468" s="132"/>
      <c r="H468" s="132"/>
    </row>
    <row r="469" spans="1:8">
      <c r="A469" s="27">
        <v>38657</v>
      </c>
      <c r="B469" s="154">
        <v>95.85</v>
      </c>
      <c r="C469" s="154">
        <v>89.28</v>
      </c>
      <c r="D469" s="154">
        <v>91.77</v>
      </c>
      <c r="E469" s="154">
        <v>81.31</v>
      </c>
      <c r="F469" s="154">
        <v>74.319999999999993</v>
      </c>
      <c r="G469" s="132"/>
      <c r="H469" s="132"/>
    </row>
    <row r="470" spans="1:8">
      <c r="A470" s="27">
        <v>38658</v>
      </c>
      <c r="B470" s="154">
        <v>96.15</v>
      </c>
      <c r="C470" s="154">
        <v>90.05</v>
      </c>
      <c r="D470" s="154">
        <v>91.31</v>
      </c>
      <c r="E470" s="154">
        <v>80</v>
      </c>
      <c r="F470" s="154">
        <v>74.5</v>
      </c>
      <c r="G470" s="132"/>
      <c r="H470" s="132"/>
    </row>
    <row r="471" spans="1:8">
      <c r="A471" s="27">
        <v>38659</v>
      </c>
      <c r="B471" s="154">
        <v>95.59</v>
      </c>
      <c r="C471" s="154">
        <v>90.16</v>
      </c>
      <c r="D471" s="154">
        <v>91.69</v>
      </c>
      <c r="E471" s="154">
        <v>80.06</v>
      </c>
      <c r="F471" s="154">
        <v>73.17</v>
      </c>
      <c r="G471" s="132"/>
      <c r="H471" s="132"/>
    </row>
    <row r="472" spans="1:8">
      <c r="A472" s="27">
        <v>38660</v>
      </c>
      <c r="B472" s="154">
        <v>95.3</v>
      </c>
      <c r="C472" s="154">
        <v>90.13</v>
      </c>
      <c r="D472" s="154">
        <v>90.85</v>
      </c>
      <c r="E472" s="154">
        <v>79.81</v>
      </c>
      <c r="F472" s="154">
        <v>72.03</v>
      </c>
      <c r="G472" s="132"/>
      <c r="H472" s="132"/>
    </row>
    <row r="473" spans="1:8">
      <c r="A473" s="27">
        <v>38663</v>
      </c>
      <c r="B473" s="154">
        <v>95.71</v>
      </c>
      <c r="C473" s="154">
        <v>90.33</v>
      </c>
      <c r="D473" s="154">
        <v>90.94</v>
      </c>
      <c r="E473" s="154">
        <v>79.760000000000005</v>
      </c>
      <c r="F473" s="154">
        <v>71.81</v>
      </c>
      <c r="G473" s="132"/>
      <c r="H473" s="132"/>
    </row>
    <row r="474" spans="1:8">
      <c r="A474" s="27">
        <v>38664</v>
      </c>
      <c r="B474" s="154">
        <v>95.15</v>
      </c>
      <c r="C474" s="154">
        <v>89.79</v>
      </c>
      <c r="D474" s="154">
        <v>90.5</v>
      </c>
      <c r="E474" s="154">
        <v>79.69</v>
      </c>
      <c r="F474" s="154">
        <v>71.23</v>
      </c>
      <c r="G474" s="132"/>
      <c r="H474" s="132"/>
    </row>
    <row r="475" spans="1:8">
      <c r="A475" s="27">
        <v>38665</v>
      </c>
      <c r="B475" s="154">
        <v>95.13</v>
      </c>
      <c r="C475" s="154">
        <v>89.21</v>
      </c>
      <c r="D475" s="154">
        <v>90.26</v>
      </c>
      <c r="E475" s="154">
        <v>80.680000000000007</v>
      </c>
      <c r="F475" s="154">
        <v>70.56</v>
      </c>
      <c r="G475" s="132"/>
      <c r="H475" s="132"/>
    </row>
    <row r="476" spans="1:8">
      <c r="A476" s="27">
        <v>38666</v>
      </c>
      <c r="B476" s="154">
        <v>95.43</v>
      </c>
      <c r="C476" s="154">
        <v>88.71</v>
      </c>
      <c r="D476" s="154">
        <v>90.65</v>
      </c>
      <c r="E476" s="154">
        <v>81.13</v>
      </c>
      <c r="F476" s="154">
        <v>69.69</v>
      </c>
      <c r="G476" s="132"/>
      <c r="H476" s="132"/>
    </row>
    <row r="477" spans="1:8">
      <c r="A477" s="27">
        <v>38667</v>
      </c>
      <c r="B477" s="154">
        <v>95.3</v>
      </c>
      <c r="C477" s="154">
        <v>88.56</v>
      </c>
      <c r="D477" s="154">
        <v>90.09</v>
      </c>
      <c r="E477" s="154">
        <v>80.790000000000006</v>
      </c>
      <c r="F477" s="154">
        <v>69.92</v>
      </c>
      <c r="G477" s="132"/>
      <c r="H477" s="132"/>
    </row>
    <row r="478" spans="1:8">
      <c r="A478" s="27">
        <v>38670</v>
      </c>
      <c r="B478" s="154">
        <v>95.02</v>
      </c>
      <c r="C478" s="154">
        <v>89.12</v>
      </c>
      <c r="D478" s="154">
        <v>90.17</v>
      </c>
      <c r="E478" s="154">
        <v>81.27</v>
      </c>
      <c r="F478" s="154">
        <v>71.17</v>
      </c>
      <c r="G478" s="132"/>
      <c r="H478" s="132"/>
    </row>
    <row r="479" spans="1:8">
      <c r="A479" s="27">
        <v>38671</v>
      </c>
      <c r="B479" s="154">
        <v>95.19</v>
      </c>
      <c r="C479" s="154">
        <v>88.89</v>
      </c>
      <c r="D479" s="154">
        <v>89.75</v>
      </c>
      <c r="E479" s="154">
        <v>80.790000000000006</v>
      </c>
      <c r="F479" s="154">
        <v>71.28</v>
      </c>
      <c r="G479" s="132"/>
      <c r="H479" s="132"/>
    </row>
    <row r="480" spans="1:8">
      <c r="A480" s="27">
        <v>38672</v>
      </c>
      <c r="B480" s="154">
        <v>94.94</v>
      </c>
      <c r="C480" s="154">
        <v>88.79</v>
      </c>
      <c r="D480" s="154">
        <v>89.57</v>
      </c>
      <c r="E480" s="154">
        <v>80.78</v>
      </c>
      <c r="F480" s="154">
        <v>70.819999999999993</v>
      </c>
      <c r="G480" s="132"/>
      <c r="H480" s="132"/>
    </row>
    <row r="481" spans="1:8">
      <c r="A481" s="27">
        <v>38673</v>
      </c>
      <c r="B481" s="154">
        <v>94.24</v>
      </c>
      <c r="C481" s="154">
        <v>88.48</v>
      </c>
      <c r="D481" s="154">
        <v>89.69</v>
      </c>
      <c r="E481" s="154">
        <v>80.47</v>
      </c>
      <c r="F481" s="154">
        <v>71.099999999999994</v>
      </c>
      <c r="G481" s="132"/>
      <c r="H481" s="132"/>
    </row>
    <row r="482" spans="1:8">
      <c r="A482" s="27">
        <v>38674</v>
      </c>
      <c r="B482" s="154">
        <v>94.3</v>
      </c>
      <c r="C482" s="154">
        <v>88.48</v>
      </c>
      <c r="D482" s="154">
        <v>90.5</v>
      </c>
      <c r="E482" s="154">
        <v>80.67</v>
      </c>
      <c r="F482" s="154">
        <v>72.25</v>
      </c>
      <c r="G482" s="132"/>
      <c r="H482" s="132"/>
    </row>
    <row r="483" spans="1:8">
      <c r="A483" s="27">
        <v>38677</v>
      </c>
      <c r="B483" s="154">
        <v>94.1</v>
      </c>
      <c r="C483" s="154">
        <v>89</v>
      </c>
      <c r="D483" s="154">
        <v>90.98</v>
      </c>
      <c r="E483" s="154">
        <v>81.37</v>
      </c>
      <c r="F483" s="154">
        <v>71.760000000000005</v>
      </c>
      <c r="G483" s="132"/>
      <c r="H483" s="132"/>
    </row>
    <row r="484" spans="1:8">
      <c r="A484" s="27">
        <v>38678</v>
      </c>
      <c r="B484" s="154">
        <v>93.25</v>
      </c>
      <c r="C484" s="154">
        <v>88.61</v>
      </c>
      <c r="D484" s="154">
        <v>90.48</v>
      </c>
      <c r="E484" s="154">
        <v>82.35</v>
      </c>
      <c r="F484" s="154">
        <v>73.22</v>
      </c>
      <c r="G484" s="132"/>
      <c r="H484" s="132"/>
    </row>
    <row r="485" spans="1:8">
      <c r="A485" s="27">
        <v>38679</v>
      </c>
      <c r="B485" s="154">
        <v>93.25</v>
      </c>
      <c r="C485" s="154">
        <v>88.52</v>
      </c>
      <c r="D485" s="154">
        <v>90.59</v>
      </c>
      <c r="E485" s="154">
        <v>82.68</v>
      </c>
      <c r="F485" s="154">
        <v>72.97</v>
      </c>
      <c r="G485" s="132"/>
      <c r="H485" s="132"/>
    </row>
    <row r="486" spans="1:8">
      <c r="A486" s="27">
        <v>38680</v>
      </c>
      <c r="B486" s="154">
        <v>92.46</v>
      </c>
      <c r="C486" s="154">
        <v>88.05</v>
      </c>
      <c r="D486" s="154">
        <v>90.39</v>
      </c>
      <c r="E486" s="154">
        <v>82.84</v>
      </c>
      <c r="F486" s="154">
        <v>72.81</v>
      </c>
      <c r="G486" s="132"/>
      <c r="H486" s="132"/>
    </row>
    <row r="487" spans="1:8">
      <c r="A487" s="27">
        <v>38681</v>
      </c>
      <c r="B487" s="154">
        <v>92.39</v>
      </c>
      <c r="C487" s="154">
        <v>87.82</v>
      </c>
      <c r="D487" s="154">
        <v>90.06</v>
      </c>
      <c r="E487" s="154">
        <v>82.77</v>
      </c>
      <c r="F487" s="154">
        <v>72.209999999999994</v>
      </c>
      <c r="G487" s="132"/>
      <c r="H487" s="132"/>
    </row>
    <row r="488" spans="1:8">
      <c r="A488" s="27">
        <v>38684</v>
      </c>
      <c r="B488" s="154">
        <v>91.78</v>
      </c>
      <c r="C488" s="154">
        <v>87.28</v>
      </c>
      <c r="D488" s="154">
        <v>90.09</v>
      </c>
      <c r="E488" s="154">
        <v>82.7</v>
      </c>
      <c r="F488" s="154">
        <v>71.8</v>
      </c>
      <c r="G488" s="132"/>
      <c r="H488" s="132"/>
    </row>
    <row r="489" spans="1:8">
      <c r="A489" s="27">
        <v>38685</v>
      </c>
      <c r="B489" s="154">
        <v>91.7</v>
      </c>
      <c r="C489" s="154">
        <v>87.25</v>
      </c>
      <c r="D489" s="154">
        <v>90.33</v>
      </c>
      <c r="E489" s="154">
        <v>83.2</v>
      </c>
      <c r="F489" s="154">
        <v>71.02</v>
      </c>
      <c r="G489" s="132"/>
      <c r="H489" s="132"/>
    </row>
    <row r="490" spans="1:8">
      <c r="A490" s="27">
        <v>38686</v>
      </c>
      <c r="B490" s="154">
        <v>91.66</v>
      </c>
      <c r="C490" s="154">
        <v>86.97</v>
      </c>
      <c r="D490" s="154">
        <v>90.23</v>
      </c>
      <c r="E490" s="154">
        <v>83.14</v>
      </c>
      <c r="F490" s="154">
        <v>71.63</v>
      </c>
      <c r="G490" s="132"/>
      <c r="H490" s="132"/>
    </row>
    <row r="491" spans="1:8">
      <c r="A491" s="27">
        <v>38687</v>
      </c>
      <c r="B491" s="154">
        <v>91.35</v>
      </c>
      <c r="C491" s="154">
        <v>86.6</v>
      </c>
      <c r="D491" s="154">
        <v>90.23</v>
      </c>
      <c r="E491" s="154">
        <v>82.91</v>
      </c>
      <c r="F491" s="154">
        <v>71.98</v>
      </c>
      <c r="G491" s="132"/>
      <c r="H491" s="132"/>
    </row>
    <row r="492" spans="1:8">
      <c r="A492" s="27">
        <v>38688</v>
      </c>
      <c r="B492" s="154">
        <v>90.04</v>
      </c>
      <c r="C492" s="154">
        <v>85.93</v>
      </c>
      <c r="D492" s="154">
        <v>89.84</v>
      </c>
      <c r="E492" s="154">
        <v>83.04</v>
      </c>
      <c r="F492" s="154">
        <v>71.349999999999994</v>
      </c>
      <c r="G492" s="132"/>
      <c r="H492" s="132"/>
    </row>
    <row r="493" spans="1:8">
      <c r="A493" s="27">
        <v>38691</v>
      </c>
      <c r="B493" s="154">
        <v>89.95</v>
      </c>
      <c r="C493" s="154">
        <v>85.25</v>
      </c>
      <c r="D493" s="154">
        <v>90.17</v>
      </c>
      <c r="E493" s="154">
        <v>84.26</v>
      </c>
      <c r="F493" s="154">
        <v>71.33</v>
      </c>
      <c r="G493" s="132"/>
      <c r="H493" s="132"/>
    </row>
    <row r="494" spans="1:8">
      <c r="A494" s="27">
        <v>38692</v>
      </c>
      <c r="B494" s="154">
        <v>89.16</v>
      </c>
      <c r="C494" s="154">
        <v>85.31</v>
      </c>
      <c r="D494" s="154">
        <v>90.09</v>
      </c>
      <c r="E494" s="154">
        <v>84.65</v>
      </c>
      <c r="F494" s="154">
        <v>70.58</v>
      </c>
      <c r="G494" s="132"/>
      <c r="H494" s="132"/>
    </row>
    <row r="495" spans="1:8">
      <c r="A495" s="27">
        <v>38693</v>
      </c>
      <c r="B495" s="154">
        <v>88.76</v>
      </c>
      <c r="C495" s="154">
        <v>86.18</v>
      </c>
      <c r="D495" s="154">
        <v>89.74</v>
      </c>
      <c r="E495" s="154">
        <v>84.64</v>
      </c>
      <c r="F495" s="154">
        <v>70.91</v>
      </c>
      <c r="G495" s="132"/>
      <c r="H495" s="132"/>
    </row>
    <row r="496" spans="1:8">
      <c r="A496" s="27">
        <v>38694</v>
      </c>
      <c r="B496" s="154">
        <v>89.96</v>
      </c>
      <c r="C496" s="154">
        <v>87.47</v>
      </c>
      <c r="D496" s="154">
        <v>90.29</v>
      </c>
      <c r="E496" s="154">
        <v>84.84</v>
      </c>
      <c r="F496" s="154">
        <v>72.400000000000006</v>
      </c>
      <c r="G496" s="132"/>
      <c r="H496" s="132"/>
    </row>
    <row r="497" spans="1:8">
      <c r="A497" s="27">
        <v>38695</v>
      </c>
      <c r="B497" s="154">
        <v>90.1</v>
      </c>
      <c r="C497" s="154">
        <v>87.14</v>
      </c>
      <c r="D497" s="154">
        <v>90.24</v>
      </c>
      <c r="E497" s="154">
        <v>84.27</v>
      </c>
      <c r="F497" s="154">
        <v>73.33</v>
      </c>
      <c r="G497" s="132"/>
      <c r="H497" s="132"/>
    </row>
    <row r="498" spans="1:8">
      <c r="A498" s="27">
        <v>38698</v>
      </c>
      <c r="B498" s="154">
        <v>90.8</v>
      </c>
      <c r="C498" s="154">
        <v>87.49</v>
      </c>
      <c r="D498" s="154">
        <v>90.98</v>
      </c>
      <c r="E498" s="154">
        <v>84.06</v>
      </c>
      <c r="F498" s="154">
        <v>74.510000000000005</v>
      </c>
      <c r="G498" s="132"/>
      <c r="H498" s="132"/>
    </row>
    <row r="499" spans="1:8">
      <c r="A499" s="27">
        <v>38699</v>
      </c>
      <c r="B499" s="154">
        <v>90.83</v>
      </c>
      <c r="C499" s="154">
        <v>87.63</v>
      </c>
      <c r="D499" s="154">
        <v>90.76</v>
      </c>
      <c r="E499" s="154">
        <v>83.72</v>
      </c>
      <c r="F499" s="154">
        <v>74.459999999999994</v>
      </c>
      <c r="G499" s="132"/>
      <c r="H499" s="132"/>
    </row>
    <row r="500" spans="1:8">
      <c r="A500" s="27">
        <v>38700</v>
      </c>
      <c r="B500" s="154">
        <v>90.94</v>
      </c>
      <c r="C500" s="154">
        <v>88.04</v>
      </c>
      <c r="D500" s="154">
        <v>91.16</v>
      </c>
      <c r="E500" s="154">
        <v>83.53</v>
      </c>
      <c r="F500" s="154">
        <v>75.08</v>
      </c>
      <c r="G500" s="132"/>
      <c r="H500" s="132"/>
    </row>
    <row r="501" spans="1:8">
      <c r="A501" s="27">
        <v>38701</v>
      </c>
      <c r="B501" s="154">
        <v>92.09</v>
      </c>
      <c r="C501" s="154">
        <v>89.79</v>
      </c>
      <c r="D501" s="154">
        <v>91.33</v>
      </c>
      <c r="E501" s="154">
        <v>83.42</v>
      </c>
      <c r="F501" s="154">
        <v>76.209999999999994</v>
      </c>
      <c r="G501" s="132"/>
      <c r="H501" s="132"/>
    </row>
    <row r="502" spans="1:8">
      <c r="A502" s="27">
        <v>38702</v>
      </c>
      <c r="B502" s="154">
        <v>92.67</v>
      </c>
      <c r="C502" s="154">
        <v>90.29</v>
      </c>
      <c r="D502" s="154">
        <v>91.36</v>
      </c>
      <c r="E502" s="154">
        <v>83.31</v>
      </c>
      <c r="F502" s="154">
        <v>77.41</v>
      </c>
      <c r="G502" s="132"/>
      <c r="H502" s="132"/>
    </row>
    <row r="503" spans="1:8">
      <c r="A503" s="27">
        <v>38705</v>
      </c>
      <c r="B503" s="154">
        <v>91.93</v>
      </c>
      <c r="C503" s="154">
        <v>90.05</v>
      </c>
      <c r="D503" s="154">
        <v>91.21</v>
      </c>
      <c r="E503" s="154">
        <v>84.04</v>
      </c>
      <c r="F503" s="154">
        <v>78.77</v>
      </c>
      <c r="G503" s="132"/>
      <c r="H503" s="132"/>
    </row>
    <row r="504" spans="1:8">
      <c r="A504" s="27">
        <v>38706</v>
      </c>
      <c r="B504" s="154">
        <v>90.97</v>
      </c>
      <c r="C504" s="154">
        <v>90.33</v>
      </c>
      <c r="D504" s="154">
        <v>91.16</v>
      </c>
      <c r="E504" s="154">
        <v>84.21</v>
      </c>
      <c r="F504" s="154">
        <v>76.75</v>
      </c>
      <c r="G504" s="132"/>
      <c r="H504" s="132"/>
    </row>
    <row r="505" spans="1:8">
      <c r="A505" s="27">
        <v>38707</v>
      </c>
      <c r="B505" s="154">
        <v>91.02</v>
      </c>
      <c r="C505" s="154">
        <v>90.65</v>
      </c>
      <c r="D505" s="154">
        <v>90.55</v>
      </c>
      <c r="E505" s="154">
        <v>83.88</v>
      </c>
      <c r="F505" s="154">
        <v>75.3</v>
      </c>
      <c r="G505" s="132"/>
      <c r="H505" s="132"/>
    </row>
    <row r="506" spans="1:8">
      <c r="A506" s="27">
        <v>38708</v>
      </c>
      <c r="B506" s="154">
        <v>90.65</v>
      </c>
      <c r="C506" s="154">
        <v>91.05</v>
      </c>
      <c r="D506" s="154">
        <v>90.46</v>
      </c>
      <c r="E506" s="154">
        <v>84.11</v>
      </c>
      <c r="F506" s="154">
        <v>76.59</v>
      </c>
      <c r="G506" s="132"/>
      <c r="H506" s="132"/>
    </row>
    <row r="507" spans="1:8">
      <c r="A507" s="27">
        <v>38709</v>
      </c>
      <c r="B507" s="154">
        <v>90.41</v>
      </c>
      <c r="C507" s="154">
        <v>91.72</v>
      </c>
      <c r="D507" s="154">
        <v>90.37</v>
      </c>
      <c r="E507" s="154">
        <v>84.19</v>
      </c>
      <c r="F507" s="154">
        <v>75.739999999999995</v>
      </c>
      <c r="G507" s="132"/>
      <c r="H507" s="132"/>
    </row>
    <row r="508" spans="1:8">
      <c r="A508" s="27">
        <v>38713</v>
      </c>
      <c r="B508" s="154">
        <v>90.32</v>
      </c>
      <c r="C508" s="154">
        <v>91.22</v>
      </c>
      <c r="D508" s="154">
        <v>90.39</v>
      </c>
      <c r="E508" s="154">
        <v>84.19</v>
      </c>
      <c r="F508" s="154">
        <v>76.19</v>
      </c>
      <c r="G508" s="132"/>
      <c r="H508" s="132"/>
    </row>
    <row r="509" spans="1:8">
      <c r="A509" s="27">
        <v>38714</v>
      </c>
      <c r="B509" s="154">
        <v>90.73</v>
      </c>
      <c r="C509" s="154">
        <v>90.91</v>
      </c>
      <c r="D509" s="154">
        <v>90.74</v>
      </c>
      <c r="E509" s="154">
        <v>84.41</v>
      </c>
      <c r="F509" s="154">
        <v>76.349999999999994</v>
      </c>
      <c r="G509" s="132"/>
      <c r="H509" s="132"/>
    </row>
    <row r="510" spans="1:8">
      <c r="A510" s="27">
        <v>38715</v>
      </c>
      <c r="B510" s="154">
        <v>90.06</v>
      </c>
      <c r="C510" s="154">
        <v>90.15</v>
      </c>
      <c r="D510" s="154">
        <v>90.1</v>
      </c>
      <c r="E510" s="154">
        <v>83.96</v>
      </c>
      <c r="F510" s="154">
        <v>75.92</v>
      </c>
      <c r="G510" s="132"/>
      <c r="H510" s="132"/>
    </row>
    <row r="511" spans="1:8">
      <c r="A511" s="27">
        <v>38716</v>
      </c>
      <c r="B511" s="154">
        <v>89.63</v>
      </c>
      <c r="C511" s="154">
        <v>89.74</v>
      </c>
      <c r="D511" s="154">
        <v>89.88</v>
      </c>
      <c r="E511" s="154">
        <v>83.22</v>
      </c>
      <c r="F511" s="154">
        <v>76.37</v>
      </c>
      <c r="G511" s="132"/>
      <c r="H511" s="132"/>
    </row>
    <row r="512" spans="1:8">
      <c r="A512" s="27">
        <v>38720</v>
      </c>
      <c r="B512" s="154">
        <v>89.81</v>
      </c>
      <c r="C512" s="154">
        <v>90.56</v>
      </c>
      <c r="D512" s="154">
        <v>90.37</v>
      </c>
      <c r="E512" s="154">
        <v>83.16</v>
      </c>
      <c r="F512" s="154">
        <v>77.239999999999995</v>
      </c>
      <c r="G512" s="132"/>
      <c r="H512" s="132"/>
    </row>
    <row r="513" spans="1:8">
      <c r="A513" s="27">
        <v>38721</v>
      </c>
      <c r="B513" s="154">
        <v>89.72</v>
      </c>
      <c r="C513" s="154">
        <v>91.33</v>
      </c>
      <c r="D513" s="154">
        <v>91.13</v>
      </c>
      <c r="E513" s="154">
        <v>83.59</v>
      </c>
      <c r="F513" s="154">
        <v>76.34</v>
      </c>
      <c r="G513" s="132"/>
      <c r="H513" s="132"/>
    </row>
    <row r="514" spans="1:8">
      <c r="A514" s="27">
        <v>38722</v>
      </c>
      <c r="B514" s="154">
        <v>89.35</v>
      </c>
      <c r="C514" s="154">
        <v>91.81</v>
      </c>
      <c r="D514" s="154">
        <v>91.21</v>
      </c>
      <c r="E514" s="154">
        <v>83.12</v>
      </c>
      <c r="F514" s="154">
        <v>76.44</v>
      </c>
      <c r="G514" s="132"/>
      <c r="H514" s="132"/>
    </row>
    <row r="515" spans="1:8">
      <c r="A515" s="27">
        <v>38723</v>
      </c>
      <c r="B515" s="154">
        <v>89.39</v>
      </c>
      <c r="C515" s="154">
        <v>91.68</v>
      </c>
      <c r="D515" s="154">
        <v>91.33</v>
      </c>
      <c r="E515" s="154">
        <v>82.3</v>
      </c>
      <c r="F515" s="154">
        <v>76.47</v>
      </c>
      <c r="G515" s="132"/>
      <c r="H515" s="132"/>
    </row>
    <row r="516" spans="1:8">
      <c r="A516" s="27">
        <v>38726</v>
      </c>
      <c r="B516" s="154">
        <v>88.13</v>
      </c>
      <c r="C516" s="154">
        <v>90.59</v>
      </c>
      <c r="D516" s="154">
        <v>90.99</v>
      </c>
      <c r="E516" s="154">
        <v>82.26</v>
      </c>
      <c r="F516" s="154">
        <v>75.09</v>
      </c>
      <c r="G516" s="132"/>
      <c r="H516" s="132"/>
    </row>
    <row r="517" spans="1:8">
      <c r="A517" s="27">
        <v>38727</v>
      </c>
      <c r="B517" s="154">
        <v>88.37</v>
      </c>
      <c r="C517" s="154">
        <v>90.46</v>
      </c>
      <c r="D517" s="154">
        <v>92.04</v>
      </c>
      <c r="E517" s="154">
        <v>82.25</v>
      </c>
      <c r="F517" s="154">
        <v>75.23</v>
      </c>
      <c r="G517" s="132"/>
      <c r="H517" s="132"/>
    </row>
    <row r="518" spans="1:8">
      <c r="A518" s="27">
        <v>38728</v>
      </c>
      <c r="B518" s="154">
        <v>88.65</v>
      </c>
      <c r="C518" s="154">
        <v>90.38</v>
      </c>
      <c r="D518" s="154">
        <v>91.5</v>
      </c>
      <c r="E518" s="154">
        <v>82.46</v>
      </c>
      <c r="F518" s="154">
        <v>76.209999999999994</v>
      </c>
      <c r="G518" s="132"/>
      <c r="H518" s="132"/>
    </row>
    <row r="519" spans="1:8">
      <c r="A519" s="27">
        <v>38729</v>
      </c>
      <c r="B519" s="154">
        <v>88.01</v>
      </c>
      <c r="C519" s="154">
        <v>90.2</v>
      </c>
      <c r="D519" s="154">
        <v>91.5</v>
      </c>
      <c r="E519" s="154">
        <v>82.39</v>
      </c>
      <c r="F519" s="154">
        <v>75.5</v>
      </c>
      <c r="G519" s="132"/>
      <c r="H519" s="132"/>
    </row>
    <row r="520" spans="1:8">
      <c r="A520" s="27">
        <v>38730</v>
      </c>
      <c r="B520" s="154">
        <v>87.86</v>
      </c>
      <c r="C520" s="154">
        <v>90.13</v>
      </c>
      <c r="D520" s="154">
        <v>91.21</v>
      </c>
      <c r="E520" s="154">
        <v>82.27</v>
      </c>
      <c r="F520" s="154">
        <v>76.069999999999993</v>
      </c>
      <c r="G520" s="132"/>
      <c r="H520" s="132"/>
    </row>
    <row r="521" spans="1:8">
      <c r="A521" s="27">
        <v>38733</v>
      </c>
      <c r="B521" s="154">
        <v>87.15</v>
      </c>
      <c r="C521" s="154">
        <v>90.11</v>
      </c>
      <c r="D521" s="154">
        <v>91.15</v>
      </c>
      <c r="E521" s="154">
        <v>82.64</v>
      </c>
      <c r="F521" s="154">
        <v>75.94</v>
      </c>
      <c r="G521" s="132"/>
      <c r="H521" s="132"/>
    </row>
    <row r="522" spans="1:8">
      <c r="A522" s="27">
        <v>38734</v>
      </c>
      <c r="B522" s="154">
        <v>87.36</v>
      </c>
      <c r="C522" s="154">
        <v>90.81</v>
      </c>
      <c r="D522" s="154">
        <v>91.04</v>
      </c>
      <c r="E522" s="154">
        <v>82.51</v>
      </c>
      <c r="F522" s="154">
        <v>76.87</v>
      </c>
      <c r="G522" s="132"/>
      <c r="H522" s="132"/>
    </row>
    <row r="523" spans="1:8">
      <c r="A523" s="27">
        <v>38735</v>
      </c>
      <c r="B523" s="154">
        <v>88.32</v>
      </c>
      <c r="C523" s="154">
        <v>91.56</v>
      </c>
      <c r="D523" s="154">
        <v>91.5</v>
      </c>
      <c r="E523" s="154">
        <v>82.97</v>
      </c>
      <c r="F523" s="154">
        <v>77.36</v>
      </c>
      <c r="G523" s="132"/>
      <c r="H523" s="132"/>
    </row>
    <row r="524" spans="1:8">
      <c r="A524" s="27">
        <v>38736</v>
      </c>
      <c r="B524" s="154">
        <v>87.13</v>
      </c>
      <c r="C524" s="154">
        <v>92.61</v>
      </c>
      <c r="D524" s="154">
        <v>91.18</v>
      </c>
      <c r="E524" s="154">
        <v>83.37</v>
      </c>
      <c r="F524" s="154">
        <v>76.12</v>
      </c>
      <c r="G524" s="132"/>
      <c r="H524" s="132"/>
    </row>
    <row r="525" spans="1:8">
      <c r="A525" s="27">
        <v>38737</v>
      </c>
      <c r="B525" s="154">
        <v>87.1</v>
      </c>
      <c r="C525" s="154">
        <v>92.29</v>
      </c>
      <c r="D525" s="154">
        <v>91.05</v>
      </c>
      <c r="E525" s="154">
        <v>83.1</v>
      </c>
      <c r="F525" s="154">
        <v>76.19</v>
      </c>
      <c r="G525" s="132"/>
      <c r="H525" s="132"/>
    </row>
    <row r="526" spans="1:8">
      <c r="A526" s="27">
        <v>38740</v>
      </c>
      <c r="B526" s="154">
        <v>87.97</v>
      </c>
      <c r="C526" s="154">
        <v>93.22</v>
      </c>
      <c r="D526" s="154">
        <v>91.84</v>
      </c>
      <c r="E526" s="154">
        <v>83.58</v>
      </c>
      <c r="F526" s="154">
        <v>76.58</v>
      </c>
      <c r="G526" s="132"/>
      <c r="H526" s="132"/>
    </row>
    <row r="527" spans="1:8">
      <c r="A527" s="27">
        <v>38741</v>
      </c>
      <c r="B527" s="154">
        <v>89.23</v>
      </c>
      <c r="C527" s="154">
        <v>94.02</v>
      </c>
      <c r="D527" s="154">
        <v>91.55</v>
      </c>
      <c r="E527" s="154">
        <v>83.86</v>
      </c>
      <c r="F527" s="154">
        <v>75.87</v>
      </c>
      <c r="G527" s="132"/>
      <c r="H527" s="132"/>
    </row>
    <row r="528" spans="1:8">
      <c r="A528" s="27">
        <v>38742</v>
      </c>
      <c r="B528" s="154">
        <v>89.09</v>
      </c>
      <c r="C528" s="154">
        <v>92.95</v>
      </c>
      <c r="D528" s="154">
        <v>91.78</v>
      </c>
      <c r="E528" s="154">
        <v>83.81</v>
      </c>
      <c r="F528" s="154">
        <v>75.709999999999994</v>
      </c>
      <c r="G528" s="132"/>
      <c r="H528" s="132"/>
    </row>
    <row r="529" spans="1:8">
      <c r="A529" s="27">
        <v>38743</v>
      </c>
      <c r="B529" s="154">
        <v>89.54</v>
      </c>
      <c r="C529" s="154">
        <v>92.43</v>
      </c>
      <c r="D529" s="154">
        <v>91.61</v>
      </c>
      <c r="E529" s="154">
        <v>83.49</v>
      </c>
      <c r="F529" s="154">
        <v>75</v>
      </c>
      <c r="G529" s="132"/>
      <c r="H529" s="132"/>
    </row>
    <row r="530" spans="1:8">
      <c r="A530" s="27">
        <v>38744</v>
      </c>
      <c r="B530" s="154">
        <v>89.49</v>
      </c>
      <c r="C530" s="154">
        <v>92.68</v>
      </c>
      <c r="D530" s="154">
        <v>91.07</v>
      </c>
      <c r="E530" s="154">
        <v>83.81</v>
      </c>
      <c r="F530" s="154">
        <v>73.680000000000007</v>
      </c>
      <c r="G530" s="132"/>
      <c r="H530" s="132"/>
    </row>
    <row r="531" spans="1:8">
      <c r="A531" s="27">
        <v>38747</v>
      </c>
      <c r="B531" s="154">
        <v>89.33</v>
      </c>
      <c r="C531" s="154">
        <v>92.05</v>
      </c>
      <c r="D531" s="154">
        <v>90.59</v>
      </c>
      <c r="E531" s="154">
        <v>83.39</v>
      </c>
      <c r="F531" s="154">
        <v>73.739999999999995</v>
      </c>
      <c r="G531" s="132"/>
      <c r="H531" s="132"/>
    </row>
    <row r="532" spans="1:8">
      <c r="A532" s="27">
        <v>38748</v>
      </c>
      <c r="B532" s="154">
        <v>88.99</v>
      </c>
      <c r="C532" s="154">
        <v>91.97</v>
      </c>
      <c r="D532" s="154">
        <v>90.63</v>
      </c>
      <c r="E532" s="154">
        <v>84.16</v>
      </c>
      <c r="F532" s="154">
        <v>74.13</v>
      </c>
      <c r="G532" s="132"/>
      <c r="H532" s="132"/>
    </row>
    <row r="533" spans="1:8">
      <c r="A533" s="27">
        <v>38749</v>
      </c>
      <c r="B533" s="154">
        <v>88.62</v>
      </c>
      <c r="C533" s="154">
        <v>91.58</v>
      </c>
      <c r="D533" s="154">
        <v>90.48</v>
      </c>
      <c r="E533" s="154">
        <v>84.79</v>
      </c>
      <c r="F533" s="154">
        <v>74.010000000000005</v>
      </c>
      <c r="G533" s="132"/>
      <c r="H533" s="132"/>
    </row>
    <row r="534" spans="1:8">
      <c r="A534" s="27">
        <v>38750</v>
      </c>
      <c r="B534" s="154">
        <v>88.65</v>
      </c>
      <c r="C534" s="154">
        <v>91.23</v>
      </c>
      <c r="D534" s="154">
        <v>90.48</v>
      </c>
      <c r="E534" s="154">
        <v>85.31</v>
      </c>
      <c r="F534" s="154">
        <v>74.239999999999995</v>
      </c>
      <c r="G534" s="132"/>
      <c r="H534" s="132"/>
    </row>
    <row r="535" spans="1:8">
      <c r="A535" s="27">
        <v>38751</v>
      </c>
      <c r="B535" s="154">
        <v>88.05</v>
      </c>
      <c r="C535" s="154">
        <v>90.84</v>
      </c>
      <c r="D535" s="154">
        <v>90.14</v>
      </c>
      <c r="E535" s="154">
        <v>84.99</v>
      </c>
      <c r="F535" s="154">
        <v>73.260000000000005</v>
      </c>
      <c r="G535" s="132"/>
      <c r="H535" s="132"/>
    </row>
    <row r="536" spans="1:8">
      <c r="A536" s="27">
        <v>38754</v>
      </c>
      <c r="B536" s="154">
        <v>88.05</v>
      </c>
      <c r="C536" s="154">
        <v>91.08</v>
      </c>
      <c r="D536" s="154">
        <v>89.86</v>
      </c>
      <c r="E536" s="154">
        <v>84.51</v>
      </c>
      <c r="F536" s="154">
        <v>71.75</v>
      </c>
      <c r="G536" s="132"/>
      <c r="H536" s="132"/>
    </row>
    <row r="537" spans="1:8">
      <c r="A537" s="27">
        <v>38755</v>
      </c>
      <c r="B537" s="154">
        <v>87.85</v>
      </c>
      <c r="C537" s="154">
        <v>91.18</v>
      </c>
      <c r="D537" s="154">
        <v>89.87</v>
      </c>
      <c r="E537" s="154">
        <v>83.93</v>
      </c>
      <c r="F537" s="154">
        <v>72.349999999999994</v>
      </c>
      <c r="G537" s="132"/>
      <c r="H537" s="132"/>
    </row>
    <row r="538" spans="1:8">
      <c r="A538" s="27">
        <v>38756</v>
      </c>
      <c r="B538" s="154">
        <v>89.72</v>
      </c>
      <c r="C538" s="154">
        <v>91.82</v>
      </c>
      <c r="D538" s="154">
        <v>90.03</v>
      </c>
      <c r="E538" s="154">
        <v>83.67</v>
      </c>
      <c r="F538" s="154">
        <v>72.09</v>
      </c>
      <c r="G538" s="132"/>
      <c r="H538" s="132"/>
    </row>
    <row r="539" spans="1:8">
      <c r="A539" s="27">
        <v>38757</v>
      </c>
      <c r="B539" s="154">
        <v>88.35</v>
      </c>
      <c r="C539" s="154">
        <v>91.99</v>
      </c>
      <c r="D539" s="154">
        <v>89.92</v>
      </c>
      <c r="E539" s="154">
        <v>83.83</v>
      </c>
      <c r="F539" s="154">
        <v>71.66</v>
      </c>
      <c r="G539" s="132"/>
      <c r="H539" s="132"/>
    </row>
    <row r="540" spans="1:8">
      <c r="A540" s="27">
        <v>38758</v>
      </c>
      <c r="B540" s="154">
        <v>87.87</v>
      </c>
      <c r="C540" s="154">
        <v>91.17</v>
      </c>
      <c r="D540" s="154">
        <v>89.65</v>
      </c>
      <c r="E540" s="154">
        <v>84.35</v>
      </c>
      <c r="F540" s="154">
        <v>70.930000000000007</v>
      </c>
      <c r="G540" s="132"/>
      <c r="H540" s="132"/>
    </row>
    <row r="541" spans="1:8">
      <c r="A541" s="27">
        <v>38761</v>
      </c>
      <c r="B541" s="154">
        <v>88.23</v>
      </c>
      <c r="C541" s="154">
        <v>91.06</v>
      </c>
      <c r="D541" s="154">
        <v>89.21</v>
      </c>
      <c r="E541" s="154">
        <v>84.65</v>
      </c>
      <c r="F541" s="154">
        <v>70.88</v>
      </c>
      <c r="G541" s="132"/>
      <c r="H541" s="132"/>
    </row>
    <row r="542" spans="1:8">
      <c r="A542" s="27">
        <v>38762</v>
      </c>
      <c r="B542" s="154">
        <v>88.06</v>
      </c>
      <c r="C542" s="154">
        <v>91.92</v>
      </c>
      <c r="D542" s="154">
        <v>89.07</v>
      </c>
      <c r="E542" s="154">
        <v>84.66</v>
      </c>
      <c r="F542" s="154">
        <v>70.22</v>
      </c>
      <c r="G542" s="132"/>
      <c r="H542" s="132"/>
    </row>
    <row r="543" spans="1:8">
      <c r="A543" s="27">
        <v>38763</v>
      </c>
      <c r="B543" s="154">
        <v>87.32</v>
      </c>
      <c r="C543" s="154">
        <v>91.32</v>
      </c>
      <c r="D543" s="154">
        <v>89.96</v>
      </c>
      <c r="E543" s="154">
        <v>84.6</v>
      </c>
      <c r="F543" s="154">
        <v>70</v>
      </c>
      <c r="G543" s="132"/>
      <c r="H543" s="132"/>
    </row>
    <row r="544" spans="1:8">
      <c r="A544" s="27">
        <v>38764</v>
      </c>
      <c r="B544" s="154">
        <v>86.8</v>
      </c>
      <c r="C544" s="154">
        <v>91.8</v>
      </c>
      <c r="D544" s="154">
        <v>89.09</v>
      </c>
      <c r="E544" s="154">
        <v>84.41</v>
      </c>
      <c r="F544" s="154">
        <v>69.260000000000005</v>
      </c>
      <c r="G544" s="132"/>
      <c r="H544" s="132"/>
    </row>
    <row r="545" spans="1:8">
      <c r="A545" s="27">
        <v>38765</v>
      </c>
      <c r="B545" s="154">
        <v>86.35</v>
      </c>
      <c r="C545" s="154">
        <v>92.97</v>
      </c>
      <c r="D545" s="154">
        <v>88.91</v>
      </c>
      <c r="E545" s="154">
        <v>84.16</v>
      </c>
      <c r="F545" s="154">
        <v>69.69</v>
      </c>
      <c r="G545" s="132"/>
      <c r="H545" s="132"/>
    </row>
    <row r="546" spans="1:8">
      <c r="A546" s="27">
        <v>38768</v>
      </c>
      <c r="B546" s="154">
        <v>86.43</v>
      </c>
      <c r="C546" s="154">
        <v>92.73</v>
      </c>
      <c r="D546" s="154">
        <v>88.8</v>
      </c>
      <c r="E546" s="154">
        <v>84.22</v>
      </c>
      <c r="F546" s="154">
        <v>69.67</v>
      </c>
      <c r="G546" s="132"/>
      <c r="H546" s="132"/>
    </row>
    <row r="547" spans="1:8">
      <c r="A547" s="27">
        <v>38769</v>
      </c>
      <c r="B547" s="154">
        <v>86.72</v>
      </c>
      <c r="C547" s="154">
        <v>93.18</v>
      </c>
      <c r="D547" s="154">
        <v>88.52</v>
      </c>
      <c r="E547" s="154">
        <v>85.02</v>
      </c>
      <c r="F547" s="154">
        <v>71.150000000000006</v>
      </c>
      <c r="G547" s="132"/>
      <c r="H547" s="132"/>
    </row>
    <row r="548" spans="1:8">
      <c r="A548" s="27">
        <v>38770</v>
      </c>
      <c r="B548" s="154">
        <v>87.45</v>
      </c>
      <c r="C548" s="154">
        <v>93.82</v>
      </c>
      <c r="D548" s="154">
        <v>89.21</v>
      </c>
      <c r="E548" s="154">
        <v>91.29</v>
      </c>
      <c r="F548" s="154">
        <v>70.010000000000005</v>
      </c>
      <c r="G548" s="132"/>
      <c r="H548" s="132"/>
    </row>
    <row r="549" spans="1:8">
      <c r="A549" s="27">
        <v>38771</v>
      </c>
      <c r="B549" s="154">
        <v>87.21</v>
      </c>
      <c r="C549" s="154">
        <v>93.85</v>
      </c>
      <c r="D549" s="154">
        <v>88.99</v>
      </c>
      <c r="E549" s="154">
        <v>88.24</v>
      </c>
      <c r="F549" s="154">
        <v>70.099999999999994</v>
      </c>
      <c r="G549" s="132"/>
      <c r="H549" s="132"/>
    </row>
    <row r="550" spans="1:8">
      <c r="A550" s="27">
        <v>38772</v>
      </c>
      <c r="B550" s="154">
        <v>87.46</v>
      </c>
      <c r="C550" s="154">
        <v>93.27</v>
      </c>
      <c r="D550" s="154">
        <v>88.75</v>
      </c>
      <c r="E550" s="154">
        <v>87.92</v>
      </c>
      <c r="F550" s="154">
        <v>70.06</v>
      </c>
      <c r="G550" s="132"/>
      <c r="H550" s="132"/>
    </row>
    <row r="551" spans="1:8">
      <c r="A551" s="27">
        <v>38775</v>
      </c>
      <c r="B551" s="154">
        <v>87.63</v>
      </c>
      <c r="C551" s="154">
        <v>93.45</v>
      </c>
      <c r="D551" s="154">
        <v>88.11</v>
      </c>
      <c r="E551" s="154">
        <v>87.53</v>
      </c>
      <c r="F551" s="154">
        <v>69.87</v>
      </c>
      <c r="G551" s="132"/>
      <c r="H551" s="132"/>
    </row>
    <row r="552" spans="1:8">
      <c r="A552" s="27">
        <v>38776</v>
      </c>
      <c r="B552" s="154">
        <v>88.28</v>
      </c>
      <c r="C552" s="154">
        <v>93.5</v>
      </c>
      <c r="D552" s="154">
        <v>87.97</v>
      </c>
      <c r="E552" s="154">
        <v>86.75</v>
      </c>
      <c r="F552" s="154">
        <v>69.760000000000005</v>
      </c>
      <c r="G552" s="132"/>
      <c r="H552" s="132"/>
    </row>
    <row r="553" spans="1:8">
      <c r="A553" s="27">
        <v>38777</v>
      </c>
      <c r="B553" s="154">
        <v>88.44</v>
      </c>
      <c r="C553" s="154">
        <v>93.3</v>
      </c>
      <c r="D553" s="154">
        <v>88.66</v>
      </c>
      <c r="E553" s="154">
        <v>86.06</v>
      </c>
      <c r="F553" s="154">
        <v>69.52</v>
      </c>
      <c r="G553" s="132"/>
      <c r="H553" s="132"/>
    </row>
    <row r="554" spans="1:8">
      <c r="A554" s="27">
        <v>38778</v>
      </c>
      <c r="B554" s="154">
        <v>87.89</v>
      </c>
      <c r="C554" s="154">
        <v>93.02</v>
      </c>
      <c r="D554" s="154">
        <v>87.77</v>
      </c>
      <c r="E554" s="154">
        <v>87.25</v>
      </c>
      <c r="F554" s="154">
        <v>69.819999999999993</v>
      </c>
      <c r="G554" s="132"/>
      <c r="H554" s="132"/>
    </row>
    <row r="555" spans="1:8">
      <c r="A555" s="27">
        <v>38779</v>
      </c>
      <c r="B555" s="154">
        <v>88.75</v>
      </c>
      <c r="C555" s="154">
        <v>93.68</v>
      </c>
      <c r="D555" s="154">
        <v>88.39</v>
      </c>
      <c r="E555" s="154">
        <v>88.21</v>
      </c>
      <c r="F555" s="154">
        <v>70.06</v>
      </c>
      <c r="G555" s="132"/>
      <c r="H555" s="132"/>
    </row>
    <row r="556" spans="1:8">
      <c r="A556" s="27">
        <v>38782</v>
      </c>
      <c r="B556" s="154">
        <v>89.84</v>
      </c>
      <c r="C556" s="154">
        <v>94.5</v>
      </c>
      <c r="D556" s="154">
        <v>88.89</v>
      </c>
      <c r="E556" s="154">
        <v>88.55</v>
      </c>
      <c r="F556" s="154">
        <v>71.150000000000006</v>
      </c>
      <c r="G556" s="132"/>
      <c r="H556" s="132"/>
    </row>
    <row r="557" spans="1:8">
      <c r="A557" s="27">
        <v>38783</v>
      </c>
      <c r="B557" s="154">
        <v>90.29</v>
      </c>
      <c r="C557" s="154">
        <v>95.39</v>
      </c>
      <c r="D557" s="154">
        <v>89.18</v>
      </c>
      <c r="E557" s="154">
        <v>88.47</v>
      </c>
      <c r="F557" s="154">
        <v>70.69</v>
      </c>
      <c r="G557" s="132"/>
      <c r="H557" s="132"/>
    </row>
    <row r="558" spans="1:8">
      <c r="A558" s="27">
        <v>38784</v>
      </c>
      <c r="B558" s="154">
        <v>90.23</v>
      </c>
      <c r="C558" s="154">
        <v>95.4</v>
      </c>
      <c r="D558" s="154">
        <v>90.88</v>
      </c>
      <c r="E558" s="154">
        <v>91.61</v>
      </c>
      <c r="F558" s="154">
        <v>71.36</v>
      </c>
      <c r="G558" s="132"/>
      <c r="H558" s="132"/>
    </row>
    <row r="559" spans="1:8">
      <c r="A559" s="27">
        <v>38785</v>
      </c>
      <c r="B559" s="154">
        <v>89.66</v>
      </c>
      <c r="C559" s="154">
        <v>95.24</v>
      </c>
      <c r="D559" s="154">
        <v>90.4</v>
      </c>
      <c r="E559" s="154">
        <v>91.64</v>
      </c>
      <c r="F559" s="154">
        <v>71</v>
      </c>
      <c r="G559" s="132"/>
      <c r="H559" s="132"/>
    </row>
    <row r="560" spans="1:8">
      <c r="A560" s="27">
        <v>38786</v>
      </c>
      <c r="B560" s="154">
        <v>89.71</v>
      </c>
      <c r="C560" s="154">
        <v>96.26</v>
      </c>
      <c r="D560" s="154">
        <v>90.79</v>
      </c>
      <c r="E560" s="154">
        <v>93.5</v>
      </c>
      <c r="F560" s="154">
        <v>70.180000000000007</v>
      </c>
      <c r="G560" s="132"/>
      <c r="H560" s="132"/>
    </row>
    <row r="561" spans="1:8">
      <c r="A561" s="27">
        <v>38789</v>
      </c>
      <c r="B561" s="154">
        <v>89.55</v>
      </c>
      <c r="C561" s="154">
        <v>96.57</v>
      </c>
      <c r="D561" s="154">
        <v>90.62</v>
      </c>
      <c r="E561" s="154">
        <v>95.24</v>
      </c>
      <c r="F561" s="154">
        <v>70.38</v>
      </c>
      <c r="G561" s="132"/>
      <c r="H561" s="132"/>
    </row>
    <row r="562" spans="1:8">
      <c r="A562" s="27">
        <v>38790</v>
      </c>
      <c r="B562" s="154">
        <v>90.12</v>
      </c>
      <c r="C562" s="154">
        <v>97.61</v>
      </c>
      <c r="D562" s="154">
        <v>90.93</v>
      </c>
      <c r="E562" s="154">
        <v>94.41</v>
      </c>
      <c r="F562" s="154">
        <v>70.25</v>
      </c>
      <c r="G562" s="132"/>
      <c r="H562" s="132"/>
    </row>
    <row r="563" spans="1:8">
      <c r="A563" s="27">
        <v>38791</v>
      </c>
      <c r="B563" s="154">
        <v>89.64</v>
      </c>
      <c r="C563" s="154">
        <v>97.07</v>
      </c>
      <c r="D563" s="154">
        <v>90.45</v>
      </c>
      <c r="E563" s="154">
        <v>93.91</v>
      </c>
      <c r="F563" s="154">
        <v>70.39</v>
      </c>
      <c r="G563" s="132"/>
      <c r="H563" s="132"/>
    </row>
    <row r="564" spans="1:8">
      <c r="A564" s="27">
        <v>38792</v>
      </c>
      <c r="B564" s="154">
        <v>90.29</v>
      </c>
      <c r="C564" s="154">
        <v>98.14</v>
      </c>
      <c r="D564" s="154">
        <v>91.1</v>
      </c>
      <c r="E564" s="154">
        <v>93.82</v>
      </c>
      <c r="F564" s="154">
        <v>70.989999999999995</v>
      </c>
      <c r="G564" s="132"/>
      <c r="H564" s="132"/>
    </row>
    <row r="565" spans="1:8">
      <c r="A565" s="27">
        <v>38793</v>
      </c>
      <c r="B565" s="154">
        <v>90.55</v>
      </c>
      <c r="C565" s="154">
        <v>99.85</v>
      </c>
      <c r="D565" s="154">
        <v>91.05</v>
      </c>
      <c r="E565" s="154">
        <v>92.91</v>
      </c>
      <c r="F565" s="154">
        <v>71.37</v>
      </c>
      <c r="G565" s="132"/>
      <c r="H565" s="132"/>
    </row>
    <row r="566" spans="1:8">
      <c r="A566" s="27">
        <v>38796</v>
      </c>
      <c r="B566" s="154">
        <v>91.69</v>
      </c>
      <c r="C566" s="154">
        <v>101.09</v>
      </c>
      <c r="D566" s="154">
        <v>91.5</v>
      </c>
      <c r="E566" s="154">
        <v>94.31</v>
      </c>
      <c r="F566" s="154">
        <v>72.040000000000006</v>
      </c>
      <c r="G566" s="132"/>
      <c r="H566" s="132"/>
    </row>
    <row r="567" spans="1:8">
      <c r="A567" s="27">
        <v>38797</v>
      </c>
      <c r="B567" s="154">
        <v>92</v>
      </c>
      <c r="C567" s="154">
        <v>101.27</v>
      </c>
      <c r="D567" s="154">
        <v>91.78</v>
      </c>
      <c r="E567" s="154">
        <v>94.45</v>
      </c>
      <c r="F567" s="154">
        <v>72.38</v>
      </c>
      <c r="G567" s="132"/>
      <c r="H567" s="132"/>
    </row>
    <row r="568" spans="1:8">
      <c r="A568" s="27">
        <v>38798</v>
      </c>
      <c r="B568" s="154">
        <v>92.29</v>
      </c>
      <c r="C568" s="154">
        <v>100.94</v>
      </c>
      <c r="D568" s="154">
        <v>91.75</v>
      </c>
      <c r="E568" s="154">
        <v>96.79</v>
      </c>
      <c r="F568" s="154">
        <v>71.73</v>
      </c>
      <c r="G568" s="132"/>
      <c r="H568" s="132"/>
    </row>
    <row r="569" spans="1:8">
      <c r="A569" s="27">
        <v>38799</v>
      </c>
      <c r="B569" s="154">
        <v>90.71</v>
      </c>
      <c r="C569" s="154">
        <v>99.68</v>
      </c>
      <c r="D569" s="154">
        <v>90.92</v>
      </c>
      <c r="E569" s="154">
        <v>95.74</v>
      </c>
      <c r="F569" s="154">
        <v>71.599999999999994</v>
      </c>
      <c r="G569" s="132"/>
      <c r="H569" s="132"/>
    </row>
    <row r="570" spans="1:8">
      <c r="A570" s="27">
        <v>38800</v>
      </c>
      <c r="B570" s="154">
        <v>91.06</v>
      </c>
      <c r="C570" s="154">
        <v>101.7</v>
      </c>
      <c r="D570" s="154">
        <v>91.15</v>
      </c>
      <c r="E570" s="154">
        <v>97.98</v>
      </c>
      <c r="F570" s="154">
        <v>71.599999999999994</v>
      </c>
      <c r="G570" s="132"/>
      <c r="H570" s="132"/>
    </row>
    <row r="571" spans="1:8">
      <c r="A571" s="27">
        <v>38803</v>
      </c>
      <c r="B571" s="154">
        <v>90.26</v>
      </c>
      <c r="C571" s="154">
        <v>102.64</v>
      </c>
      <c r="D571" s="154">
        <v>91.21</v>
      </c>
      <c r="E571" s="154">
        <v>97.46</v>
      </c>
      <c r="F571" s="154">
        <v>72.010000000000005</v>
      </c>
      <c r="G571" s="132"/>
      <c r="H571" s="132"/>
    </row>
    <row r="572" spans="1:8">
      <c r="A572" s="27">
        <v>38804</v>
      </c>
      <c r="B572" s="154">
        <v>91.13</v>
      </c>
      <c r="C572" s="154">
        <v>102.84</v>
      </c>
      <c r="D572" s="154">
        <v>92.57</v>
      </c>
      <c r="E572" s="154">
        <v>96.65</v>
      </c>
      <c r="F572" s="154">
        <v>74.239999999999995</v>
      </c>
      <c r="G572" s="132"/>
      <c r="H572" s="132"/>
    </row>
    <row r="573" spans="1:8">
      <c r="A573" s="27">
        <v>38805</v>
      </c>
      <c r="B573" s="154">
        <v>91.44</v>
      </c>
      <c r="C573" s="154">
        <v>103.48</v>
      </c>
      <c r="D573" s="154">
        <v>92.37</v>
      </c>
      <c r="E573" s="154">
        <v>95.68</v>
      </c>
      <c r="F573" s="154">
        <v>73</v>
      </c>
      <c r="G573" s="132"/>
      <c r="H573" s="132"/>
    </row>
    <row r="574" spans="1:8">
      <c r="A574" s="27">
        <v>38806</v>
      </c>
      <c r="B574" s="154">
        <v>90.45</v>
      </c>
      <c r="C574" s="154">
        <v>103.1</v>
      </c>
      <c r="D574" s="154">
        <v>91.92</v>
      </c>
      <c r="E574" s="154">
        <v>94.55</v>
      </c>
      <c r="F574" s="154">
        <v>73.34</v>
      </c>
      <c r="G574" s="132"/>
      <c r="H574" s="132"/>
    </row>
    <row r="575" spans="1:8">
      <c r="A575" s="27">
        <v>38807</v>
      </c>
      <c r="B575" s="154">
        <v>90.14</v>
      </c>
      <c r="C575" s="154">
        <v>102.75</v>
      </c>
      <c r="D575" s="154">
        <v>92.13</v>
      </c>
      <c r="E575" s="154">
        <v>95.61</v>
      </c>
      <c r="F575" s="154">
        <v>72.28</v>
      </c>
      <c r="G575" s="132"/>
      <c r="H575" s="132"/>
    </row>
    <row r="576" spans="1:8">
      <c r="A576" s="27">
        <v>38810</v>
      </c>
      <c r="B576" s="154">
        <v>89.33</v>
      </c>
      <c r="C576" s="154">
        <v>102</v>
      </c>
      <c r="D576" s="154">
        <v>91.69</v>
      </c>
      <c r="E576" s="154">
        <v>98.01</v>
      </c>
      <c r="F576" s="154">
        <v>71.64</v>
      </c>
      <c r="G576" s="132"/>
      <c r="H576" s="132"/>
    </row>
    <row r="577" spans="1:8">
      <c r="A577" s="27">
        <v>38811</v>
      </c>
      <c r="B577" s="154">
        <v>88.8</v>
      </c>
      <c r="C577" s="154">
        <v>104.29</v>
      </c>
      <c r="D577" s="154">
        <v>92.12</v>
      </c>
      <c r="E577" s="154">
        <v>97.67</v>
      </c>
      <c r="F577" s="154">
        <v>72.33</v>
      </c>
      <c r="G577" s="132"/>
      <c r="H577" s="132"/>
    </row>
    <row r="578" spans="1:8">
      <c r="A578" s="27">
        <v>38812</v>
      </c>
      <c r="B578" s="154">
        <v>89.09</v>
      </c>
      <c r="C578" s="154">
        <v>103.99</v>
      </c>
      <c r="D578" s="154">
        <v>92.45</v>
      </c>
      <c r="E578" s="154">
        <v>98.7</v>
      </c>
      <c r="F578" s="154">
        <v>72.41</v>
      </c>
      <c r="G578" s="132"/>
      <c r="H578" s="132"/>
    </row>
    <row r="579" spans="1:8">
      <c r="A579" s="27">
        <v>38813</v>
      </c>
      <c r="B579" s="154">
        <v>89.23</v>
      </c>
      <c r="C579" s="154">
        <v>103.92</v>
      </c>
      <c r="D579" s="154">
        <v>93.07</v>
      </c>
      <c r="E579" s="154">
        <v>100.06</v>
      </c>
      <c r="F579" s="154">
        <v>71.88</v>
      </c>
      <c r="G579" s="132"/>
      <c r="H579" s="132"/>
    </row>
    <row r="580" spans="1:8">
      <c r="A580" s="27">
        <v>38814</v>
      </c>
      <c r="B580" s="154">
        <v>88.82</v>
      </c>
      <c r="C580" s="154">
        <v>103.03</v>
      </c>
      <c r="D580" s="154">
        <v>91.78</v>
      </c>
      <c r="E580" s="154">
        <v>98.3</v>
      </c>
      <c r="F580" s="154">
        <v>71.650000000000006</v>
      </c>
      <c r="G580" s="132"/>
      <c r="H580" s="132"/>
    </row>
    <row r="581" spans="1:8">
      <c r="A581" s="27">
        <v>38817</v>
      </c>
      <c r="B581" s="154">
        <v>89.28</v>
      </c>
      <c r="C581" s="154">
        <v>103.43</v>
      </c>
      <c r="D581" s="154">
        <v>91.86</v>
      </c>
      <c r="E581" s="154">
        <v>99.02</v>
      </c>
      <c r="F581" s="154">
        <v>71.94</v>
      </c>
      <c r="G581" s="132"/>
      <c r="H581" s="132"/>
    </row>
    <row r="582" spans="1:8">
      <c r="A582" s="27">
        <v>38818</v>
      </c>
      <c r="B582" s="154">
        <v>89.29</v>
      </c>
      <c r="C582" s="154">
        <v>103.18</v>
      </c>
      <c r="D582" s="154">
        <v>91.5</v>
      </c>
      <c r="E582" s="154">
        <v>99.92</v>
      </c>
      <c r="F582" s="154">
        <v>71.349999999999994</v>
      </c>
      <c r="G582" s="132"/>
      <c r="H582" s="132"/>
    </row>
    <row r="583" spans="1:8">
      <c r="A583" s="27">
        <v>38819</v>
      </c>
      <c r="B583" s="154">
        <v>89.26</v>
      </c>
      <c r="C583" s="154">
        <v>102.47</v>
      </c>
      <c r="D583" s="154">
        <v>91.86</v>
      </c>
      <c r="E583" s="154">
        <v>102.08</v>
      </c>
      <c r="F583" s="154">
        <v>71.260000000000005</v>
      </c>
      <c r="G583" s="132"/>
      <c r="H583" s="132"/>
    </row>
    <row r="584" spans="1:8">
      <c r="A584" s="27">
        <v>38825</v>
      </c>
      <c r="B584" s="154">
        <v>89.14</v>
      </c>
      <c r="C584" s="154">
        <v>101.73</v>
      </c>
      <c r="D584" s="154">
        <v>92.93</v>
      </c>
      <c r="E584" s="154">
        <v>103.49</v>
      </c>
      <c r="F584" s="154">
        <v>72.010000000000005</v>
      </c>
      <c r="G584" s="132"/>
      <c r="H584" s="132"/>
    </row>
    <row r="585" spans="1:8">
      <c r="A585" s="27">
        <v>38826</v>
      </c>
      <c r="B585" s="154">
        <v>88.41</v>
      </c>
      <c r="C585" s="154">
        <v>101.13</v>
      </c>
      <c r="D585" s="154">
        <v>92.74</v>
      </c>
      <c r="E585" s="154">
        <v>106.65</v>
      </c>
      <c r="F585" s="154">
        <v>72.209999999999994</v>
      </c>
      <c r="G585" s="132"/>
      <c r="H585" s="132"/>
    </row>
    <row r="586" spans="1:8">
      <c r="A586" s="27">
        <v>38828</v>
      </c>
      <c r="B586" s="154">
        <v>89.25</v>
      </c>
      <c r="C586" s="154">
        <v>101.31</v>
      </c>
      <c r="D586" s="154">
        <v>92.23</v>
      </c>
      <c r="E586" s="154">
        <v>107.02</v>
      </c>
      <c r="F586" s="154">
        <v>72.17</v>
      </c>
      <c r="G586" s="132"/>
      <c r="H586" s="132"/>
    </row>
    <row r="587" spans="1:8">
      <c r="A587" s="27">
        <v>38831</v>
      </c>
      <c r="B587" s="154">
        <v>89.36</v>
      </c>
      <c r="C587" s="154">
        <v>101.22</v>
      </c>
      <c r="D587" s="154">
        <v>92.48</v>
      </c>
      <c r="E587" s="154">
        <v>105.98</v>
      </c>
      <c r="F587" s="154">
        <v>72.180000000000007</v>
      </c>
      <c r="G587" s="132"/>
      <c r="H587" s="132"/>
    </row>
    <row r="588" spans="1:8">
      <c r="A588" s="27">
        <v>38832</v>
      </c>
      <c r="B588" s="154">
        <v>90.14</v>
      </c>
      <c r="C588" s="154">
        <v>102.52</v>
      </c>
      <c r="D588" s="154">
        <v>92.78</v>
      </c>
      <c r="E588" s="154">
        <v>102.74</v>
      </c>
      <c r="F588" s="154">
        <v>73</v>
      </c>
      <c r="G588" s="132"/>
      <c r="H588" s="132"/>
    </row>
    <row r="589" spans="1:8">
      <c r="A589" s="27">
        <v>38833</v>
      </c>
      <c r="B589" s="154">
        <v>91.91</v>
      </c>
      <c r="C589" s="154">
        <v>102.55</v>
      </c>
      <c r="D589" s="154">
        <v>93.16</v>
      </c>
      <c r="E589" s="154">
        <v>103.84</v>
      </c>
      <c r="F589" s="154">
        <v>72.77</v>
      </c>
      <c r="G589" s="132"/>
      <c r="H589" s="132"/>
    </row>
    <row r="590" spans="1:8">
      <c r="A590" s="27">
        <v>38834</v>
      </c>
      <c r="B590" s="154">
        <v>92.26</v>
      </c>
      <c r="C590" s="154">
        <v>102.63</v>
      </c>
      <c r="D590" s="154">
        <v>93.02</v>
      </c>
      <c r="E590" s="154">
        <v>102.43</v>
      </c>
      <c r="F590" s="154">
        <v>72.61</v>
      </c>
      <c r="G590" s="132"/>
      <c r="H590" s="132"/>
    </row>
    <row r="591" spans="1:8">
      <c r="A591" s="27">
        <v>38835</v>
      </c>
      <c r="B591" s="154">
        <v>92.24</v>
      </c>
      <c r="C591" s="154">
        <v>102.98</v>
      </c>
      <c r="D591" s="154">
        <v>93.7</v>
      </c>
      <c r="E591" s="154">
        <v>104.47</v>
      </c>
      <c r="F591" s="154">
        <v>73.33</v>
      </c>
      <c r="G591" s="132"/>
      <c r="H591" s="132"/>
    </row>
    <row r="592" spans="1:8">
      <c r="A592" s="27">
        <v>38839</v>
      </c>
      <c r="B592" s="154">
        <v>91.92</v>
      </c>
      <c r="C592" s="154">
        <v>102.96</v>
      </c>
      <c r="D592" s="154">
        <v>94.26</v>
      </c>
      <c r="E592" s="154">
        <v>103.78</v>
      </c>
      <c r="F592" s="154">
        <v>71.72</v>
      </c>
      <c r="G592" s="132"/>
      <c r="H592" s="132"/>
    </row>
    <row r="593" spans="1:8">
      <c r="A593" s="27">
        <v>38840</v>
      </c>
      <c r="B593" s="154">
        <v>92.04</v>
      </c>
      <c r="C593" s="154">
        <v>101.87</v>
      </c>
      <c r="D593" s="154">
        <v>93.78</v>
      </c>
      <c r="E593" s="154">
        <v>104.53</v>
      </c>
      <c r="F593" s="154">
        <v>72.290000000000006</v>
      </c>
      <c r="G593" s="132"/>
      <c r="H593" s="132"/>
    </row>
    <row r="594" spans="1:8">
      <c r="A594" s="27">
        <v>38841</v>
      </c>
      <c r="B594" s="154">
        <v>92.41</v>
      </c>
      <c r="C594" s="154">
        <v>102.33</v>
      </c>
      <c r="D594" s="154">
        <v>94.12</v>
      </c>
      <c r="E594" s="154">
        <v>101.4</v>
      </c>
      <c r="F594" s="154">
        <v>72.45</v>
      </c>
      <c r="G594" s="132"/>
      <c r="H594" s="132"/>
    </row>
    <row r="595" spans="1:8">
      <c r="A595" s="27">
        <v>38842</v>
      </c>
      <c r="B595" s="154">
        <v>92.2</v>
      </c>
      <c r="C595" s="154">
        <v>102.93</v>
      </c>
      <c r="D595" s="154">
        <v>94.52</v>
      </c>
      <c r="E595" s="154">
        <v>101.57</v>
      </c>
      <c r="F595" s="154">
        <v>72.099999999999994</v>
      </c>
      <c r="G595" s="132"/>
      <c r="H595" s="132"/>
    </row>
    <row r="596" spans="1:8">
      <c r="A596" s="27">
        <v>38845</v>
      </c>
      <c r="B596" s="154">
        <v>92.56</v>
      </c>
      <c r="C596" s="154">
        <v>104.28</v>
      </c>
      <c r="D596" s="154">
        <v>95.19</v>
      </c>
      <c r="E596" s="154">
        <v>101.73</v>
      </c>
      <c r="F596" s="154">
        <v>72.67</v>
      </c>
      <c r="G596" s="132"/>
      <c r="H596" s="132"/>
    </row>
    <row r="597" spans="1:8">
      <c r="A597" s="27">
        <v>38846</v>
      </c>
      <c r="B597" s="154">
        <v>92.73</v>
      </c>
      <c r="C597" s="154">
        <v>105.45</v>
      </c>
      <c r="D597" s="154">
        <v>96.32</v>
      </c>
      <c r="E597" s="154">
        <v>99.98</v>
      </c>
      <c r="F597" s="154">
        <v>72.45</v>
      </c>
      <c r="G597" s="132"/>
      <c r="H597" s="132"/>
    </row>
    <row r="598" spans="1:8">
      <c r="A598" s="27">
        <v>38847</v>
      </c>
      <c r="B598" s="154">
        <v>92.8</v>
      </c>
      <c r="C598" s="154">
        <v>106.01</v>
      </c>
      <c r="D598" s="154">
        <v>96.94</v>
      </c>
      <c r="E598" s="154">
        <v>100.17</v>
      </c>
      <c r="F598" s="154">
        <v>73.11</v>
      </c>
      <c r="G598" s="132"/>
      <c r="H598" s="132"/>
    </row>
    <row r="599" spans="1:8">
      <c r="A599" s="27">
        <v>38848</v>
      </c>
      <c r="B599" s="154">
        <v>93.06</v>
      </c>
      <c r="C599" s="154">
        <v>105</v>
      </c>
      <c r="D599" s="154">
        <v>97.68</v>
      </c>
      <c r="E599" s="154">
        <v>99.74</v>
      </c>
      <c r="F599" s="154">
        <v>74.25</v>
      </c>
      <c r="G599" s="132"/>
      <c r="H599" s="132"/>
    </row>
    <row r="600" spans="1:8">
      <c r="A600" s="27">
        <v>38849</v>
      </c>
      <c r="B600" s="154">
        <v>95.82</v>
      </c>
      <c r="C600" s="154">
        <v>106.66</v>
      </c>
      <c r="D600" s="154">
        <v>102.33</v>
      </c>
      <c r="E600" s="154">
        <v>102.16</v>
      </c>
      <c r="F600" s="154">
        <v>76.42</v>
      </c>
      <c r="G600" s="132"/>
      <c r="H600" s="132"/>
    </row>
    <row r="601" spans="1:8">
      <c r="A601" s="27">
        <v>38852</v>
      </c>
      <c r="B601" s="154">
        <v>98.84</v>
      </c>
      <c r="C601" s="154">
        <v>107.14</v>
      </c>
      <c r="D601" s="154">
        <v>106.44</v>
      </c>
      <c r="E601" s="154">
        <v>101.68</v>
      </c>
      <c r="F601" s="154">
        <v>76.39</v>
      </c>
      <c r="G601" s="132"/>
      <c r="H601" s="132"/>
    </row>
    <row r="602" spans="1:8">
      <c r="A602" s="27">
        <v>38853</v>
      </c>
      <c r="B602" s="154">
        <v>98.25</v>
      </c>
      <c r="C602" s="154">
        <v>107.18</v>
      </c>
      <c r="D602" s="154">
        <v>104.87</v>
      </c>
      <c r="E602" s="154">
        <v>101.55</v>
      </c>
      <c r="F602" s="154">
        <v>75.739999999999995</v>
      </c>
      <c r="G602" s="132"/>
      <c r="H602" s="132"/>
    </row>
    <row r="603" spans="1:8">
      <c r="A603" s="27">
        <v>38854</v>
      </c>
      <c r="B603" s="154">
        <v>97.06</v>
      </c>
      <c r="C603" s="154">
        <v>106.7</v>
      </c>
      <c r="D603" s="154">
        <v>104.31</v>
      </c>
      <c r="E603" s="154">
        <v>100.26</v>
      </c>
      <c r="F603" s="154">
        <v>77.599999999999994</v>
      </c>
      <c r="G603" s="132"/>
      <c r="H603" s="132"/>
    </row>
    <row r="604" spans="1:8">
      <c r="A604" s="27">
        <v>38855</v>
      </c>
      <c r="B604" s="154">
        <v>99.06</v>
      </c>
      <c r="C604" s="154">
        <v>106.37</v>
      </c>
      <c r="D604" s="154">
        <v>108.15</v>
      </c>
      <c r="E604" s="154">
        <v>100.99</v>
      </c>
      <c r="F604" s="154">
        <v>77.180000000000007</v>
      </c>
      <c r="G604" s="132"/>
      <c r="H604" s="132"/>
    </row>
    <row r="605" spans="1:8">
      <c r="A605" s="27">
        <v>38856</v>
      </c>
      <c r="B605" s="154">
        <v>98.5</v>
      </c>
      <c r="C605" s="154">
        <v>106.85</v>
      </c>
      <c r="D605" s="154">
        <v>106.56</v>
      </c>
      <c r="E605" s="154">
        <v>101.84</v>
      </c>
      <c r="F605" s="154">
        <v>77.790000000000006</v>
      </c>
      <c r="G605" s="132"/>
      <c r="H605" s="132"/>
    </row>
    <row r="606" spans="1:8">
      <c r="A606" s="27">
        <v>38859</v>
      </c>
      <c r="B606" s="154">
        <v>101.34</v>
      </c>
      <c r="C606" s="154">
        <v>107.3</v>
      </c>
      <c r="D606" s="154">
        <v>109.42</v>
      </c>
      <c r="E606" s="154">
        <v>102.06</v>
      </c>
      <c r="F606" s="154">
        <v>80.900000000000006</v>
      </c>
      <c r="G606" s="132"/>
      <c r="H606" s="132"/>
    </row>
    <row r="607" spans="1:8">
      <c r="A607" s="27">
        <v>38860</v>
      </c>
      <c r="B607" s="154">
        <v>99.86</v>
      </c>
      <c r="C607" s="154">
        <v>107.09</v>
      </c>
      <c r="D607" s="154">
        <v>109.16</v>
      </c>
      <c r="E607" s="154">
        <v>103.94</v>
      </c>
      <c r="F607" s="154">
        <v>83.12</v>
      </c>
      <c r="G607" s="132"/>
      <c r="H607" s="132"/>
    </row>
    <row r="608" spans="1:8">
      <c r="A608" s="27">
        <v>38861</v>
      </c>
      <c r="B608" s="154">
        <v>102.54</v>
      </c>
      <c r="C608" s="154">
        <v>106.53</v>
      </c>
      <c r="D608" s="154">
        <v>112.16</v>
      </c>
      <c r="E608" s="154">
        <v>104.04</v>
      </c>
      <c r="F608" s="154">
        <v>81.83</v>
      </c>
      <c r="G608" s="132"/>
      <c r="H608" s="132"/>
    </row>
    <row r="609" spans="1:8">
      <c r="A609" s="27">
        <v>38863</v>
      </c>
      <c r="B609" s="154">
        <v>100.91</v>
      </c>
      <c r="C609" s="154">
        <v>104.28</v>
      </c>
      <c r="D609" s="154">
        <v>111.39</v>
      </c>
      <c r="E609" s="154">
        <v>103.58</v>
      </c>
      <c r="F609" s="154">
        <v>78.709999999999994</v>
      </c>
      <c r="G609" s="132"/>
      <c r="H609" s="132"/>
    </row>
    <row r="610" spans="1:8">
      <c r="A610" s="27">
        <v>38866</v>
      </c>
      <c r="B610" s="154">
        <v>99.22</v>
      </c>
      <c r="C610" s="154">
        <v>104.51</v>
      </c>
      <c r="D610" s="154">
        <v>110.38</v>
      </c>
      <c r="E610" s="154">
        <v>103.23</v>
      </c>
      <c r="F610" s="154">
        <v>80.59</v>
      </c>
      <c r="G610" s="132"/>
      <c r="H610" s="132"/>
    </row>
    <row r="611" spans="1:8">
      <c r="A611" s="27">
        <v>38867</v>
      </c>
      <c r="B611" s="154">
        <v>101.25</v>
      </c>
      <c r="C611" s="154">
        <v>104.21</v>
      </c>
      <c r="D611" s="154">
        <v>112.24</v>
      </c>
      <c r="E611" s="154">
        <v>103.25</v>
      </c>
      <c r="F611" s="154">
        <v>82.05</v>
      </c>
      <c r="G611" s="132"/>
      <c r="H611" s="132"/>
    </row>
    <row r="612" spans="1:8">
      <c r="A612" s="27">
        <v>38868</v>
      </c>
      <c r="B612" s="154">
        <v>102.62</v>
      </c>
      <c r="C612" s="154">
        <v>104.66</v>
      </c>
      <c r="D612" s="154">
        <v>113.11</v>
      </c>
      <c r="E612" s="154">
        <v>102.87</v>
      </c>
      <c r="F612" s="154">
        <v>81.75</v>
      </c>
      <c r="G612" s="132"/>
      <c r="H612" s="132"/>
    </row>
    <row r="613" spans="1:8">
      <c r="A613" s="27">
        <v>38869</v>
      </c>
      <c r="B613" s="154">
        <v>103.48</v>
      </c>
      <c r="C613" s="154">
        <v>104.99</v>
      </c>
      <c r="D613" s="154">
        <v>112.41</v>
      </c>
      <c r="E613" s="154">
        <v>102.77</v>
      </c>
      <c r="F613" s="154">
        <v>79.209999999999994</v>
      </c>
      <c r="G613" s="132"/>
      <c r="H613" s="132"/>
    </row>
    <row r="614" spans="1:8">
      <c r="A614" s="27">
        <v>38870</v>
      </c>
      <c r="B614" s="154">
        <v>102.55</v>
      </c>
      <c r="C614" s="154">
        <v>106.42</v>
      </c>
      <c r="D614" s="154">
        <v>111.22</v>
      </c>
      <c r="E614" s="154">
        <v>102.36</v>
      </c>
      <c r="F614" s="154">
        <v>81.069999999999993</v>
      </c>
      <c r="G614" s="132"/>
      <c r="H614" s="132"/>
    </row>
    <row r="615" spans="1:8">
      <c r="A615" s="27">
        <v>38874</v>
      </c>
      <c r="B615" s="154">
        <v>104.44</v>
      </c>
      <c r="C615" s="154">
        <v>105.93</v>
      </c>
      <c r="D615" s="154">
        <v>113.31</v>
      </c>
      <c r="E615" s="154">
        <v>104.65</v>
      </c>
      <c r="F615" s="154">
        <v>79.3</v>
      </c>
      <c r="G615" s="132"/>
      <c r="H615" s="132"/>
    </row>
    <row r="616" spans="1:8">
      <c r="A616" s="27">
        <v>38875</v>
      </c>
      <c r="B616" s="154">
        <v>103.81</v>
      </c>
      <c r="C616" s="154">
        <v>106.24</v>
      </c>
      <c r="D616" s="154">
        <v>112.95</v>
      </c>
      <c r="E616" s="154">
        <v>104.75</v>
      </c>
      <c r="F616" s="154">
        <v>79.44</v>
      </c>
      <c r="G616" s="132"/>
      <c r="H616" s="132"/>
    </row>
    <row r="617" spans="1:8">
      <c r="A617" s="27">
        <v>38876</v>
      </c>
      <c r="B617" s="154">
        <v>104.13</v>
      </c>
      <c r="C617" s="154">
        <v>105.5</v>
      </c>
      <c r="D617" s="154">
        <v>111.76</v>
      </c>
      <c r="E617" s="154">
        <v>104.29</v>
      </c>
      <c r="F617" s="154">
        <v>78.760000000000005</v>
      </c>
      <c r="G617" s="132"/>
      <c r="H617" s="132"/>
    </row>
    <row r="618" spans="1:8">
      <c r="A618" s="27">
        <v>38877</v>
      </c>
      <c r="B618" s="154">
        <v>101.87</v>
      </c>
      <c r="C618" s="154">
        <v>103.92</v>
      </c>
      <c r="D618" s="154">
        <v>110.06</v>
      </c>
      <c r="E618" s="154">
        <v>104.14</v>
      </c>
      <c r="F618" s="154">
        <v>78.709999999999994</v>
      </c>
      <c r="G618" s="132"/>
      <c r="H618" s="132"/>
    </row>
    <row r="619" spans="1:8">
      <c r="A619" s="27">
        <v>38880</v>
      </c>
      <c r="B619" s="154">
        <v>101.63</v>
      </c>
      <c r="C619" s="154">
        <v>103.56</v>
      </c>
      <c r="D619" s="154">
        <v>109.9</v>
      </c>
      <c r="E619" s="154">
        <v>104.13</v>
      </c>
      <c r="F619" s="154">
        <v>79.430000000000007</v>
      </c>
      <c r="G619" s="132"/>
      <c r="H619" s="132"/>
    </row>
    <row r="620" spans="1:8">
      <c r="A620" s="27">
        <v>38881</v>
      </c>
      <c r="B620" s="154">
        <v>103.37</v>
      </c>
      <c r="C620" s="154">
        <v>105.25</v>
      </c>
      <c r="D620" s="154">
        <v>114.36</v>
      </c>
      <c r="E620" s="154">
        <v>104.72</v>
      </c>
      <c r="F620" s="154">
        <v>79.83</v>
      </c>
      <c r="G620" s="132"/>
      <c r="H620" s="132"/>
    </row>
    <row r="621" spans="1:8">
      <c r="A621" s="27">
        <v>38882</v>
      </c>
      <c r="B621" s="154">
        <v>103.36</v>
      </c>
      <c r="C621" s="154">
        <v>104.58</v>
      </c>
      <c r="D621" s="154">
        <v>113.6</v>
      </c>
      <c r="E621" s="154">
        <v>106.44</v>
      </c>
      <c r="F621" s="154">
        <v>79.2</v>
      </c>
      <c r="G621" s="132"/>
      <c r="H621" s="132"/>
    </row>
    <row r="622" spans="1:8">
      <c r="A622" s="27">
        <v>38883</v>
      </c>
      <c r="B622" s="154">
        <v>103.74</v>
      </c>
      <c r="C622" s="154">
        <v>105.11</v>
      </c>
      <c r="D622" s="154">
        <v>113.2</v>
      </c>
      <c r="E622" s="154">
        <v>105.78</v>
      </c>
      <c r="F622" s="154">
        <v>78.849999999999994</v>
      </c>
      <c r="G622" s="132"/>
      <c r="H622" s="132"/>
    </row>
    <row r="623" spans="1:8">
      <c r="A623" s="27">
        <v>38884</v>
      </c>
      <c r="B623" s="154">
        <v>104.67</v>
      </c>
      <c r="C623" s="154">
        <v>105.55</v>
      </c>
      <c r="D623" s="154">
        <v>113.71</v>
      </c>
      <c r="E623" s="154">
        <v>105.69</v>
      </c>
      <c r="F623" s="154">
        <v>78.209999999999994</v>
      </c>
      <c r="G623" s="132"/>
      <c r="H623" s="132"/>
    </row>
    <row r="624" spans="1:8">
      <c r="A624" s="27">
        <v>38887</v>
      </c>
      <c r="B624" s="154">
        <v>104.71</v>
      </c>
      <c r="C624" s="154">
        <v>106.14</v>
      </c>
      <c r="D624" s="154">
        <v>114.1</v>
      </c>
      <c r="E624" s="154">
        <v>105.28</v>
      </c>
      <c r="F624" s="154">
        <v>78.41</v>
      </c>
      <c r="G624" s="132"/>
      <c r="H624" s="132"/>
    </row>
    <row r="625" spans="1:8">
      <c r="A625" s="27">
        <v>38888</v>
      </c>
      <c r="B625" s="154">
        <v>106.85</v>
      </c>
      <c r="C625" s="154">
        <v>105.08</v>
      </c>
      <c r="D625" s="154">
        <v>114.65</v>
      </c>
      <c r="E625" s="154">
        <v>104.76</v>
      </c>
      <c r="F625" s="154">
        <v>77.53</v>
      </c>
      <c r="G625" s="132"/>
      <c r="H625" s="132"/>
    </row>
    <row r="626" spans="1:8">
      <c r="A626" s="27">
        <v>38889</v>
      </c>
      <c r="B626" s="154">
        <v>109.29</v>
      </c>
      <c r="C626" s="154">
        <v>106.39</v>
      </c>
      <c r="D626" s="154">
        <v>118.96</v>
      </c>
      <c r="E626" s="154">
        <v>104.95</v>
      </c>
      <c r="F626" s="154">
        <v>77.72</v>
      </c>
      <c r="G626" s="132"/>
      <c r="H626" s="132"/>
    </row>
    <row r="627" spans="1:8">
      <c r="A627" s="27">
        <v>38890</v>
      </c>
      <c r="B627" s="154">
        <v>111.71</v>
      </c>
      <c r="C627" s="154">
        <v>106.93</v>
      </c>
      <c r="D627" s="154">
        <v>120.02</v>
      </c>
      <c r="E627" s="154">
        <v>105.49</v>
      </c>
      <c r="F627" s="154">
        <v>77.64</v>
      </c>
      <c r="G627" s="132"/>
      <c r="H627" s="132"/>
    </row>
    <row r="628" spans="1:8">
      <c r="A628" s="27">
        <v>38891</v>
      </c>
      <c r="B628" s="154">
        <v>112.73</v>
      </c>
      <c r="C628" s="154">
        <v>107.22</v>
      </c>
      <c r="D628" s="154">
        <v>120.43</v>
      </c>
      <c r="E628" s="154">
        <v>105.87</v>
      </c>
      <c r="F628" s="154">
        <v>76.819999999999993</v>
      </c>
      <c r="G628" s="132"/>
      <c r="H628" s="132"/>
    </row>
    <row r="629" spans="1:8">
      <c r="A629" s="27">
        <v>38894</v>
      </c>
      <c r="B629" s="154">
        <v>111.29</v>
      </c>
      <c r="C629" s="154">
        <v>107.96</v>
      </c>
      <c r="D629" s="154">
        <v>117.43</v>
      </c>
      <c r="E629" s="154">
        <v>105.98</v>
      </c>
      <c r="F629" s="154">
        <v>77.739999999999995</v>
      </c>
      <c r="G629" s="132"/>
      <c r="H629" s="132"/>
    </row>
    <row r="630" spans="1:8">
      <c r="A630" s="27">
        <v>38895</v>
      </c>
      <c r="B630" s="154">
        <v>109.8</v>
      </c>
      <c r="C630" s="154">
        <v>108.33</v>
      </c>
      <c r="D630" s="154">
        <v>116.42</v>
      </c>
      <c r="E630" s="154">
        <v>106.27</v>
      </c>
      <c r="F630" s="154">
        <v>77.709999999999994</v>
      </c>
      <c r="G630" s="132"/>
      <c r="H630" s="132"/>
    </row>
    <row r="631" spans="1:8">
      <c r="A631" s="27">
        <v>38896</v>
      </c>
      <c r="B631" s="154">
        <v>109.39</v>
      </c>
      <c r="C631" s="154">
        <v>109.76</v>
      </c>
      <c r="D631" s="154">
        <v>114.72</v>
      </c>
      <c r="E631" s="154">
        <v>107.06</v>
      </c>
      <c r="F631" s="154">
        <v>76.88</v>
      </c>
      <c r="G631" s="132"/>
      <c r="H631" s="132"/>
    </row>
    <row r="632" spans="1:8">
      <c r="A632" s="27">
        <v>38897</v>
      </c>
      <c r="B632" s="154">
        <v>110.19</v>
      </c>
      <c r="C632" s="154">
        <v>109.61</v>
      </c>
      <c r="D632" s="154">
        <v>113.54</v>
      </c>
      <c r="E632" s="154">
        <v>106.93</v>
      </c>
      <c r="F632" s="154">
        <v>76.02</v>
      </c>
      <c r="G632" s="132"/>
      <c r="H632" s="132"/>
    </row>
    <row r="633" spans="1:8">
      <c r="A633" s="27">
        <v>38898</v>
      </c>
      <c r="B633" s="154">
        <v>110.29</v>
      </c>
      <c r="C633" s="154">
        <v>108.42</v>
      </c>
      <c r="D633" s="154">
        <v>113.31</v>
      </c>
      <c r="E633" s="154">
        <v>108.49</v>
      </c>
      <c r="F633" s="154">
        <v>76.34</v>
      </c>
      <c r="G633" s="132"/>
      <c r="H633" s="132"/>
    </row>
    <row r="634" spans="1:8">
      <c r="A634" s="27">
        <v>38901</v>
      </c>
      <c r="B634" s="154">
        <v>109.08</v>
      </c>
      <c r="C634" s="154">
        <v>109.47</v>
      </c>
      <c r="D634" s="154">
        <v>113.82</v>
      </c>
      <c r="E634" s="154">
        <v>107.59</v>
      </c>
      <c r="F634" s="154">
        <v>76.53</v>
      </c>
      <c r="G634" s="132"/>
      <c r="H634" s="132"/>
    </row>
    <row r="635" spans="1:8">
      <c r="A635" s="27">
        <v>38902</v>
      </c>
      <c r="B635" s="154">
        <v>107.9</v>
      </c>
      <c r="C635" s="154">
        <v>108.87</v>
      </c>
      <c r="D635" s="154">
        <v>111.42</v>
      </c>
      <c r="E635" s="154">
        <v>107.01</v>
      </c>
      <c r="F635" s="154">
        <v>76.56</v>
      </c>
      <c r="G635" s="132"/>
      <c r="H635" s="132"/>
    </row>
    <row r="636" spans="1:8">
      <c r="A636" s="27">
        <v>38903</v>
      </c>
      <c r="B636" s="154">
        <v>108.82</v>
      </c>
      <c r="C636" s="154">
        <v>108.93</v>
      </c>
      <c r="D636" s="154">
        <v>113.79</v>
      </c>
      <c r="E636" s="154">
        <v>106.96</v>
      </c>
      <c r="F636" s="154">
        <v>77.48</v>
      </c>
      <c r="G636" s="132"/>
      <c r="H636" s="132"/>
    </row>
    <row r="637" spans="1:8">
      <c r="A637" s="27">
        <v>38904</v>
      </c>
      <c r="B637" s="154">
        <v>110.03</v>
      </c>
      <c r="C637" s="154">
        <v>109.66</v>
      </c>
      <c r="D637" s="154">
        <v>113.88</v>
      </c>
      <c r="E637" s="154">
        <v>106.94</v>
      </c>
      <c r="F637" s="154">
        <v>76.7</v>
      </c>
      <c r="G637" s="132"/>
      <c r="H637" s="132"/>
    </row>
    <row r="638" spans="1:8">
      <c r="A638" s="27">
        <v>38905</v>
      </c>
      <c r="B638" s="154">
        <v>109.74</v>
      </c>
      <c r="C638" s="154">
        <v>109.35</v>
      </c>
      <c r="D638" s="154">
        <v>112.44</v>
      </c>
      <c r="E638" s="154">
        <v>107.78</v>
      </c>
      <c r="F638" s="154">
        <v>77.05</v>
      </c>
      <c r="G638" s="132"/>
      <c r="H638" s="132"/>
    </row>
    <row r="639" spans="1:8">
      <c r="A639" s="27">
        <v>38908</v>
      </c>
      <c r="B639" s="154">
        <v>109.45</v>
      </c>
      <c r="C639" s="154">
        <v>108.21</v>
      </c>
      <c r="D639" s="154">
        <v>112.34</v>
      </c>
      <c r="E639" s="154">
        <v>107.5</v>
      </c>
      <c r="F639" s="154">
        <v>76.459999999999994</v>
      </c>
      <c r="G639" s="132"/>
      <c r="H639" s="132"/>
    </row>
    <row r="640" spans="1:8">
      <c r="A640" s="27">
        <v>38909</v>
      </c>
      <c r="B640" s="154">
        <v>108.98</v>
      </c>
      <c r="C640" s="154">
        <v>107.69</v>
      </c>
      <c r="D640" s="154">
        <v>111.06</v>
      </c>
      <c r="E640" s="154">
        <v>106.54</v>
      </c>
      <c r="F640" s="154">
        <v>76.900000000000006</v>
      </c>
      <c r="G640" s="132"/>
      <c r="H640" s="132"/>
    </row>
    <row r="641" spans="1:8">
      <c r="A641" s="27">
        <v>38910</v>
      </c>
      <c r="B641" s="154">
        <v>108.97</v>
      </c>
      <c r="C641" s="154">
        <v>107.22</v>
      </c>
      <c r="D641" s="154">
        <v>112.07</v>
      </c>
      <c r="E641" s="154">
        <v>105.34</v>
      </c>
      <c r="F641" s="154">
        <v>77.14</v>
      </c>
      <c r="G641" s="132"/>
      <c r="H641" s="132"/>
    </row>
    <row r="642" spans="1:8">
      <c r="A642" s="27">
        <v>38911</v>
      </c>
      <c r="B642" s="154">
        <v>110</v>
      </c>
      <c r="C642" s="154">
        <v>106.77</v>
      </c>
      <c r="D642" s="154">
        <v>113.76</v>
      </c>
      <c r="E642" s="154">
        <v>105.3</v>
      </c>
      <c r="F642" s="154">
        <v>77.790000000000006</v>
      </c>
      <c r="G642" s="132"/>
      <c r="H642" s="132"/>
    </row>
    <row r="643" spans="1:8">
      <c r="A643" s="27">
        <v>38912</v>
      </c>
      <c r="B643" s="154">
        <v>109.63</v>
      </c>
      <c r="C643" s="154">
        <v>106.2</v>
      </c>
      <c r="D643" s="154">
        <v>113.17</v>
      </c>
      <c r="E643" s="154">
        <v>105.67</v>
      </c>
      <c r="F643" s="154">
        <v>77.17</v>
      </c>
      <c r="G643" s="132"/>
      <c r="H643" s="132"/>
    </row>
    <row r="644" spans="1:8">
      <c r="A644" s="27">
        <v>38915</v>
      </c>
      <c r="B644" s="154">
        <v>108.94</v>
      </c>
      <c r="C644" s="154">
        <v>104.96</v>
      </c>
      <c r="D644" s="154">
        <v>112.55</v>
      </c>
      <c r="E644" s="154">
        <v>105.51</v>
      </c>
      <c r="F644" s="154">
        <v>75.98</v>
      </c>
      <c r="G644" s="132"/>
      <c r="H644" s="132"/>
    </row>
    <row r="645" spans="1:8">
      <c r="A645" s="27">
        <v>38916</v>
      </c>
      <c r="B645" s="154">
        <v>108.27</v>
      </c>
      <c r="C645" s="154">
        <v>103.7</v>
      </c>
      <c r="D645" s="154">
        <v>111.95</v>
      </c>
      <c r="E645" s="154">
        <v>105.87</v>
      </c>
      <c r="F645" s="154">
        <v>75.55</v>
      </c>
      <c r="G645" s="132"/>
      <c r="H645" s="132"/>
    </row>
    <row r="646" spans="1:8">
      <c r="A646" s="27">
        <v>38917</v>
      </c>
      <c r="B646" s="154">
        <v>107.81</v>
      </c>
      <c r="C646" s="154">
        <v>104.29</v>
      </c>
      <c r="D646" s="154">
        <v>111.11</v>
      </c>
      <c r="E646" s="154">
        <v>104.24</v>
      </c>
      <c r="F646" s="154">
        <v>75.75</v>
      </c>
      <c r="G646" s="132"/>
      <c r="H646" s="132"/>
    </row>
    <row r="647" spans="1:8">
      <c r="A647" s="27">
        <v>38918</v>
      </c>
      <c r="B647" s="154">
        <v>106.7</v>
      </c>
      <c r="C647" s="154">
        <v>105.5</v>
      </c>
      <c r="D647" s="154">
        <v>110.83</v>
      </c>
      <c r="E647" s="154">
        <v>103.22</v>
      </c>
      <c r="F647" s="154">
        <v>76.319999999999993</v>
      </c>
      <c r="G647" s="132"/>
      <c r="H647" s="132"/>
    </row>
    <row r="648" spans="1:8">
      <c r="A648" s="27">
        <v>38919</v>
      </c>
      <c r="B648" s="154">
        <v>107.04</v>
      </c>
      <c r="C648" s="154">
        <v>105.57</v>
      </c>
      <c r="D648" s="154">
        <v>111.33</v>
      </c>
      <c r="E648" s="154">
        <v>104.3</v>
      </c>
      <c r="F648" s="154">
        <v>76.95</v>
      </c>
      <c r="G648" s="132"/>
      <c r="H648" s="132"/>
    </row>
    <row r="649" spans="1:8">
      <c r="A649" s="27">
        <v>38922</v>
      </c>
      <c r="B649" s="154">
        <v>106.92</v>
      </c>
      <c r="C649" s="154">
        <v>105.6</v>
      </c>
      <c r="D649" s="154">
        <v>110.63</v>
      </c>
      <c r="E649" s="154">
        <v>104.11</v>
      </c>
      <c r="F649" s="154">
        <v>76.28</v>
      </c>
      <c r="G649" s="132"/>
      <c r="H649" s="132"/>
    </row>
    <row r="650" spans="1:8">
      <c r="A650" s="27">
        <v>38923</v>
      </c>
      <c r="B650" s="154">
        <v>105.95</v>
      </c>
      <c r="C650" s="154">
        <v>104.81</v>
      </c>
      <c r="D650" s="154">
        <v>109.22</v>
      </c>
      <c r="E650" s="154">
        <v>103.22</v>
      </c>
      <c r="F650" s="154">
        <v>76.31</v>
      </c>
      <c r="G650" s="132"/>
      <c r="H650" s="132"/>
    </row>
    <row r="651" spans="1:8">
      <c r="A651" s="27">
        <v>38924</v>
      </c>
      <c r="B651" s="154">
        <v>106.03</v>
      </c>
      <c r="C651" s="154">
        <v>104.82</v>
      </c>
      <c r="D651" s="154">
        <v>108.02</v>
      </c>
      <c r="E651" s="154">
        <v>101.57</v>
      </c>
      <c r="F651" s="154">
        <v>76.98</v>
      </c>
      <c r="G651" s="132"/>
      <c r="H651" s="132"/>
    </row>
    <row r="652" spans="1:8">
      <c r="A652" s="27">
        <v>38925</v>
      </c>
      <c r="B652" s="154">
        <v>105.5</v>
      </c>
      <c r="C652" s="154">
        <v>106.5</v>
      </c>
      <c r="D652" s="154">
        <v>108.37</v>
      </c>
      <c r="E652" s="154">
        <v>102.14</v>
      </c>
      <c r="F652" s="154">
        <v>76.760000000000005</v>
      </c>
      <c r="G652" s="132"/>
      <c r="H652" s="132"/>
    </row>
    <row r="653" spans="1:8">
      <c r="A653" s="27">
        <v>38926</v>
      </c>
      <c r="B653" s="154">
        <v>105.47</v>
      </c>
      <c r="C653" s="154">
        <v>106.9</v>
      </c>
      <c r="D653" s="154">
        <v>107.5</v>
      </c>
      <c r="E653" s="154">
        <v>103.15</v>
      </c>
      <c r="F653" s="154">
        <v>76.540000000000006</v>
      </c>
      <c r="G653" s="132"/>
      <c r="H653" s="132"/>
    </row>
    <row r="654" spans="1:8">
      <c r="A654" s="27">
        <v>38929</v>
      </c>
      <c r="B654" s="154">
        <v>105.63</v>
      </c>
      <c r="C654" s="154">
        <v>107.61</v>
      </c>
      <c r="D654" s="154">
        <v>107.3</v>
      </c>
      <c r="E654" s="154">
        <v>103.35</v>
      </c>
      <c r="F654" s="154">
        <v>76.64</v>
      </c>
      <c r="G654" s="132"/>
      <c r="H654" s="132"/>
    </row>
    <row r="655" spans="1:8">
      <c r="A655" s="27">
        <v>38930</v>
      </c>
      <c r="B655" s="154">
        <v>106.63</v>
      </c>
      <c r="C655" s="154">
        <v>107.46</v>
      </c>
      <c r="D655" s="154">
        <v>108.09</v>
      </c>
      <c r="E655" s="154">
        <v>103.11</v>
      </c>
      <c r="F655" s="154">
        <v>77.45</v>
      </c>
      <c r="G655" s="132"/>
      <c r="H655" s="132"/>
    </row>
    <row r="656" spans="1:8">
      <c r="A656" s="27">
        <v>38931</v>
      </c>
      <c r="B656" s="154">
        <v>106.44</v>
      </c>
      <c r="C656" s="154">
        <v>107.56</v>
      </c>
      <c r="D656" s="154">
        <v>108.83</v>
      </c>
      <c r="E656" s="154">
        <v>101.93</v>
      </c>
      <c r="F656" s="154">
        <v>76.95</v>
      </c>
      <c r="G656" s="132"/>
      <c r="H656" s="132"/>
    </row>
    <row r="657" spans="1:8">
      <c r="A657" s="27">
        <v>38932</v>
      </c>
      <c r="B657" s="154">
        <v>105.84</v>
      </c>
      <c r="C657" s="154">
        <v>106.83</v>
      </c>
      <c r="D657" s="154">
        <v>108.06</v>
      </c>
      <c r="E657" s="154">
        <v>100.82</v>
      </c>
      <c r="F657" s="154">
        <v>76.83</v>
      </c>
      <c r="G657" s="132"/>
      <c r="H657" s="132"/>
    </row>
    <row r="658" spans="1:8">
      <c r="A658" s="27">
        <v>38933</v>
      </c>
      <c r="B658" s="154">
        <v>105.79</v>
      </c>
      <c r="C658" s="154">
        <v>107.39</v>
      </c>
      <c r="D658" s="154">
        <v>107.59</v>
      </c>
      <c r="E658" s="154">
        <v>100.72</v>
      </c>
      <c r="F658" s="154">
        <v>77.44</v>
      </c>
      <c r="G658" s="132"/>
      <c r="H658" s="132"/>
    </row>
    <row r="659" spans="1:8">
      <c r="A659" s="27">
        <v>38937</v>
      </c>
      <c r="B659" s="154">
        <v>104.74</v>
      </c>
      <c r="C659" s="154">
        <v>106.84</v>
      </c>
      <c r="D659" s="154">
        <v>106.26</v>
      </c>
      <c r="E659" s="154">
        <v>101.35</v>
      </c>
      <c r="F659" s="154">
        <v>76.83</v>
      </c>
      <c r="G659" s="132"/>
      <c r="H659" s="132"/>
    </row>
    <row r="660" spans="1:8">
      <c r="A660" s="27">
        <v>38938</v>
      </c>
      <c r="B660" s="154">
        <v>104.36</v>
      </c>
      <c r="C660" s="154">
        <v>106.26</v>
      </c>
      <c r="D660" s="154">
        <v>105.66</v>
      </c>
      <c r="E660" s="154">
        <v>102.02</v>
      </c>
      <c r="F660" s="154">
        <v>76.8</v>
      </c>
      <c r="G660" s="132"/>
      <c r="H660" s="132"/>
    </row>
    <row r="661" spans="1:8">
      <c r="A661" s="27">
        <v>38939</v>
      </c>
      <c r="B661" s="154">
        <v>104.39</v>
      </c>
      <c r="C661" s="154">
        <v>105.33</v>
      </c>
      <c r="D661" s="154">
        <v>105.27</v>
      </c>
      <c r="E661" s="154">
        <v>101.26</v>
      </c>
      <c r="F661" s="154">
        <v>76.06</v>
      </c>
      <c r="G661" s="132"/>
      <c r="H661" s="132"/>
    </row>
    <row r="662" spans="1:8">
      <c r="A662" s="27">
        <v>38940</v>
      </c>
      <c r="B662" s="154">
        <v>104.06</v>
      </c>
      <c r="C662" s="154">
        <v>104.82</v>
      </c>
      <c r="D662" s="154">
        <v>104.43</v>
      </c>
      <c r="E662" s="154">
        <v>100.99</v>
      </c>
      <c r="F662" s="154">
        <v>75.97</v>
      </c>
      <c r="G662" s="132"/>
      <c r="H662" s="132"/>
    </row>
    <row r="663" spans="1:8">
      <c r="A663" s="27">
        <v>38943</v>
      </c>
      <c r="B663" s="154">
        <v>104.77</v>
      </c>
      <c r="C663" s="154">
        <v>104.67</v>
      </c>
      <c r="D663" s="154">
        <v>105.24</v>
      </c>
      <c r="E663" s="154">
        <v>101.15</v>
      </c>
      <c r="F663" s="154">
        <v>75.83</v>
      </c>
      <c r="G663" s="132"/>
      <c r="H663" s="132"/>
    </row>
    <row r="664" spans="1:8">
      <c r="A664" s="27">
        <v>38944</v>
      </c>
      <c r="B664" s="154">
        <v>105.2</v>
      </c>
      <c r="C664" s="154">
        <v>104.71</v>
      </c>
      <c r="D664" s="154">
        <v>105.44</v>
      </c>
      <c r="E664" s="154">
        <v>100.69</v>
      </c>
      <c r="F664" s="154">
        <v>75.56</v>
      </c>
      <c r="G664" s="132"/>
      <c r="H664" s="132"/>
    </row>
    <row r="665" spans="1:8">
      <c r="A665" s="27">
        <v>38945</v>
      </c>
      <c r="B665" s="154">
        <v>105.46</v>
      </c>
      <c r="C665" s="154">
        <v>104.27</v>
      </c>
      <c r="D665" s="154">
        <v>104.73</v>
      </c>
      <c r="E665" s="154">
        <v>99.54</v>
      </c>
      <c r="F665" s="154">
        <v>75.77</v>
      </c>
      <c r="G665" s="132"/>
      <c r="H665" s="132"/>
    </row>
    <row r="666" spans="1:8">
      <c r="A666" s="27">
        <v>38946</v>
      </c>
      <c r="B666" s="154">
        <v>104.68</v>
      </c>
      <c r="C666" s="154">
        <v>104.3</v>
      </c>
      <c r="D666" s="154">
        <v>104.68</v>
      </c>
      <c r="E666" s="154">
        <v>99.2</v>
      </c>
      <c r="F666" s="154">
        <v>75.72</v>
      </c>
      <c r="G666" s="132"/>
      <c r="H666" s="132"/>
    </row>
    <row r="667" spans="1:8">
      <c r="A667" s="27">
        <v>38947</v>
      </c>
      <c r="B667" s="154">
        <v>105.94</v>
      </c>
      <c r="C667" s="154">
        <v>103.95</v>
      </c>
      <c r="D667" s="154">
        <v>104.2</v>
      </c>
      <c r="E667" s="154">
        <v>99.51</v>
      </c>
      <c r="F667" s="154">
        <v>75.87</v>
      </c>
      <c r="G667" s="132"/>
      <c r="H667" s="132"/>
    </row>
    <row r="668" spans="1:8">
      <c r="A668" s="27">
        <v>38950</v>
      </c>
      <c r="B668" s="154">
        <v>108.5</v>
      </c>
      <c r="C668" s="154">
        <v>104.75</v>
      </c>
      <c r="D668" s="154">
        <v>105.39</v>
      </c>
      <c r="E668" s="154">
        <v>99.86</v>
      </c>
      <c r="F668" s="154">
        <v>75.69</v>
      </c>
      <c r="G668" s="132"/>
      <c r="H668" s="132"/>
    </row>
    <row r="669" spans="1:8">
      <c r="A669" s="27">
        <v>38951</v>
      </c>
      <c r="B669" s="154">
        <v>109.71</v>
      </c>
      <c r="C669" s="154">
        <v>104.39</v>
      </c>
      <c r="D669" s="154">
        <v>105.26</v>
      </c>
      <c r="E669" s="154">
        <v>100.5</v>
      </c>
      <c r="F669" s="154">
        <v>75.319999999999993</v>
      </c>
      <c r="G669" s="132"/>
      <c r="H669" s="132"/>
    </row>
    <row r="670" spans="1:8">
      <c r="A670" s="27">
        <v>38952</v>
      </c>
      <c r="B670" s="154">
        <v>109.03</v>
      </c>
      <c r="C670" s="154">
        <v>104.07</v>
      </c>
      <c r="D670" s="154">
        <v>105.49</v>
      </c>
      <c r="E670" s="154">
        <v>100.13</v>
      </c>
      <c r="F670" s="154">
        <v>75.84</v>
      </c>
      <c r="G670" s="132"/>
      <c r="H670" s="132"/>
    </row>
    <row r="671" spans="1:8">
      <c r="A671" s="27">
        <v>38953</v>
      </c>
      <c r="B671" s="154">
        <v>109.88</v>
      </c>
      <c r="C671" s="154">
        <v>104.54</v>
      </c>
      <c r="D671" s="154">
        <v>107.15</v>
      </c>
      <c r="E671" s="154">
        <v>100.47</v>
      </c>
      <c r="F671" s="154">
        <v>75.760000000000005</v>
      </c>
      <c r="G671" s="132"/>
      <c r="H671" s="132"/>
    </row>
    <row r="672" spans="1:8">
      <c r="A672" s="27">
        <v>38954</v>
      </c>
      <c r="B672" s="154">
        <v>109.42</v>
      </c>
      <c r="C672" s="154">
        <v>104.36</v>
      </c>
      <c r="D672" s="154">
        <v>106.58</v>
      </c>
      <c r="E672" s="154">
        <v>99.72</v>
      </c>
      <c r="F672" s="154">
        <v>75.8</v>
      </c>
      <c r="G672" s="132"/>
      <c r="H672" s="132"/>
    </row>
    <row r="673" spans="1:8">
      <c r="A673" s="27">
        <v>38957</v>
      </c>
      <c r="B673" s="154">
        <v>110.22</v>
      </c>
      <c r="C673" s="154">
        <v>104.44</v>
      </c>
      <c r="D673" s="154">
        <v>107.55</v>
      </c>
      <c r="E673" s="154">
        <v>99.78</v>
      </c>
      <c r="F673" s="154">
        <v>75.41</v>
      </c>
      <c r="G673" s="132"/>
      <c r="H673" s="132"/>
    </row>
    <row r="674" spans="1:8">
      <c r="A674" s="27">
        <v>38958</v>
      </c>
      <c r="B674" s="154">
        <v>109.74</v>
      </c>
      <c r="C674" s="154">
        <v>103.27</v>
      </c>
      <c r="D674" s="154">
        <v>106.61</v>
      </c>
      <c r="E674" s="154">
        <v>99.75</v>
      </c>
      <c r="F674" s="154">
        <v>75.55</v>
      </c>
      <c r="G674" s="132"/>
      <c r="H674" s="132"/>
    </row>
    <row r="675" spans="1:8">
      <c r="A675" s="27">
        <v>38959</v>
      </c>
      <c r="B675" s="154">
        <v>109.37</v>
      </c>
      <c r="C675" s="154">
        <v>102.81</v>
      </c>
      <c r="D675" s="154">
        <v>106.43</v>
      </c>
      <c r="E675" s="154">
        <v>99.31</v>
      </c>
      <c r="F675" s="154">
        <v>75.64</v>
      </c>
      <c r="G675" s="132"/>
      <c r="H675" s="132"/>
    </row>
    <row r="676" spans="1:8">
      <c r="A676" s="27">
        <v>38960</v>
      </c>
      <c r="B676" s="154">
        <v>109.8</v>
      </c>
      <c r="C676" s="154">
        <v>102.47</v>
      </c>
      <c r="D676" s="154">
        <v>105.61</v>
      </c>
      <c r="E676" s="154">
        <v>98.77</v>
      </c>
      <c r="F676" s="154">
        <v>75.77</v>
      </c>
      <c r="G676" s="132"/>
      <c r="H676" s="132"/>
    </row>
    <row r="677" spans="1:8">
      <c r="A677" s="27">
        <v>38961</v>
      </c>
      <c r="B677" s="154">
        <v>111.14</v>
      </c>
      <c r="C677" s="154">
        <v>101.57</v>
      </c>
      <c r="D677" s="154">
        <v>106.38</v>
      </c>
      <c r="E677" s="154">
        <v>98.26</v>
      </c>
      <c r="F677" s="154">
        <v>75.69</v>
      </c>
      <c r="G677" s="132"/>
      <c r="H677" s="132"/>
    </row>
    <row r="678" spans="1:8">
      <c r="A678" s="27">
        <v>38964</v>
      </c>
      <c r="B678" s="154">
        <v>110.85</v>
      </c>
      <c r="C678" s="154">
        <v>102.32</v>
      </c>
      <c r="D678" s="154">
        <v>105.66</v>
      </c>
      <c r="E678" s="154">
        <v>98.81</v>
      </c>
      <c r="F678" s="154">
        <v>75.34</v>
      </c>
      <c r="G678" s="132"/>
      <c r="H678" s="132"/>
    </row>
    <row r="679" spans="1:8">
      <c r="A679" s="27">
        <v>38965</v>
      </c>
      <c r="B679" s="154">
        <v>110.62</v>
      </c>
      <c r="C679" s="154">
        <v>102.94</v>
      </c>
      <c r="D679" s="154">
        <v>105.02</v>
      </c>
      <c r="E679" s="154">
        <v>98.65</v>
      </c>
      <c r="F679" s="154">
        <v>75.53</v>
      </c>
      <c r="G679" s="132"/>
      <c r="H679" s="132"/>
    </row>
    <row r="680" spans="1:8">
      <c r="A680" s="27">
        <v>38966</v>
      </c>
      <c r="B680" s="154">
        <v>110.88</v>
      </c>
      <c r="C680" s="154">
        <v>102.54</v>
      </c>
      <c r="D680" s="154">
        <v>105.76</v>
      </c>
      <c r="E680" s="154">
        <v>98.87</v>
      </c>
      <c r="F680" s="154">
        <v>75.930000000000007</v>
      </c>
      <c r="G680" s="132"/>
      <c r="H680" s="132"/>
    </row>
    <row r="681" spans="1:8">
      <c r="A681" s="27">
        <v>38967</v>
      </c>
      <c r="B681" s="154">
        <v>112.98</v>
      </c>
      <c r="C681" s="154">
        <v>102.61</v>
      </c>
      <c r="D681" s="154">
        <v>106.26</v>
      </c>
      <c r="E681" s="154">
        <v>99.34</v>
      </c>
      <c r="F681" s="154">
        <v>75.540000000000006</v>
      </c>
      <c r="G681" s="132"/>
      <c r="H681" s="132"/>
    </row>
    <row r="682" spans="1:8">
      <c r="A682" s="27">
        <v>38968</v>
      </c>
      <c r="B682" s="154">
        <v>112.16</v>
      </c>
      <c r="C682" s="154">
        <v>103.21</v>
      </c>
      <c r="D682" s="154">
        <v>106.13</v>
      </c>
      <c r="E682" s="154">
        <v>101.29</v>
      </c>
      <c r="F682" s="154">
        <v>75.39</v>
      </c>
      <c r="G682" s="132"/>
      <c r="H682" s="132"/>
    </row>
    <row r="683" spans="1:8">
      <c r="A683" s="27">
        <v>38971</v>
      </c>
      <c r="B683" s="154">
        <v>113.5</v>
      </c>
      <c r="C683" s="154">
        <v>103.1</v>
      </c>
      <c r="D683" s="154">
        <v>106.13</v>
      </c>
      <c r="E683" s="154">
        <v>101.49</v>
      </c>
      <c r="F683" s="154">
        <v>76.52</v>
      </c>
      <c r="G683" s="132"/>
      <c r="H683" s="132"/>
    </row>
    <row r="684" spans="1:8">
      <c r="A684" s="27">
        <v>38972</v>
      </c>
      <c r="B684" s="154">
        <v>112.7</v>
      </c>
      <c r="C684" s="154">
        <v>102.97</v>
      </c>
      <c r="D684" s="154">
        <v>106</v>
      </c>
      <c r="E684" s="154">
        <v>100.77</v>
      </c>
      <c r="F684" s="154">
        <v>75.86</v>
      </c>
      <c r="G684" s="132"/>
      <c r="H684" s="132"/>
    </row>
    <row r="685" spans="1:8">
      <c r="A685" s="27">
        <v>38973</v>
      </c>
      <c r="B685" s="154">
        <v>111.96</v>
      </c>
      <c r="C685" s="154">
        <v>102.13</v>
      </c>
      <c r="D685" s="154">
        <v>105.16</v>
      </c>
      <c r="E685" s="154">
        <v>100</v>
      </c>
      <c r="F685" s="154">
        <v>75.59</v>
      </c>
      <c r="G685" s="132"/>
      <c r="H685" s="132"/>
    </row>
    <row r="686" spans="1:8">
      <c r="A686" s="27">
        <v>38974</v>
      </c>
      <c r="B686" s="154">
        <v>113.18</v>
      </c>
      <c r="C686" s="154">
        <v>99.79</v>
      </c>
      <c r="D686" s="154">
        <v>106.15</v>
      </c>
      <c r="E686" s="154">
        <v>98.82</v>
      </c>
      <c r="F686" s="154">
        <v>75.77</v>
      </c>
      <c r="G686" s="132"/>
      <c r="H686" s="132"/>
    </row>
    <row r="687" spans="1:8">
      <c r="A687" s="27">
        <v>38975</v>
      </c>
      <c r="B687" s="154">
        <v>112.77</v>
      </c>
      <c r="C687" s="154">
        <v>100.02</v>
      </c>
      <c r="D687" s="154">
        <v>105.36</v>
      </c>
      <c r="E687" s="154">
        <v>99.4</v>
      </c>
      <c r="F687" s="154">
        <v>75.11</v>
      </c>
      <c r="G687" s="132"/>
      <c r="H687" s="132"/>
    </row>
    <row r="688" spans="1:8">
      <c r="A688" s="27">
        <v>38978</v>
      </c>
      <c r="B688" s="154">
        <v>110.75</v>
      </c>
      <c r="C688" s="154">
        <v>99.2</v>
      </c>
      <c r="D688" s="154">
        <v>104.44</v>
      </c>
      <c r="E688" s="154">
        <v>99.34</v>
      </c>
      <c r="F688" s="154">
        <v>75.17</v>
      </c>
      <c r="G688" s="132"/>
      <c r="H688" s="132"/>
    </row>
    <row r="689" spans="1:8">
      <c r="A689" s="27">
        <v>38979</v>
      </c>
      <c r="B689" s="154">
        <v>112.11</v>
      </c>
      <c r="C689" s="154">
        <v>99.2</v>
      </c>
      <c r="D689" s="154">
        <v>104.93</v>
      </c>
      <c r="E689" s="154">
        <v>98.96</v>
      </c>
      <c r="F689" s="154">
        <v>75.5</v>
      </c>
      <c r="G689" s="132"/>
      <c r="H689" s="132"/>
    </row>
    <row r="690" spans="1:8">
      <c r="A690" s="27">
        <v>38980</v>
      </c>
      <c r="B690" s="154">
        <v>112.58</v>
      </c>
      <c r="C690" s="154">
        <v>100.15</v>
      </c>
      <c r="D690" s="154">
        <v>105.47</v>
      </c>
      <c r="E690" s="154">
        <v>99.09</v>
      </c>
      <c r="F690" s="154">
        <v>76.09</v>
      </c>
      <c r="G690" s="132"/>
      <c r="H690" s="132"/>
    </row>
    <row r="691" spans="1:8">
      <c r="A691" s="27">
        <v>38981</v>
      </c>
      <c r="B691" s="154">
        <v>113.53</v>
      </c>
      <c r="C691" s="154">
        <v>100.07</v>
      </c>
      <c r="D691" s="154">
        <v>105.83</v>
      </c>
      <c r="E691" s="154">
        <v>99.52</v>
      </c>
      <c r="F691" s="154">
        <v>77.930000000000007</v>
      </c>
      <c r="G691" s="132"/>
      <c r="H691" s="132"/>
    </row>
    <row r="692" spans="1:8">
      <c r="A692" s="27">
        <v>38982</v>
      </c>
      <c r="B692" s="154">
        <v>118</v>
      </c>
      <c r="C692" s="154">
        <v>101.16</v>
      </c>
      <c r="D692" s="154">
        <v>110.73</v>
      </c>
      <c r="E692" s="154">
        <v>101.28</v>
      </c>
      <c r="F692" s="154">
        <v>77.8</v>
      </c>
      <c r="G692" s="132"/>
      <c r="H692" s="132"/>
    </row>
    <row r="693" spans="1:8">
      <c r="A693" s="27">
        <v>38985</v>
      </c>
      <c r="B693" s="154">
        <v>116.45</v>
      </c>
      <c r="C693" s="154">
        <v>99.44</v>
      </c>
      <c r="D693" s="154">
        <v>108.8</v>
      </c>
      <c r="E693" s="154">
        <v>99.7</v>
      </c>
      <c r="F693" s="154">
        <v>78.03</v>
      </c>
      <c r="G693" s="132"/>
      <c r="H693" s="132"/>
    </row>
    <row r="694" spans="1:8">
      <c r="A694" s="27">
        <v>38986</v>
      </c>
      <c r="B694" s="154">
        <v>117.14</v>
      </c>
      <c r="C694" s="154">
        <v>98.6</v>
      </c>
      <c r="D694" s="154">
        <v>109.67</v>
      </c>
      <c r="E694" s="154">
        <v>99.32</v>
      </c>
      <c r="F694" s="154">
        <v>76.5</v>
      </c>
      <c r="G694" s="132"/>
      <c r="H694" s="132"/>
    </row>
    <row r="695" spans="1:8">
      <c r="A695" s="27">
        <v>38987</v>
      </c>
      <c r="B695" s="154">
        <v>116.23</v>
      </c>
      <c r="C695" s="154">
        <v>100.1</v>
      </c>
      <c r="D695" s="154">
        <v>107.05</v>
      </c>
      <c r="E695" s="154">
        <v>98.84</v>
      </c>
      <c r="F695" s="154">
        <v>76.64</v>
      </c>
      <c r="G695" s="132"/>
      <c r="H695" s="132"/>
    </row>
    <row r="696" spans="1:8">
      <c r="A696" s="27">
        <v>38988</v>
      </c>
      <c r="B696" s="154">
        <v>116.85</v>
      </c>
      <c r="C696" s="154">
        <v>100.69</v>
      </c>
      <c r="D696" s="154">
        <v>107.97</v>
      </c>
      <c r="E696" s="154">
        <v>99.15</v>
      </c>
      <c r="F696" s="154">
        <v>75.92</v>
      </c>
      <c r="G696" s="132"/>
      <c r="H696" s="132"/>
    </row>
    <row r="697" spans="1:8">
      <c r="A697" s="27">
        <v>38989</v>
      </c>
      <c r="B697" s="154">
        <v>118.01</v>
      </c>
      <c r="C697" s="154">
        <v>100.95</v>
      </c>
      <c r="D697" s="154">
        <v>107.88</v>
      </c>
      <c r="E697" s="154">
        <v>98.91</v>
      </c>
      <c r="F697" s="154">
        <v>75.77</v>
      </c>
      <c r="G697" s="132"/>
      <c r="H697" s="132"/>
    </row>
    <row r="698" spans="1:8">
      <c r="A698" s="27">
        <v>38992</v>
      </c>
      <c r="B698" s="154">
        <v>118.08</v>
      </c>
      <c r="C698" s="154">
        <v>100.67</v>
      </c>
      <c r="D698" s="154">
        <v>108.46</v>
      </c>
      <c r="E698" s="154">
        <v>99.24</v>
      </c>
      <c r="F698" s="154">
        <v>75.75</v>
      </c>
      <c r="G698" s="132"/>
      <c r="H698" s="132"/>
    </row>
    <row r="699" spans="1:8">
      <c r="A699" s="27">
        <v>38993</v>
      </c>
      <c r="B699" s="154">
        <v>117.71</v>
      </c>
      <c r="C699" s="154">
        <v>100.21</v>
      </c>
      <c r="D699" s="154">
        <v>107.95</v>
      </c>
      <c r="E699" s="154">
        <v>98.44</v>
      </c>
      <c r="F699" s="154">
        <v>76.37</v>
      </c>
      <c r="G699" s="132"/>
      <c r="H699" s="132"/>
    </row>
    <row r="700" spans="1:8">
      <c r="A700" s="27">
        <v>38994</v>
      </c>
      <c r="B700" s="154">
        <v>121</v>
      </c>
      <c r="C700" s="154">
        <v>99.92</v>
      </c>
      <c r="D700" s="154">
        <v>108.48</v>
      </c>
      <c r="E700" s="154">
        <v>97.35</v>
      </c>
      <c r="F700" s="154">
        <v>75.849999999999994</v>
      </c>
      <c r="G700" s="132"/>
      <c r="H700" s="132"/>
    </row>
    <row r="701" spans="1:8">
      <c r="A701" s="27">
        <v>38995</v>
      </c>
      <c r="B701" s="154">
        <v>119.86</v>
      </c>
      <c r="C701" s="154">
        <v>99.53</v>
      </c>
      <c r="D701" s="154">
        <v>107.75</v>
      </c>
      <c r="E701" s="154">
        <v>96.5</v>
      </c>
      <c r="F701" s="154">
        <v>75.72</v>
      </c>
      <c r="G701" s="132"/>
      <c r="H701" s="132"/>
    </row>
    <row r="702" spans="1:8">
      <c r="A702" s="27">
        <v>38996</v>
      </c>
      <c r="B702" s="154">
        <v>118.85</v>
      </c>
      <c r="C702" s="154">
        <v>99.07</v>
      </c>
      <c r="D702" s="154">
        <v>106.75</v>
      </c>
      <c r="E702" s="154">
        <v>96.15</v>
      </c>
      <c r="F702" s="154">
        <v>75.099999999999994</v>
      </c>
      <c r="G702" s="132"/>
      <c r="H702" s="132"/>
    </row>
    <row r="703" spans="1:8">
      <c r="A703" s="27">
        <v>38999</v>
      </c>
      <c r="B703" s="154">
        <v>118.42</v>
      </c>
      <c r="C703" s="154">
        <v>99.56</v>
      </c>
      <c r="D703" s="154">
        <v>106.82</v>
      </c>
      <c r="E703" s="154">
        <v>96.39</v>
      </c>
      <c r="F703" s="154">
        <v>74.86</v>
      </c>
      <c r="G703" s="132"/>
      <c r="H703" s="132"/>
    </row>
    <row r="704" spans="1:8">
      <c r="A704" s="27">
        <v>39000</v>
      </c>
      <c r="B704" s="154">
        <v>117.47</v>
      </c>
      <c r="C704" s="154">
        <v>98.71</v>
      </c>
      <c r="D704" s="154">
        <v>106.12</v>
      </c>
      <c r="E704" s="154">
        <v>96.38</v>
      </c>
      <c r="F704" s="154">
        <v>74.5</v>
      </c>
      <c r="G704" s="132"/>
      <c r="H704" s="132"/>
    </row>
    <row r="705" spans="1:8">
      <c r="A705" s="27">
        <v>39001</v>
      </c>
      <c r="B705" s="154">
        <v>116.54</v>
      </c>
      <c r="C705" s="154">
        <v>98.66</v>
      </c>
      <c r="D705" s="154">
        <v>105.69</v>
      </c>
      <c r="E705" s="154">
        <v>95.83</v>
      </c>
      <c r="F705" s="154">
        <v>74.47</v>
      </c>
      <c r="G705" s="132"/>
      <c r="H705" s="132"/>
    </row>
    <row r="706" spans="1:8">
      <c r="A706" s="27">
        <v>39002</v>
      </c>
      <c r="B706" s="154">
        <v>115.24</v>
      </c>
      <c r="C706" s="154">
        <v>98.68</v>
      </c>
      <c r="D706" s="154">
        <v>104.84</v>
      </c>
      <c r="E706" s="154">
        <v>96.13</v>
      </c>
      <c r="F706" s="154">
        <v>74.7</v>
      </c>
      <c r="G706" s="132"/>
      <c r="H706" s="132"/>
    </row>
    <row r="707" spans="1:8">
      <c r="A707" s="27">
        <v>39003</v>
      </c>
      <c r="B707" s="154">
        <v>112.84</v>
      </c>
      <c r="C707" s="154">
        <v>98.76</v>
      </c>
      <c r="D707" s="154">
        <v>104.2</v>
      </c>
      <c r="E707" s="154">
        <v>95.41</v>
      </c>
      <c r="F707" s="154">
        <v>73.72</v>
      </c>
      <c r="G707" s="132"/>
      <c r="H707" s="132"/>
    </row>
    <row r="708" spans="1:8">
      <c r="A708" s="27">
        <v>39006</v>
      </c>
      <c r="B708" s="154">
        <v>112.49</v>
      </c>
      <c r="C708" s="154">
        <v>98.77</v>
      </c>
      <c r="D708" s="154">
        <v>104.39</v>
      </c>
      <c r="E708" s="154">
        <v>94.7</v>
      </c>
      <c r="F708" s="154">
        <v>73.67</v>
      </c>
      <c r="G708" s="132"/>
      <c r="H708" s="132"/>
    </row>
    <row r="709" spans="1:8">
      <c r="A709" s="27">
        <v>39007</v>
      </c>
      <c r="B709" s="154">
        <v>114.68</v>
      </c>
      <c r="C709" s="154">
        <v>98.09</v>
      </c>
      <c r="D709" s="154">
        <v>104.69</v>
      </c>
      <c r="E709" s="154">
        <v>95.44</v>
      </c>
      <c r="F709" s="154">
        <v>73.81</v>
      </c>
      <c r="G709" s="132"/>
      <c r="H709" s="132"/>
    </row>
    <row r="710" spans="1:8">
      <c r="A710" s="27">
        <v>39008</v>
      </c>
      <c r="B710" s="154">
        <v>114.08</v>
      </c>
      <c r="C710" s="154">
        <v>98.22</v>
      </c>
      <c r="D710" s="154">
        <v>104.4</v>
      </c>
      <c r="E710" s="154">
        <v>95.53</v>
      </c>
      <c r="F710" s="154">
        <v>73.78</v>
      </c>
      <c r="G710" s="132"/>
      <c r="H710" s="132"/>
    </row>
    <row r="711" spans="1:8">
      <c r="A711" s="27">
        <v>39009</v>
      </c>
      <c r="B711" s="154">
        <v>113.55</v>
      </c>
      <c r="C711" s="154">
        <v>98.19</v>
      </c>
      <c r="D711" s="154">
        <v>103.29</v>
      </c>
      <c r="E711" s="154">
        <v>95.37</v>
      </c>
      <c r="F711" s="154">
        <v>74.73</v>
      </c>
      <c r="G711" s="132"/>
      <c r="H711" s="132"/>
    </row>
    <row r="712" spans="1:8">
      <c r="A712" s="27">
        <v>39010</v>
      </c>
      <c r="B712" s="154">
        <v>114.12</v>
      </c>
      <c r="C712" s="154">
        <v>97.97</v>
      </c>
      <c r="D712" s="154">
        <v>103.89</v>
      </c>
      <c r="E712" s="154">
        <v>95.81</v>
      </c>
      <c r="F712" s="154">
        <v>74.41</v>
      </c>
      <c r="G712" s="132"/>
      <c r="H712" s="132"/>
    </row>
    <row r="713" spans="1:8">
      <c r="A713" s="27">
        <v>39013</v>
      </c>
      <c r="B713" s="154">
        <v>115.8</v>
      </c>
      <c r="C713" s="154">
        <v>98.16</v>
      </c>
      <c r="D713" s="154">
        <v>103.58</v>
      </c>
      <c r="E713" s="154">
        <v>96.26</v>
      </c>
      <c r="F713" s="154">
        <v>73.97</v>
      </c>
      <c r="G713" s="132"/>
      <c r="H713" s="132"/>
    </row>
    <row r="714" spans="1:8">
      <c r="A714" s="27">
        <v>39014</v>
      </c>
      <c r="B714" s="154">
        <v>116.75</v>
      </c>
      <c r="C714" s="154">
        <v>98.38</v>
      </c>
      <c r="D714" s="154">
        <v>104.21</v>
      </c>
      <c r="E714" s="154">
        <v>95.82</v>
      </c>
      <c r="F714" s="154">
        <v>74.599999999999994</v>
      </c>
      <c r="G714" s="132"/>
      <c r="H714" s="132"/>
    </row>
    <row r="715" spans="1:8">
      <c r="A715" s="27">
        <v>39015</v>
      </c>
      <c r="B715" s="154">
        <v>115.7</v>
      </c>
      <c r="C715" s="154">
        <v>98.93</v>
      </c>
      <c r="D715" s="154">
        <v>104.28</v>
      </c>
      <c r="E715" s="154">
        <v>95.5</v>
      </c>
      <c r="F715" s="154">
        <v>74.42</v>
      </c>
      <c r="G715" s="132"/>
      <c r="H715" s="132"/>
    </row>
    <row r="716" spans="1:8">
      <c r="A716" s="27">
        <v>39016</v>
      </c>
      <c r="B716" s="154">
        <v>114.13</v>
      </c>
      <c r="C716" s="154">
        <v>100.46</v>
      </c>
      <c r="D716" s="154">
        <v>103.55</v>
      </c>
      <c r="E716" s="154">
        <v>95.87</v>
      </c>
      <c r="F716" s="154">
        <v>74.89</v>
      </c>
      <c r="G716" s="132"/>
      <c r="H716" s="132"/>
    </row>
    <row r="717" spans="1:8">
      <c r="A717" s="27">
        <v>39017</v>
      </c>
      <c r="B717" s="154">
        <v>114.62</v>
      </c>
      <c r="C717" s="154">
        <v>100.18</v>
      </c>
      <c r="D717" s="154">
        <v>103.88</v>
      </c>
      <c r="E717" s="154">
        <v>95.88</v>
      </c>
      <c r="F717" s="154">
        <v>74.959999999999994</v>
      </c>
      <c r="G717" s="132"/>
      <c r="H717" s="132"/>
    </row>
    <row r="718" spans="1:8">
      <c r="A718" s="27">
        <v>39020</v>
      </c>
      <c r="B718" s="154">
        <v>114.15</v>
      </c>
      <c r="C718" s="154">
        <v>99.48</v>
      </c>
      <c r="D718" s="154">
        <v>104.71</v>
      </c>
      <c r="E718" s="154">
        <v>96.9</v>
      </c>
      <c r="F718" s="154">
        <v>75.33</v>
      </c>
      <c r="G718" s="132"/>
      <c r="H718" s="132"/>
    </row>
    <row r="719" spans="1:8">
      <c r="A719" s="27">
        <v>39021</v>
      </c>
      <c r="B719" s="154">
        <v>112.76</v>
      </c>
      <c r="C719" s="154">
        <v>99.11</v>
      </c>
      <c r="D719" s="154">
        <v>104.51</v>
      </c>
      <c r="E719" s="154">
        <v>96.49</v>
      </c>
      <c r="F719" s="154">
        <v>75.400000000000006</v>
      </c>
      <c r="G719" s="132"/>
      <c r="H719" s="132"/>
    </row>
    <row r="720" spans="1:8">
      <c r="A720" s="27">
        <v>39022</v>
      </c>
      <c r="B720" s="154">
        <v>112.7</v>
      </c>
      <c r="C720" s="154">
        <v>98.61</v>
      </c>
      <c r="D720" s="154">
        <v>104.85</v>
      </c>
      <c r="E720" s="154">
        <v>96.05</v>
      </c>
      <c r="F720" s="154">
        <v>75.349999999999994</v>
      </c>
      <c r="G720" s="132"/>
      <c r="H720" s="132"/>
    </row>
    <row r="721" spans="1:8">
      <c r="A721" s="27">
        <v>39023</v>
      </c>
      <c r="B721" s="154">
        <v>113.72</v>
      </c>
      <c r="C721" s="154">
        <v>98.51</v>
      </c>
      <c r="D721" s="154">
        <v>105.39</v>
      </c>
      <c r="E721" s="154">
        <v>96.26</v>
      </c>
      <c r="F721" s="154">
        <v>75.55</v>
      </c>
      <c r="G721" s="132"/>
      <c r="H721" s="132"/>
    </row>
    <row r="722" spans="1:8">
      <c r="A722" s="27">
        <v>39024</v>
      </c>
      <c r="B722" s="154">
        <v>114.04</v>
      </c>
      <c r="C722" s="154">
        <v>98.39</v>
      </c>
      <c r="D722" s="154">
        <v>105.62</v>
      </c>
      <c r="E722" s="154">
        <v>96.36</v>
      </c>
      <c r="F722" s="154">
        <v>75.040000000000006</v>
      </c>
      <c r="G722" s="132"/>
      <c r="H722" s="132"/>
    </row>
    <row r="723" spans="1:8">
      <c r="A723" s="27">
        <v>39027</v>
      </c>
      <c r="B723" s="154">
        <v>112.9</v>
      </c>
      <c r="C723" s="154">
        <v>99.11</v>
      </c>
      <c r="D723" s="154">
        <v>103.82</v>
      </c>
      <c r="E723" s="154">
        <v>96.51</v>
      </c>
      <c r="F723" s="154">
        <v>74.790000000000006</v>
      </c>
      <c r="G723" s="132"/>
      <c r="H723" s="132"/>
    </row>
    <row r="724" spans="1:8">
      <c r="A724" s="27">
        <v>39028</v>
      </c>
      <c r="B724" s="154">
        <v>112.26</v>
      </c>
      <c r="C724" s="154">
        <v>99.08</v>
      </c>
      <c r="D724" s="154">
        <v>104.04</v>
      </c>
      <c r="E724" s="154">
        <v>96.86</v>
      </c>
      <c r="F724" s="154">
        <v>75.37</v>
      </c>
      <c r="G724" s="132"/>
      <c r="H724" s="132"/>
    </row>
    <row r="725" spans="1:8">
      <c r="A725" s="27">
        <v>39029</v>
      </c>
      <c r="B725" s="154">
        <v>113.31</v>
      </c>
      <c r="C725" s="154">
        <v>99.3</v>
      </c>
      <c r="D725" s="154">
        <v>105.14</v>
      </c>
      <c r="E725" s="154">
        <v>97</v>
      </c>
      <c r="F725" s="154">
        <v>75.45</v>
      </c>
      <c r="G725" s="132"/>
      <c r="H725" s="132"/>
    </row>
    <row r="726" spans="1:8">
      <c r="A726" s="27">
        <v>39030</v>
      </c>
      <c r="B726" s="154">
        <v>112.28</v>
      </c>
      <c r="C726" s="154">
        <v>100.08</v>
      </c>
      <c r="D726" s="154">
        <v>104.85</v>
      </c>
      <c r="E726" s="154">
        <v>96.93</v>
      </c>
      <c r="F726" s="154">
        <v>76.16</v>
      </c>
      <c r="G726" s="132"/>
      <c r="H726" s="132"/>
    </row>
    <row r="727" spans="1:8">
      <c r="A727" s="27">
        <v>39031</v>
      </c>
      <c r="B727" s="154">
        <v>111.64</v>
      </c>
      <c r="C727" s="154">
        <v>100.48</v>
      </c>
      <c r="D727" s="154">
        <v>104.99</v>
      </c>
      <c r="E727" s="154">
        <v>96.81</v>
      </c>
      <c r="F727" s="154">
        <v>76.16</v>
      </c>
      <c r="G727" s="132"/>
      <c r="H727" s="132"/>
    </row>
    <row r="728" spans="1:8">
      <c r="A728" s="27">
        <v>39034</v>
      </c>
      <c r="B728" s="154">
        <v>112.19</v>
      </c>
      <c r="C728" s="154">
        <v>100.58</v>
      </c>
      <c r="D728" s="154">
        <v>105.22</v>
      </c>
      <c r="E728" s="154">
        <v>97.44</v>
      </c>
      <c r="F728" s="154">
        <v>76.33</v>
      </c>
      <c r="G728" s="132"/>
      <c r="H728" s="132"/>
    </row>
    <row r="729" spans="1:8">
      <c r="A729" s="27">
        <v>39035</v>
      </c>
      <c r="B729" s="154">
        <v>111.8</v>
      </c>
      <c r="C729" s="154">
        <v>101</v>
      </c>
      <c r="D729" s="154">
        <v>104.79</v>
      </c>
      <c r="E729" s="154">
        <v>98.7</v>
      </c>
      <c r="F729" s="154">
        <v>75.88</v>
      </c>
      <c r="G729" s="132"/>
      <c r="H729" s="132"/>
    </row>
    <row r="730" spans="1:8">
      <c r="A730" s="27">
        <v>39036</v>
      </c>
      <c r="B730" s="154">
        <v>112.35</v>
      </c>
      <c r="C730" s="154">
        <v>100.84</v>
      </c>
      <c r="D730" s="154">
        <v>104.71</v>
      </c>
      <c r="E730" s="154">
        <v>100.77</v>
      </c>
      <c r="F730" s="154">
        <v>75.900000000000006</v>
      </c>
      <c r="G730" s="132"/>
      <c r="H730" s="132"/>
    </row>
    <row r="731" spans="1:8">
      <c r="A731" s="27">
        <v>39037</v>
      </c>
      <c r="B731" s="154">
        <v>110.26</v>
      </c>
      <c r="C731" s="154">
        <v>100.18</v>
      </c>
      <c r="D731" s="154">
        <v>104.14</v>
      </c>
      <c r="E731" s="154">
        <v>99.74</v>
      </c>
      <c r="F731" s="154">
        <v>76.3</v>
      </c>
      <c r="G731" s="132"/>
      <c r="H731" s="132"/>
    </row>
    <row r="732" spans="1:8">
      <c r="A732" s="27">
        <v>39038</v>
      </c>
      <c r="B732" s="154">
        <v>111.82</v>
      </c>
      <c r="C732" s="154">
        <v>100.26</v>
      </c>
      <c r="D732" s="154">
        <v>104.19</v>
      </c>
      <c r="E732" s="154">
        <v>99.53</v>
      </c>
      <c r="F732" s="154">
        <v>76.33</v>
      </c>
      <c r="G732" s="132"/>
      <c r="H732" s="132"/>
    </row>
    <row r="733" spans="1:8">
      <c r="A733" s="27">
        <v>39041</v>
      </c>
      <c r="B733" s="154">
        <v>112.34</v>
      </c>
      <c r="C733" s="154">
        <v>99.9</v>
      </c>
      <c r="D733" s="154">
        <v>105.78</v>
      </c>
      <c r="E733" s="154">
        <v>100.88</v>
      </c>
      <c r="F733" s="154">
        <v>76.33</v>
      </c>
      <c r="G733" s="132"/>
      <c r="H733" s="132"/>
    </row>
    <row r="734" spans="1:8">
      <c r="A734" s="27">
        <v>39042</v>
      </c>
      <c r="B734" s="154">
        <v>111.03</v>
      </c>
      <c r="C734" s="154">
        <v>99.39</v>
      </c>
      <c r="D734" s="154">
        <v>105.78</v>
      </c>
      <c r="E734" s="154">
        <v>100.74</v>
      </c>
      <c r="F734" s="154">
        <v>76.569999999999993</v>
      </c>
      <c r="G734" s="132"/>
      <c r="H734" s="132"/>
    </row>
    <row r="735" spans="1:8">
      <c r="A735" s="27">
        <v>39043</v>
      </c>
      <c r="B735" s="154">
        <v>111.12</v>
      </c>
      <c r="C735" s="154">
        <v>100.03</v>
      </c>
      <c r="D735" s="154">
        <v>106.91</v>
      </c>
      <c r="E735" s="154">
        <v>103.16</v>
      </c>
      <c r="F735" s="154">
        <v>77.31</v>
      </c>
      <c r="G735" s="132"/>
      <c r="H735" s="132"/>
    </row>
    <row r="736" spans="1:8">
      <c r="A736" s="27">
        <v>39044</v>
      </c>
      <c r="B736" s="154">
        <v>111.74</v>
      </c>
      <c r="C736" s="154">
        <v>100.4</v>
      </c>
      <c r="D736" s="154">
        <v>107.7</v>
      </c>
      <c r="E736" s="154">
        <v>102.42</v>
      </c>
      <c r="F736" s="154">
        <v>77.430000000000007</v>
      </c>
      <c r="G736" s="132"/>
      <c r="H736" s="132"/>
    </row>
    <row r="737" spans="1:8">
      <c r="A737" s="27">
        <v>39045</v>
      </c>
      <c r="B737" s="154">
        <v>113.26</v>
      </c>
      <c r="C737" s="154">
        <v>101.53</v>
      </c>
      <c r="D737" s="154">
        <v>108.88</v>
      </c>
      <c r="E737" s="154">
        <v>102.58</v>
      </c>
      <c r="F737" s="154">
        <v>78.290000000000006</v>
      </c>
      <c r="G737" s="132"/>
      <c r="H737" s="132"/>
    </row>
    <row r="738" spans="1:8">
      <c r="A738" s="27">
        <v>39048</v>
      </c>
      <c r="B738" s="154">
        <v>111.63</v>
      </c>
      <c r="C738" s="154">
        <v>101.8</v>
      </c>
      <c r="D738" s="154">
        <v>108.66</v>
      </c>
      <c r="E738" s="154">
        <v>102.55</v>
      </c>
      <c r="F738" s="154">
        <v>79.66</v>
      </c>
      <c r="G738" s="132"/>
      <c r="H738" s="132"/>
    </row>
    <row r="739" spans="1:8">
      <c r="A739" s="27">
        <v>39049</v>
      </c>
      <c r="B739" s="154">
        <v>113.49</v>
      </c>
      <c r="C739" s="154">
        <v>101.46</v>
      </c>
      <c r="D739" s="154">
        <v>109.9</v>
      </c>
      <c r="E739" s="154">
        <v>102.36</v>
      </c>
      <c r="F739" s="154">
        <v>79.38</v>
      </c>
      <c r="G739" s="132"/>
      <c r="H739" s="132"/>
    </row>
    <row r="740" spans="1:8">
      <c r="A740" s="27">
        <v>39050</v>
      </c>
      <c r="B740" s="154">
        <v>112.63</v>
      </c>
      <c r="C740" s="154">
        <v>100.8</v>
      </c>
      <c r="D740" s="154">
        <v>109.11</v>
      </c>
      <c r="E740" s="154">
        <v>101.28</v>
      </c>
      <c r="F740" s="154">
        <v>78.510000000000005</v>
      </c>
      <c r="G740" s="132"/>
      <c r="H740" s="132"/>
    </row>
    <row r="741" spans="1:8">
      <c r="A741" s="27">
        <v>39051</v>
      </c>
      <c r="B741" s="154">
        <v>114.65</v>
      </c>
      <c r="C741" s="154">
        <v>100.45</v>
      </c>
      <c r="D741" s="154">
        <v>108.43</v>
      </c>
      <c r="E741" s="154">
        <v>100.14</v>
      </c>
      <c r="F741" s="154">
        <v>79.400000000000006</v>
      </c>
      <c r="G741" s="132"/>
      <c r="H741" s="132"/>
    </row>
    <row r="742" spans="1:8">
      <c r="A742" s="27">
        <v>39052</v>
      </c>
      <c r="B742" s="154">
        <v>113.61</v>
      </c>
      <c r="C742" s="154">
        <v>100.71</v>
      </c>
      <c r="D742" s="154">
        <v>108.67</v>
      </c>
      <c r="E742" s="154">
        <v>100.08</v>
      </c>
      <c r="F742" s="154">
        <v>79.66</v>
      </c>
      <c r="G742" s="132"/>
      <c r="H742" s="132"/>
    </row>
    <row r="743" spans="1:8">
      <c r="A743" s="27">
        <v>39055</v>
      </c>
      <c r="B743" s="154">
        <v>114.5</v>
      </c>
      <c r="C743" s="154">
        <v>100.6</v>
      </c>
      <c r="D743" s="154">
        <v>109.6</v>
      </c>
      <c r="E743" s="154">
        <v>100.66</v>
      </c>
      <c r="F743" s="154">
        <v>79.709999999999994</v>
      </c>
      <c r="G743" s="132"/>
      <c r="H743" s="132"/>
    </row>
    <row r="744" spans="1:8">
      <c r="A744" s="27">
        <v>39056</v>
      </c>
      <c r="B744" s="154">
        <v>114.28</v>
      </c>
      <c r="C744" s="154">
        <v>100.92</v>
      </c>
      <c r="D744" s="154">
        <v>109.11</v>
      </c>
      <c r="E744" s="154">
        <v>101.09</v>
      </c>
      <c r="F744" s="154">
        <v>79.09</v>
      </c>
      <c r="G744" s="132"/>
      <c r="H744" s="132"/>
    </row>
    <row r="745" spans="1:8">
      <c r="A745" s="27">
        <v>39057</v>
      </c>
      <c r="B745" s="154">
        <v>113.43</v>
      </c>
      <c r="C745" s="154">
        <v>100.96</v>
      </c>
      <c r="D745" s="154">
        <v>108.38</v>
      </c>
      <c r="E745" s="154">
        <v>102.08</v>
      </c>
      <c r="F745" s="154">
        <v>78.61</v>
      </c>
      <c r="G745" s="132"/>
      <c r="H745" s="132"/>
    </row>
    <row r="746" spans="1:8">
      <c r="A746" s="27">
        <v>39058</v>
      </c>
      <c r="B746" s="154">
        <v>112.64</v>
      </c>
      <c r="C746" s="154">
        <v>100.09</v>
      </c>
      <c r="D746" s="154">
        <v>107.5</v>
      </c>
      <c r="E746" s="154">
        <v>102.04</v>
      </c>
      <c r="F746" s="154">
        <v>78.48</v>
      </c>
      <c r="G746" s="132"/>
      <c r="H746" s="132"/>
    </row>
    <row r="747" spans="1:8">
      <c r="A747" s="27">
        <v>39059</v>
      </c>
      <c r="B747" s="154">
        <v>112.95</v>
      </c>
      <c r="C747" s="154">
        <v>100.09</v>
      </c>
      <c r="D747" s="154">
        <v>107.56</v>
      </c>
      <c r="E747" s="154">
        <v>102.05</v>
      </c>
      <c r="F747" s="154">
        <v>77.87</v>
      </c>
      <c r="G747" s="132"/>
      <c r="H747" s="132"/>
    </row>
    <row r="748" spans="1:8">
      <c r="A748" s="27">
        <v>39062</v>
      </c>
      <c r="B748" s="154">
        <v>112.07</v>
      </c>
      <c r="C748" s="154">
        <v>99.65</v>
      </c>
      <c r="D748" s="154">
        <v>106.51</v>
      </c>
      <c r="E748" s="154">
        <v>102.31</v>
      </c>
      <c r="F748" s="154">
        <v>78</v>
      </c>
      <c r="G748" s="132"/>
      <c r="H748" s="132"/>
    </row>
    <row r="749" spans="1:8">
      <c r="A749" s="27">
        <v>39063</v>
      </c>
      <c r="B749" s="154">
        <v>111.26</v>
      </c>
      <c r="C749" s="154">
        <v>99.69</v>
      </c>
      <c r="D749" s="154">
        <v>106.56</v>
      </c>
      <c r="E749" s="154">
        <v>102.36</v>
      </c>
      <c r="F749" s="154">
        <v>78.77</v>
      </c>
      <c r="G749" s="132"/>
      <c r="H749" s="132"/>
    </row>
    <row r="750" spans="1:8">
      <c r="A750" s="27">
        <v>39064</v>
      </c>
      <c r="B750" s="154">
        <v>111.23</v>
      </c>
      <c r="C750" s="154">
        <v>99.63</v>
      </c>
      <c r="D750" s="154">
        <v>106.79</v>
      </c>
      <c r="E750" s="154">
        <v>102.47</v>
      </c>
      <c r="F750" s="154">
        <v>78.349999999999994</v>
      </c>
      <c r="G750" s="132"/>
      <c r="H750" s="132"/>
    </row>
    <row r="751" spans="1:8">
      <c r="A751" s="27">
        <v>39065</v>
      </c>
      <c r="B751" s="154">
        <v>111.2</v>
      </c>
      <c r="C751" s="154">
        <v>99.63</v>
      </c>
      <c r="D751" s="154">
        <v>106.06</v>
      </c>
      <c r="E751" s="154">
        <v>102.15</v>
      </c>
      <c r="F751" s="154">
        <v>77.81</v>
      </c>
      <c r="G751" s="132"/>
      <c r="H751" s="132"/>
    </row>
    <row r="752" spans="1:8">
      <c r="A752" s="27">
        <v>39066</v>
      </c>
      <c r="B752" s="154">
        <v>110.92</v>
      </c>
      <c r="C752" s="154">
        <v>99.06</v>
      </c>
      <c r="D752" s="154">
        <v>105.42</v>
      </c>
      <c r="E752" s="154">
        <v>100.47</v>
      </c>
      <c r="F752" s="154">
        <v>77.38</v>
      </c>
      <c r="G752" s="132"/>
      <c r="H752" s="132"/>
    </row>
    <row r="753" spans="1:8">
      <c r="A753" s="27">
        <v>39069</v>
      </c>
      <c r="B753" s="154">
        <v>110.15</v>
      </c>
      <c r="C753" s="154">
        <v>98.72</v>
      </c>
      <c r="D753" s="154">
        <v>105.34</v>
      </c>
      <c r="E753" s="154">
        <v>99.9</v>
      </c>
      <c r="F753" s="154">
        <v>77.58</v>
      </c>
      <c r="G753" s="132"/>
      <c r="H753" s="132"/>
    </row>
    <row r="754" spans="1:8">
      <c r="A754" s="27">
        <v>39070</v>
      </c>
      <c r="B754" s="154">
        <v>110.68</v>
      </c>
      <c r="C754" s="154">
        <v>98.63</v>
      </c>
      <c r="D754" s="154">
        <v>106.37</v>
      </c>
      <c r="E754" s="154">
        <v>101.05</v>
      </c>
      <c r="F754" s="154">
        <v>78.47</v>
      </c>
      <c r="G754" s="132"/>
      <c r="H754" s="132"/>
    </row>
    <row r="755" spans="1:8">
      <c r="A755" s="27">
        <v>39071</v>
      </c>
      <c r="B755" s="154">
        <v>111.01</v>
      </c>
      <c r="C755" s="154">
        <v>98.29</v>
      </c>
      <c r="D755" s="154">
        <v>106.43</v>
      </c>
      <c r="E755" s="154">
        <v>101.85</v>
      </c>
      <c r="F755" s="154">
        <v>78.34</v>
      </c>
      <c r="G755" s="132"/>
      <c r="H755" s="132"/>
    </row>
    <row r="756" spans="1:8">
      <c r="A756" s="27">
        <v>39072</v>
      </c>
      <c r="B756" s="154">
        <v>110.81</v>
      </c>
      <c r="C756" s="154">
        <v>98.45</v>
      </c>
      <c r="D756" s="154">
        <v>106.32</v>
      </c>
      <c r="E756" s="154">
        <v>102.31</v>
      </c>
      <c r="F756" s="154">
        <v>78.39</v>
      </c>
      <c r="G756" s="132"/>
      <c r="H756" s="132"/>
    </row>
    <row r="757" spans="1:8">
      <c r="A757" s="27">
        <v>39073</v>
      </c>
      <c r="B757" s="154">
        <v>110.71</v>
      </c>
      <c r="C757" s="154">
        <v>98.11</v>
      </c>
      <c r="D757" s="154">
        <v>106.17</v>
      </c>
      <c r="E757" s="154">
        <v>102.55</v>
      </c>
      <c r="F757" s="154">
        <v>77.72</v>
      </c>
      <c r="G757" s="132"/>
      <c r="H757" s="132"/>
    </row>
    <row r="758" spans="1:8">
      <c r="A758" s="27">
        <v>39078</v>
      </c>
      <c r="B758" s="154">
        <v>110.71</v>
      </c>
      <c r="C758" s="154">
        <v>97.32</v>
      </c>
      <c r="D758" s="154">
        <v>105.84</v>
      </c>
      <c r="E758" s="154">
        <v>104.92</v>
      </c>
      <c r="F758" s="154">
        <v>77.61</v>
      </c>
      <c r="G758" s="132"/>
      <c r="H758" s="132"/>
    </row>
    <row r="759" spans="1:8">
      <c r="A759" s="27">
        <v>39079</v>
      </c>
      <c r="B759" s="154">
        <v>111.18</v>
      </c>
      <c r="C759" s="154">
        <v>97.33</v>
      </c>
      <c r="D759" s="154">
        <v>105.26</v>
      </c>
      <c r="E759" s="154">
        <v>104.36</v>
      </c>
      <c r="F759" s="154">
        <v>77.430000000000007</v>
      </c>
      <c r="G759" s="132"/>
      <c r="H759" s="132"/>
    </row>
    <row r="760" spans="1:8">
      <c r="A760" s="27">
        <v>39080</v>
      </c>
      <c r="B760" s="154">
        <v>110.62</v>
      </c>
      <c r="C760" s="154">
        <v>97.3</v>
      </c>
      <c r="D760" s="154">
        <v>105.21</v>
      </c>
      <c r="E760" s="154">
        <v>105.4</v>
      </c>
      <c r="F760" s="154">
        <v>77.709999999999994</v>
      </c>
      <c r="G760" s="132"/>
      <c r="H760" s="132"/>
    </row>
    <row r="761" spans="1:8">
      <c r="A761" s="27">
        <v>39085</v>
      </c>
      <c r="B761" s="154">
        <v>110.12</v>
      </c>
      <c r="C761" s="154">
        <v>97.55</v>
      </c>
      <c r="D761" s="154">
        <v>105.1</v>
      </c>
      <c r="E761" s="154">
        <v>102.91</v>
      </c>
      <c r="F761" s="154">
        <v>78.28</v>
      </c>
      <c r="G761" s="132"/>
      <c r="H761" s="132"/>
    </row>
    <row r="762" spans="1:8">
      <c r="A762" s="27">
        <v>39086</v>
      </c>
      <c r="B762" s="154">
        <v>110.77</v>
      </c>
      <c r="C762" s="154">
        <v>97.45</v>
      </c>
      <c r="D762" s="154">
        <v>104.87</v>
      </c>
      <c r="E762" s="154">
        <v>102.28</v>
      </c>
      <c r="F762" s="154">
        <v>77.760000000000005</v>
      </c>
      <c r="G762" s="132"/>
      <c r="H762" s="132"/>
    </row>
    <row r="763" spans="1:8">
      <c r="A763" s="27">
        <v>39087</v>
      </c>
      <c r="B763" s="154">
        <v>112.3</v>
      </c>
      <c r="C763" s="154">
        <v>98.13</v>
      </c>
      <c r="D763" s="154">
        <v>105.9</v>
      </c>
      <c r="E763" s="154">
        <v>102.84</v>
      </c>
      <c r="F763" s="154">
        <v>77.11</v>
      </c>
      <c r="G763" s="132"/>
      <c r="H763" s="132"/>
    </row>
    <row r="764" spans="1:8">
      <c r="A764" s="27">
        <v>39090</v>
      </c>
      <c r="B764" s="154">
        <v>113.12</v>
      </c>
      <c r="C764" s="154">
        <v>98.59</v>
      </c>
      <c r="D764" s="154">
        <v>106</v>
      </c>
      <c r="E764" s="154">
        <v>102.54</v>
      </c>
      <c r="F764" s="154">
        <v>77.25</v>
      </c>
      <c r="G764" s="132"/>
      <c r="H764" s="132"/>
    </row>
    <row r="765" spans="1:8">
      <c r="A765" s="27">
        <v>39091</v>
      </c>
      <c r="B765" s="154">
        <v>112.7</v>
      </c>
      <c r="C765" s="154">
        <v>97.67</v>
      </c>
      <c r="D765" s="154">
        <v>105.44</v>
      </c>
      <c r="E765" s="154">
        <v>102.82</v>
      </c>
      <c r="F765" s="154">
        <v>77.05</v>
      </c>
      <c r="G765" s="132"/>
      <c r="H765" s="132"/>
    </row>
    <row r="766" spans="1:8">
      <c r="A766" s="27">
        <v>39092</v>
      </c>
      <c r="B766" s="154">
        <v>115</v>
      </c>
      <c r="C766" s="154">
        <v>97.96</v>
      </c>
      <c r="D766" s="154">
        <v>106.78</v>
      </c>
      <c r="E766" s="154">
        <v>104.47</v>
      </c>
      <c r="F766" s="154">
        <v>76.67</v>
      </c>
      <c r="G766" s="132"/>
      <c r="H766" s="132"/>
    </row>
    <row r="767" spans="1:8">
      <c r="A767" s="27">
        <v>39093</v>
      </c>
      <c r="B767" s="154">
        <v>113.46</v>
      </c>
      <c r="C767" s="154">
        <v>97.55</v>
      </c>
      <c r="D767" s="154">
        <v>105.72</v>
      </c>
      <c r="E767" s="154">
        <v>104.58</v>
      </c>
      <c r="F767" s="154">
        <v>76.34</v>
      </c>
      <c r="G767" s="132"/>
      <c r="H767" s="132"/>
    </row>
    <row r="768" spans="1:8">
      <c r="A768" s="27">
        <v>39094</v>
      </c>
      <c r="B768" s="154">
        <v>112.32</v>
      </c>
      <c r="C768" s="154">
        <v>97.13</v>
      </c>
      <c r="D768" s="154">
        <v>104.34</v>
      </c>
      <c r="E768" s="154">
        <v>102.47</v>
      </c>
      <c r="F768" s="154">
        <v>76.27</v>
      </c>
      <c r="G768" s="132"/>
      <c r="H768" s="132"/>
    </row>
    <row r="769" spans="1:8">
      <c r="A769" s="27">
        <v>39097</v>
      </c>
      <c r="B769" s="154">
        <v>112.04</v>
      </c>
      <c r="C769" s="154">
        <v>96.81</v>
      </c>
      <c r="D769" s="154">
        <v>104.24</v>
      </c>
      <c r="E769" s="154">
        <v>102.3</v>
      </c>
      <c r="F769" s="154">
        <v>76.39</v>
      </c>
      <c r="G769" s="132"/>
      <c r="H769" s="132"/>
    </row>
    <row r="770" spans="1:8">
      <c r="A770" s="27">
        <v>39098</v>
      </c>
      <c r="B770" s="154">
        <v>112.48</v>
      </c>
      <c r="C770" s="154">
        <v>96.58</v>
      </c>
      <c r="D770" s="154">
        <v>104.85</v>
      </c>
      <c r="E770" s="154">
        <v>101.87</v>
      </c>
      <c r="F770" s="154">
        <v>76.099999999999994</v>
      </c>
      <c r="G770" s="132"/>
      <c r="H770" s="132"/>
    </row>
    <row r="771" spans="1:8">
      <c r="A771" s="27">
        <v>39099</v>
      </c>
      <c r="B771" s="154">
        <v>112.29</v>
      </c>
      <c r="C771" s="154">
        <v>97.12</v>
      </c>
      <c r="D771" s="154">
        <v>104.19</v>
      </c>
      <c r="E771" s="154">
        <v>101.53</v>
      </c>
      <c r="F771" s="154">
        <v>76.099999999999994</v>
      </c>
      <c r="G771" s="132"/>
      <c r="H771" s="132"/>
    </row>
    <row r="772" spans="1:8">
      <c r="A772" s="27">
        <v>39100</v>
      </c>
      <c r="B772" s="154">
        <v>111.14</v>
      </c>
      <c r="C772" s="154">
        <v>96.71</v>
      </c>
      <c r="D772" s="154">
        <v>103.72</v>
      </c>
      <c r="E772" s="154">
        <v>100.9</v>
      </c>
      <c r="F772" s="154">
        <v>76.5</v>
      </c>
      <c r="G772" s="132"/>
      <c r="H772" s="132"/>
    </row>
    <row r="773" spans="1:8">
      <c r="A773" s="27">
        <v>39101</v>
      </c>
      <c r="B773" s="154">
        <v>111.32</v>
      </c>
      <c r="C773" s="154">
        <v>96.82</v>
      </c>
      <c r="D773" s="154">
        <v>103.55</v>
      </c>
      <c r="E773" s="154">
        <v>100.5</v>
      </c>
      <c r="F773" s="154">
        <v>76.11</v>
      </c>
      <c r="G773" s="132"/>
      <c r="H773" s="132"/>
    </row>
    <row r="774" spans="1:8">
      <c r="A774" s="27">
        <v>39104</v>
      </c>
      <c r="B774" s="154">
        <v>110.4</v>
      </c>
      <c r="C774" s="154">
        <v>96.33</v>
      </c>
      <c r="D774" s="154">
        <v>102.81</v>
      </c>
      <c r="E774" s="154">
        <v>100.62</v>
      </c>
      <c r="F774" s="154">
        <v>76.260000000000005</v>
      </c>
      <c r="G774" s="132"/>
      <c r="H774" s="132"/>
    </row>
    <row r="775" spans="1:8">
      <c r="A775" s="27">
        <v>39105</v>
      </c>
      <c r="B775" s="154">
        <v>111.29</v>
      </c>
      <c r="C775" s="154">
        <v>96.38</v>
      </c>
      <c r="D775" s="154">
        <v>104</v>
      </c>
      <c r="E775" s="154">
        <v>99.96</v>
      </c>
      <c r="F775" s="154">
        <v>76.53</v>
      </c>
      <c r="G775" s="132"/>
      <c r="H775" s="132"/>
    </row>
    <row r="776" spans="1:8">
      <c r="A776" s="27">
        <v>39106</v>
      </c>
      <c r="B776" s="154">
        <v>111.37</v>
      </c>
      <c r="C776" s="154">
        <v>96.83</v>
      </c>
      <c r="D776" s="154">
        <v>103.68</v>
      </c>
      <c r="E776" s="154">
        <v>99.93</v>
      </c>
      <c r="F776" s="154">
        <v>76.12</v>
      </c>
      <c r="G776" s="132"/>
      <c r="H776" s="132"/>
    </row>
    <row r="777" spans="1:8">
      <c r="A777" s="27">
        <v>39107</v>
      </c>
      <c r="B777" s="154">
        <v>111.81</v>
      </c>
      <c r="C777" s="154">
        <v>95.97</v>
      </c>
      <c r="D777" s="154">
        <v>103.88</v>
      </c>
      <c r="E777" s="154">
        <v>99.48</v>
      </c>
      <c r="F777" s="154">
        <v>76.040000000000006</v>
      </c>
      <c r="G777" s="132"/>
      <c r="H777" s="132"/>
    </row>
    <row r="778" spans="1:8">
      <c r="A778" s="27">
        <v>39108</v>
      </c>
      <c r="B778" s="154">
        <v>112.62</v>
      </c>
      <c r="C778" s="154">
        <v>96.48</v>
      </c>
      <c r="D778" s="154">
        <v>104.13</v>
      </c>
      <c r="E778" s="154">
        <v>100.37</v>
      </c>
      <c r="F778" s="154">
        <v>76.12</v>
      </c>
      <c r="G778" s="132"/>
      <c r="H778" s="132"/>
    </row>
    <row r="779" spans="1:8">
      <c r="A779" s="27">
        <v>39111</v>
      </c>
      <c r="B779" s="154">
        <v>113.79</v>
      </c>
      <c r="C779" s="154">
        <v>96.5</v>
      </c>
      <c r="D779" s="154">
        <v>104.2</v>
      </c>
      <c r="E779" s="154">
        <v>99.38</v>
      </c>
      <c r="F779" s="154">
        <v>76.3</v>
      </c>
      <c r="G779" s="132"/>
      <c r="H779" s="132"/>
    </row>
    <row r="780" spans="1:8">
      <c r="A780" s="27">
        <v>39112</v>
      </c>
      <c r="B780" s="154">
        <v>114.26</v>
      </c>
      <c r="C780" s="154">
        <v>97.05</v>
      </c>
      <c r="D780" s="154">
        <v>104.62</v>
      </c>
      <c r="E780" s="154">
        <v>99.02</v>
      </c>
      <c r="F780" s="154">
        <v>76.17</v>
      </c>
      <c r="G780" s="132"/>
      <c r="H780" s="132"/>
    </row>
    <row r="781" spans="1:8">
      <c r="A781" s="27">
        <v>39113</v>
      </c>
      <c r="B781" s="154">
        <v>113.08</v>
      </c>
      <c r="C781" s="154">
        <v>98.6</v>
      </c>
      <c r="D781" s="154">
        <v>103.89</v>
      </c>
      <c r="E781" s="154">
        <v>98.6</v>
      </c>
      <c r="F781" s="154">
        <v>76.31</v>
      </c>
      <c r="G781" s="132"/>
      <c r="H781" s="132"/>
    </row>
    <row r="782" spans="1:8">
      <c r="A782" s="27">
        <v>39114</v>
      </c>
      <c r="B782" s="154">
        <v>112.4</v>
      </c>
      <c r="C782" s="154">
        <v>98.51</v>
      </c>
      <c r="D782" s="154">
        <v>103.41</v>
      </c>
      <c r="E782" s="154">
        <v>99.12</v>
      </c>
      <c r="F782" s="154">
        <v>75.31</v>
      </c>
      <c r="G782" s="132"/>
      <c r="H782" s="132"/>
    </row>
    <row r="783" spans="1:8">
      <c r="A783" s="27">
        <v>39115</v>
      </c>
      <c r="B783" s="154">
        <v>112.27</v>
      </c>
      <c r="C783" s="154">
        <v>99.61</v>
      </c>
      <c r="D783" s="154">
        <v>103.07</v>
      </c>
      <c r="E783" s="154">
        <v>99.3</v>
      </c>
      <c r="F783" s="154">
        <v>75.19</v>
      </c>
      <c r="G783" s="132"/>
      <c r="H783" s="132"/>
    </row>
    <row r="784" spans="1:8">
      <c r="A784" s="27">
        <v>39118</v>
      </c>
      <c r="B784" s="154">
        <v>112.28</v>
      </c>
      <c r="C784" s="154">
        <v>98.56</v>
      </c>
      <c r="D784" s="154">
        <v>102.67</v>
      </c>
      <c r="E784" s="154">
        <v>98.74</v>
      </c>
      <c r="F784" s="154">
        <v>74.650000000000006</v>
      </c>
      <c r="G784" s="132"/>
      <c r="H784" s="132"/>
    </row>
    <row r="785" spans="1:8">
      <c r="A785" s="27">
        <v>39119</v>
      </c>
      <c r="B785" s="154">
        <v>111.86</v>
      </c>
      <c r="C785" s="154">
        <v>98.72</v>
      </c>
      <c r="D785" s="154">
        <v>102.25</v>
      </c>
      <c r="E785" s="154">
        <v>98.69</v>
      </c>
      <c r="F785" s="154">
        <v>74.489999999999995</v>
      </c>
      <c r="G785" s="132"/>
      <c r="H785" s="132"/>
    </row>
    <row r="786" spans="1:8">
      <c r="A786" s="27">
        <v>39120</v>
      </c>
      <c r="B786" s="154">
        <v>112.09</v>
      </c>
      <c r="C786" s="154">
        <v>98.86</v>
      </c>
      <c r="D786" s="154">
        <v>102.81</v>
      </c>
      <c r="E786" s="154">
        <v>98.5</v>
      </c>
      <c r="F786" s="154">
        <v>75.010000000000005</v>
      </c>
      <c r="G786" s="132"/>
      <c r="H786" s="132"/>
    </row>
    <row r="787" spans="1:8">
      <c r="A787" s="27">
        <v>39121</v>
      </c>
      <c r="B787" s="154">
        <v>111.72</v>
      </c>
      <c r="C787" s="154">
        <v>98.49</v>
      </c>
      <c r="D787" s="154">
        <v>103.09</v>
      </c>
      <c r="E787" s="154">
        <v>98.33</v>
      </c>
      <c r="F787" s="154">
        <v>75.66</v>
      </c>
      <c r="G787" s="132"/>
      <c r="H787" s="132"/>
    </row>
    <row r="788" spans="1:8">
      <c r="A788" s="27">
        <v>39122</v>
      </c>
      <c r="B788" s="154">
        <v>111.98</v>
      </c>
      <c r="C788" s="154">
        <v>99.01</v>
      </c>
      <c r="D788" s="154">
        <v>102.78</v>
      </c>
      <c r="E788" s="154">
        <v>98.13</v>
      </c>
      <c r="F788" s="154">
        <v>75.61</v>
      </c>
      <c r="G788" s="132"/>
      <c r="H788" s="132"/>
    </row>
    <row r="789" spans="1:8">
      <c r="A789" s="27">
        <v>39125</v>
      </c>
      <c r="B789" s="154">
        <v>113.36</v>
      </c>
      <c r="C789" s="154">
        <v>98.38</v>
      </c>
      <c r="D789" s="154">
        <v>103.3</v>
      </c>
      <c r="E789" s="154">
        <v>98.35</v>
      </c>
      <c r="F789" s="154">
        <v>75.540000000000006</v>
      </c>
      <c r="G789" s="132"/>
      <c r="H789" s="132"/>
    </row>
    <row r="790" spans="1:8">
      <c r="A790" s="27">
        <v>39126</v>
      </c>
      <c r="B790" s="154">
        <v>113.21</v>
      </c>
      <c r="C790" s="154">
        <v>98.49</v>
      </c>
      <c r="D790" s="154">
        <v>103.12</v>
      </c>
      <c r="E790" s="154">
        <v>98.79</v>
      </c>
      <c r="F790" s="154">
        <v>75.78</v>
      </c>
      <c r="G790" s="132"/>
      <c r="H790" s="132"/>
    </row>
    <row r="791" spans="1:8">
      <c r="A791" s="27">
        <v>39127</v>
      </c>
      <c r="B791" s="154">
        <v>113.53</v>
      </c>
      <c r="C791" s="154">
        <v>98.33</v>
      </c>
      <c r="D791" s="154">
        <v>103.27</v>
      </c>
      <c r="E791" s="154">
        <v>98.52</v>
      </c>
      <c r="F791" s="154">
        <v>75.7</v>
      </c>
      <c r="G791" s="132"/>
      <c r="H791" s="132"/>
    </row>
    <row r="792" spans="1:8">
      <c r="A792" s="27">
        <v>39128</v>
      </c>
      <c r="B792" s="154">
        <v>113.25</v>
      </c>
      <c r="C792" s="154">
        <v>98.13</v>
      </c>
      <c r="D792" s="154">
        <v>103.07</v>
      </c>
      <c r="E792" s="154">
        <v>98.56</v>
      </c>
      <c r="F792" s="154">
        <v>75.84</v>
      </c>
      <c r="G792" s="132"/>
      <c r="H792" s="132"/>
    </row>
    <row r="793" spans="1:8">
      <c r="A793" s="27">
        <v>39129</v>
      </c>
      <c r="B793" s="154">
        <v>113.29</v>
      </c>
      <c r="C793" s="154">
        <v>97.97</v>
      </c>
      <c r="D793" s="154">
        <v>102.79</v>
      </c>
      <c r="E793" s="154">
        <v>98.45</v>
      </c>
      <c r="F793" s="154">
        <v>75.77</v>
      </c>
      <c r="G793" s="132"/>
      <c r="H793" s="132"/>
    </row>
    <row r="794" spans="1:8">
      <c r="A794" s="27">
        <v>39132</v>
      </c>
      <c r="B794" s="154">
        <v>112.44</v>
      </c>
      <c r="C794" s="154">
        <v>97.45</v>
      </c>
      <c r="D794" s="154">
        <v>102.51</v>
      </c>
      <c r="E794" s="154">
        <v>97.38</v>
      </c>
      <c r="F794" s="154">
        <v>75.87</v>
      </c>
      <c r="G794" s="132"/>
      <c r="H794" s="132"/>
    </row>
    <row r="795" spans="1:8">
      <c r="A795" s="27">
        <v>39133</v>
      </c>
      <c r="B795" s="154">
        <v>112.44</v>
      </c>
      <c r="C795" s="154">
        <v>97.46</v>
      </c>
      <c r="D795" s="154">
        <v>102.61</v>
      </c>
      <c r="E795" s="154">
        <v>97.09</v>
      </c>
      <c r="F795" s="154">
        <v>75.77</v>
      </c>
      <c r="G795" s="132"/>
      <c r="H795" s="132"/>
    </row>
    <row r="796" spans="1:8">
      <c r="A796" s="27">
        <v>39134</v>
      </c>
      <c r="B796" s="154">
        <v>112.45</v>
      </c>
      <c r="C796" s="154">
        <v>96.87</v>
      </c>
      <c r="D796" s="154">
        <v>102.65</v>
      </c>
      <c r="E796" s="154">
        <v>97.11</v>
      </c>
      <c r="F796" s="154">
        <v>75.239999999999995</v>
      </c>
      <c r="G796" s="132"/>
      <c r="H796" s="132"/>
    </row>
    <row r="797" spans="1:8">
      <c r="A797" s="27">
        <v>39135</v>
      </c>
      <c r="B797" s="154">
        <v>111.14</v>
      </c>
      <c r="C797" s="154">
        <v>96.45</v>
      </c>
      <c r="D797" s="154">
        <v>102.22</v>
      </c>
      <c r="E797" s="154">
        <v>97.16</v>
      </c>
      <c r="F797" s="154">
        <v>75.33</v>
      </c>
      <c r="G797" s="132"/>
      <c r="H797" s="132"/>
    </row>
    <row r="798" spans="1:8">
      <c r="A798" s="27">
        <v>39136</v>
      </c>
      <c r="B798" s="154">
        <v>111.79</v>
      </c>
      <c r="C798" s="154">
        <v>96.7</v>
      </c>
      <c r="D798" s="154">
        <v>102.41</v>
      </c>
      <c r="E798" s="154">
        <v>97.32</v>
      </c>
      <c r="F798" s="154">
        <v>75.8</v>
      </c>
      <c r="G798" s="132"/>
      <c r="H798" s="132"/>
    </row>
    <row r="799" spans="1:8">
      <c r="A799" s="27">
        <v>39139</v>
      </c>
      <c r="B799" s="154">
        <v>112.17</v>
      </c>
      <c r="C799" s="154">
        <v>96.54</v>
      </c>
      <c r="D799" s="154">
        <v>102.87</v>
      </c>
      <c r="E799" s="154">
        <v>96.16</v>
      </c>
      <c r="F799" s="154">
        <v>75.64</v>
      </c>
      <c r="G799" s="132"/>
      <c r="H799" s="132"/>
    </row>
    <row r="800" spans="1:8">
      <c r="A800" s="27">
        <v>39140</v>
      </c>
      <c r="B800" s="154">
        <v>113.93</v>
      </c>
      <c r="C800" s="154">
        <v>97.36</v>
      </c>
      <c r="D800" s="154">
        <v>104.8</v>
      </c>
      <c r="E800" s="154">
        <v>97.09</v>
      </c>
      <c r="F800" s="154">
        <v>77.97</v>
      </c>
      <c r="G800" s="132"/>
      <c r="H800" s="132"/>
    </row>
    <row r="801" spans="1:8">
      <c r="A801" s="27">
        <v>39141</v>
      </c>
      <c r="B801" s="154">
        <v>115.1</v>
      </c>
      <c r="C801" s="154">
        <v>98.06</v>
      </c>
      <c r="D801" s="154">
        <v>105.64</v>
      </c>
      <c r="E801" s="154">
        <v>98.92</v>
      </c>
      <c r="F801" s="154">
        <v>77.22</v>
      </c>
      <c r="G801" s="132"/>
      <c r="H801" s="132"/>
    </row>
    <row r="802" spans="1:8">
      <c r="A802" s="27">
        <v>39142</v>
      </c>
      <c r="B802" s="154">
        <v>116.57</v>
      </c>
      <c r="C802" s="154">
        <v>98.92</v>
      </c>
      <c r="D802" s="154">
        <v>106.84</v>
      </c>
      <c r="E802" s="154">
        <v>97.64</v>
      </c>
      <c r="F802" s="154">
        <v>77.02</v>
      </c>
      <c r="G802" s="132"/>
      <c r="H802" s="132"/>
    </row>
    <row r="803" spans="1:8">
      <c r="A803" s="27">
        <v>39143</v>
      </c>
      <c r="B803" s="154">
        <v>116.1</v>
      </c>
      <c r="C803" s="154">
        <v>99.51</v>
      </c>
      <c r="D803" s="154">
        <v>106.29</v>
      </c>
      <c r="E803" s="154">
        <v>98.14</v>
      </c>
      <c r="F803" s="154">
        <v>77.55</v>
      </c>
      <c r="G803" s="132"/>
      <c r="H803" s="132"/>
    </row>
    <row r="804" spans="1:8">
      <c r="A804" s="27">
        <v>39146</v>
      </c>
      <c r="B804" s="154">
        <v>117.84</v>
      </c>
      <c r="C804" s="154">
        <v>100.64</v>
      </c>
      <c r="D804" s="154">
        <v>107.52</v>
      </c>
      <c r="E804" s="154">
        <v>100.37</v>
      </c>
      <c r="F804" s="154">
        <v>77.010000000000005</v>
      </c>
      <c r="G804" s="132"/>
      <c r="H804" s="132"/>
    </row>
    <row r="805" spans="1:8">
      <c r="A805" s="27">
        <v>39147</v>
      </c>
      <c r="B805" s="154">
        <v>116.26</v>
      </c>
      <c r="C805" s="154">
        <v>100.14</v>
      </c>
      <c r="D805" s="154">
        <v>106.12</v>
      </c>
      <c r="E805" s="154">
        <v>99.34</v>
      </c>
      <c r="F805" s="154">
        <v>76.59</v>
      </c>
      <c r="G805" s="132"/>
      <c r="H805" s="132"/>
    </row>
    <row r="806" spans="1:8">
      <c r="A806" s="27">
        <v>39148</v>
      </c>
      <c r="B806" s="154">
        <v>117.1</v>
      </c>
      <c r="C806" s="154">
        <v>99.68</v>
      </c>
      <c r="D806" s="154">
        <v>106.34</v>
      </c>
      <c r="E806" s="154">
        <v>98.93</v>
      </c>
      <c r="F806" s="154">
        <v>76.72</v>
      </c>
      <c r="G806" s="132"/>
      <c r="H806" s="132"/>
    </row>
    <row r="807" spans="1:8">
      <c r="A807" s="27">
        <v>39149</v>
      </c>
      <c r="B807" s="154">
        <v>116.64</v>
      </c>
      <c r="C807" s="154">
        <v>99.51</v>
      </c>
      <c r="D807" s="154">
        <v>105.55</v>
      </c>
      <c r="E807" s="154">
        <v>98.26</v>
      </c>
      <c r="F807" s="154">
        <v>76.25</v>
      </c>
      <c r="G807" s="132"/>
      <c r="H807" s="132"/>
    </row>
    <row r="808" spans="1:8">
      <c r="A808" s="27">
        <v>39150</v>
      </c>
      <c r="B808" s="154">
        <v>116.8</v>
      </c>
      <c r="C808" s="154">
        <v>99.17</v>
      </c>
      <c r="D808" s="154">
        <v>105.57</v>
      </c>
      <c r="E808" s="154">
        <v>98.54</v>
      </c>
      <c r="F808" s="154">
        <v>75.88</v>
      </c>
      <c r="G808" s="132"/>
      <c r="H808" s="132"/>
    </row>
    <row r="809" spans="1:8">
      <c r="A809" s="27">
        <v>39153</v>
      </c>
      <c r="B809" s="154">
        <v>116.26</v>
      </c>
      <c r="C809" s="154">
        <v>98.98</v>
      </c>
      <c r="D809" s="154">
        <v>104.82</v>
      </c>
      <c r="E809" s="154">
        <v>98.84</v>
      </c>
      <c r="F809" s="154">
        <v>75.88</v>
      </c>
      <c r="G809" s="132"/>
      <c r="H809" s="132"/>
    </row>
    <row r="810" spans="1:8">
      <c r="A810" s="27">
        <v>39154</v>
      </c>
      <c r="B810" s="154">
        <v>118.1</v>
      </c>
      <c r="C810" s="154">
        <v>98.76</v>
      </c>
      <c r="D810" s="154">
        <v>105.84</v>
      </c>
      <c r="E810" s="154">
        <v>98.75</v>
      </c>
      <c r="F810" s="154">
        <v>76.819999999999993</v>
      </c>
      <c r="G810" s="132"/>
      <c r="H810" s="132"/>
    </row>
    <row r="811" spans="1:8">
      <c r="A811" s="27">
        <v>39155</v>
      </c>
      <c r="B811" s="154">
        <v>118.11</v>
      </c>
      <c r="C811" s="154">
        <v>99.44</v>
      </c>
      <c r="D811" s="154">
        <v>105.87</v>
      </c>
      <c r="E811" s="154">
        <v>99.69</v>
      </c>
      <c r="F811" s="154">
        <v>76.22</v>
      </c>
      <c r="G811" s="132"/>
      <c r="H811" s="132"/>
    </row>
    <row r="812" spans="1:8">
      <c r="A812" s="27">
        <v>39156</v>
      </c>
      <c r="B812" s="154">
        <v>118.19</v>
      </c>
      <c r="C812" s="154">
        <v>99.25</v>
      </c>
      <c r="D812" s="154">
        <v>105.16</v>
      </c>
      <c r="E812" s="154">
        <v>99.06</v>
      </c>
      <c r="F812" s="154">
        <v>76.23</v>
      </c>
      <c r="G812" s="132"/>
      <c r="H812" s="132"/>
    </row>
    <row r="813" spans="1:8">
      <c r="A813" s="27">
        <v>39157</v>
      </c>
      <c r="B813" s="154">
        <v>118.99</v>
      </c>
      <c r="C813" s="154">
        <v>99.19</v>
      </c>
      <c r="D813" s="154">
        <v>105.92</v>
      </c>
      <c r="E813" s="154">
        <v>99.68</v>
      </c>
      <c r="F813" s="154">
        <v>76.790000000000006</v>
      </c>
      <c r="G813" s="132"/>
      <c r="H813" s="132"/>
    </row>
    <row r="814" spans="1:8">
      <c r="A814" s="27">
        <v>39160</v>
      </c>
      <c r="B814" s="154">
        <v>118.49</v>
      </c>
      <c r="C814" s="154">
        <v>98.52</v>
      </c>
      <c r="D814" s="154">
        <v>104.82</v>
      </c>
      <c r="E814" s="154">
        <v>99.36</v>
      </c>
      <c r="F814" s="154">
        <v>76.19</v>
      </c>
      <c r="G814" s="132"/>
      <c r="H814" s="132"/>
    </row>
    <row r="815" spans="1:8">
      <c r="A815" s="27">
        <v>39161</v>
      </c>
      <c r="B815" s="154">
        <v>117.8</v>
      </c>
      <c r="C815" s="154">
        <v>98.14</v>
      </c>
      <c r="D815" s="154">
        <v>104.71</v>
      </c>
      <c r="E815" s="154">
        <v>99.02</v>
      </c>
      <c r="F815" s="154">
        <v>76.260000000000005</v>
      </c>
      <c r="G815" s="132"/>
      <c r="H815" s="132"/>
    </row>
    <row r="816" spans="1:8">
      <c r="A816" s="27">
        <v>39162</v>
      </c>
      <c r="B816" s="154">
        <v>117.1</v>
      </c>
      <c r="C816" s="154">
        <v>98.01</v>
      </c>
      <c r="D816" s="154">
        <v>104.59</v>
      </c>
      <c r="E816" s="154">
        <v>99.3</v>
      </c>
      <c r="F816" s="154">
        <v>75.77</v>
      </c>
      <c r="G816" s="132"/>
      <c r="H816" s="132"/>
    </row>
    <row r="817" spans="1:8">
      <c r="A817" s="27">
        <v>39163</v>
      </c>
      <c r="B817" s="154">
        <v>115.6</v>
      </c>
      <c r="C817" s="154">
        <v>97.36</v>
      </c>
      <c r="D817" s="154">
        <v>104.41</v>
      </c>
      <c r="E817" s="154">
        <v>98.83</v>
      </c>
      <c r="F817" s="154">
        <v>75.739999999999995</v>
      </c>
      <c r="G817" s="132"/>
      <c r="H817" s="132"/>
    </row>
    <row r="818" spans="1:8">
      <c r="A818" s="27">
        <v>39164</v>
      </c>
      <c r="B818" s="154">
        <v>115.62</v>
      </c>
      <c r="C818" s="154">
        <v>96.93</v>
      </c>
      <c r="D818" s="154">
        <v>104.3</v>
      </c>
      <c r="E818" s="154">
        <v>98.63</v>
      </c>
      <c r="F818" s="154">
        <v>75.5</v>
      </c>
      <c r="G818" s="132"/>
      <c r="H818" s="132"/>
    </row>
    <row r="819" spans="1:8">
      <c r="A819" s="27">
        <v>39167</v>
      </c>
      <c r="B819" s="154">
        <v>114.92</v>
      </c>
      <c r="C819" s="154">
        <v>96.59</v>
      </c>
      <c r="D819" s="154">
        <v>103.6</v>
      </c>
      <c r="E819" s="154">
        <v>98.37</v>
      </c>
      <c r="F819" s="154">
        <v>75.75</v>
      </c>
      <c r="G819" s="132"/>
      <c r="H819" s="132"/>
    </row>
    <row r="820" spans="1:8">
      <c r="A820" s="27">
        <v>39168</v>
      </c>
      <c r="B820" s="154">
        <v>116.27</v>
      </c>
      <c r="C820" s="154">
        <v>96.54</v>
      </c>
      <c r="D820" s="154">
        <v>104.64</v>
      </c>
      <c r="E820" s="154">
        <v>98.46</v>
      </c>
      <c r="F820" s="154">
        <v>76.150000000000006</v>
      </c>
      <c r="G820" s="132"/>
      <c r="H820" s="132"/>
    </row>
    <row r="821" spans="1:8">
      <c r="A821" s="27">
        <v>39169</v>
      </c>
      <c r="B821" s="154">
        <v>116.95</v>
      </c>
      <c r="C821" s="154">
        <v>97.18</v>
      </c>
      <c r="D821" s="154">
        <v>105.06</v>
      </c>
      <c r="E821" s="154">
        <v>98.33</v>
      </c>
      <c r="F821" s="154">
        <v>75.88</v>
      </c>
      <c r="G821" s="132"/>
      <c r="H821" s="132"/>
    </row>
    <row r="822" spans="1:8">
      <c r="A822" s="27">
        <v>39170</v>
      </c>
      <c r="B822" s="154">
        <v>117.37</v>
      </c>
      <c r="C822" s="154">
        <v>97.24</v>
      </c>
      <c r="D822" s="154">
        <v>104.98</v>
      </c>
      <c r="E822" s="154">
        <v>98.43</v>
      </c>
      <c r="F822" s="154">
        <v>74.95</v>
      </c>
      <c r="G822" s="132"/>
      <c r="H822" s="132"/>
    </row>
    <row r="823" spans="1:8">
      <c r="A823" s="27">
        <v>39171</v>
      </c>
      <c r="B823" s="154">
        <v>116.49</v>
      </c>
      <c r="C823" s="154">
        <v>96.88</v>
      </c>
      <c r="D823" s="154">
        <v>104.17</v>
      </c>
      <c r="E823" s="154">
        <v>97.63</v>
      </c>
      <c r="F823" s="154">
        <v>75.8</v>
      </c>
      <c r="G823" s="132"/>
      <c r="H823" s="132"/>
    </row>
    <row r="824" spans="1:8">
      <c r="A824" s="27">
        <v>39174</v>
      </c>
      <c r="B824" s="154">
        <v>116.63</v>
      </c>
      <c r="C824" s="154">
        <v>96.5</v>
      </c>
      <c r="D824" s="154">
        <v>104.71</v>
      </c>
      <c r="E824" s="154">
        <v>98.25</v>
      </c>
      <c r="F824" s="154">
        <v>75.45</v>
      </c>
      <c r="G824" s="132"/>
      <c r="H824" s="132"/>
    </row>
    <row r="825" spans="1:8">
      <c r="A825" s="27">
        <v>39175</v>
      </c>
      <c r="B825" s="154">
        <v>115.78</v>
      </c>
      <c r="C825" s="154">
        <v>96.33</v>
      </c>
      <c r="D825" s="154">
        <v>104.27</v>
      </c>
      <c r="E825" s="154">
        <v>98.7</v>
      </c>
      <c r="F825" s="154">
        <v>74.89</v>
      </c>
      <c r="G825" s="132"/>
      <c r="H825" s="132"/>
    </row>
    <row r="826" spans="1:8">
      <c r="A826" s="27">
        <v>39176</v>
      </c>
      <c r="B826" s="154">
        <v>115.13</v>
      </c>
      <c r="C826" s="154">
        <v>96.6</v>
      </c>
      <c r="D826" s="154">
        <v>103.36</v>
      </c>
      <c r="E826" s="154">
        <v>99.16</v>
      </c>
      <c r="F826" s="154">
        <v>75.05</v>
      </c>
      <c r="G826" s="132"/>
      <c r="H826" s="132"/>
    </row>
    <row r="827" spans="1:8">
      <c r="A827" s="27">
        <v>39182</v>
      </c>
      <c r="B827" s="154">
        <v>115.07</v>
      </c>
      <c r="C827" s="154">
        <v>95.98</v>
      </c>
      <c r="D827" s="154">
        <v>103.97</v>
      </c>
      <c r="E827" s="154">
        <v>100.06</v>
      </c>
      <c r="F827" s="154">
        <v>75.11</v>
      </c>
      <c r="G827" s="132"/>
      <c r="H827" s="132"/>
    </row>
    <row r="828" spans="1:8">
      <c r="A828" s="27">
        <v>39183</v>
      </c>
      <c r="B828" s="154">
        <v>114.86</v>
      </c>
      <c r="C828" s="154">
        <v>95.73</v>
      </c>
      <c r="D828" s="154">
        <v>103.72</v>
      </c>
      <c r="E828" s="154">
        <v>99.39</v>
      </c>
      <c r="F828" s="154">
        <v>75.45</v>
      </c>
      <c r="G828" s="132"/>
      <c r="H828" s="132"/>
    </row>
    <row r="829" spans="1:8">
      <c r="A829" s="27">
        <v>39184</v>
      </c>
      <c r="B829" s="154">
        <v>116.05</v>
      </c>
      <c r="C829" s="154">
        <v>96.12</v>
      </c>
      <c r="D829" s="154">
        <v>104.71</v>
      </c>
      <c r="E829" s="154">
        <v>98.85</v>
      </c>
      <c r="F829" s="154">
        <v>75.510000000000005</v>
      </c>
      <c r="G829" s="132"/>
      <c r="H829" s="132"/>
    </row>
    <row r="830" spans="1:8">
      <c r="A830" s="27">
        <v>39185</v>
      </c>
      <c r="B830" s="154">
        <v>117.01</v>
      </c>
      <c r="C830" s="154">
        <v>95.38</v>
      </c>
      <c r="D830" s="154">
        <v>105</v>
      </c>
      <c r="E830" s="154">
        <v>99.18</v>
      </c>
      <c r="F830" s="154">
        <v>75.38</v>
      </c>
      <c r="G830" s="132"/>
      <c r="H830" s="132"/>
    </row>
    <row r="831" spans="1:8">
      <c r="A831" s="27">
        <v>39188</v>
      </c>
      <c r="B831" s="154">
        <v>115.88</v>
      </c>
      <c r="C831" s="154">
        <v>95.15</v>
      </c>
      <c r="D831" s="154">
        <v>103.83</v>
      </c>
      <c r="E831" s="154">
        <v>98.52</v>
      </c>
      <c r="F831" s="154">
        <v>75.84</v>
      </c>
      <c r="G831" s="132"/>
      <c r="H831" s="132"/>
    </row>
    <row r="832" spans="1:8">
      <c r="A832" s="27">
        <v>39189</v>
      </c>
      <c r="B832" s="154">
        <v>115.66</v>
      </c>
      <c r="C832" s="154">
        <v>94.74</v>
      </c>
      <c r="D832" s="154">
        <v>103.69</v>
      </c>
      <c r="E832" s="154">
        <v>98.44</v>
      </c>
      <c r="F832" s="154">
        <v>76.209999999999994</v>
      </c>
      <c r="G832" s="132"/>
      <c r="H832" s="132"/>
    </row>
    <row r="833" spans="1:8">
      <c r="A833" s="27">
        <v>39190</v>
      </c>
      <c r="B833" s="154">
        <v>115.22</v>
      </c>
      <c r="C833" s="154">
        <v>95.31</v>
      </c>
      <c r="D833" s="154">
        <v>103.61</v>
      </c>
      <c r="E833" s="154">
        <v>98.44</v>
      </c>
      <c r="F833" s="154">
        <v>76.3</v>
      </c>
      <c r="G833" s="132"/>
      <c r="H833" s="132"/>
    </row>
    <row r="834" spans="1:8">
      <c r="A834" s="27">
        <v>39192</v>
      </c>
      <c r="B834" s="154">
        <v>114.56</v>
      </c>
      <c r="C834" s="154">
        <v>94.92</v>
      </c>
      <c r="D834" s="154">
        <v>102.83</v>
      </c>
      <c r="E834" s="154">
        <v>97.88</v>
      </c>
      <c r="F834" s="154">
        <v>75.89</v>
      </c>
      <c r="G834" s="132"/>
      <c r="H834" s="132"/>
    </row>
    <row r="835" spans="1:8">
      <c r="A835" s="27">
        <v>39195</v>
      </c>
      <c r="B835" s="154">
        <v>114.72</v>
      </c>
      <c r="C835" s="154">
        <v>94.63</v>
      </c>
      <c r="D835" s="154">
        <v>102.76</v>
      </c>
      <c r="E835" s="154">
        <v>97.42</v>
      </c>
      <c r="F835" s="154">
        <v>76.14</v>
      </c>
      <c r="G835" s="132"/>
      <c r="H835" s="132"/>
    </row>
    <row r="836" spans="1:8">
      <c r="A836" s="27">
        <v>39196</v>
      </c>
      <c r="B836" s="154">
        <v>115.32</v>
      </c>
      <c r="C836" s="154">
        <v>95.12</v>
      </c>
      <c r="D836" s="154">
        <v>102.65</v>
      </c>
      <c r="E836" s="154">
        <v>97.58</v>
      </c>
      <c r="F836" s="154">
        <v>76.42</v>
      </c>
      <c r="G836" s="132"/>
      <c r="H836" s="132"/>
    </row>
    <row r="837" spans="1:8">
      <c r="A837" s="27">
        <v>39197</v>
      </c>
      <c r="B837" s="154">
        <v>115.06</v>
      </c>
      <c r="C837" s="154">
        <v>95.2</v>
      </c>
      <c r="D837" s="154">
        <v>102.55</v>
      </c>
      <c r="E837" s="154">
        <v>97.47</v>
      </c>
      <c r="F837" s="154">
        <v>75.97</v>
      </c>
      <c r="G837" s="132"/>
      <c r="H837" s="132"/>
    </row>
    <row r="838" spans="1:8">
      <c r="A838" s="27">
        <v>39198</v>
      </c>
      <c r="B838" s="154">
        <v>114.25</v>
      </c>
      <c r="C838" s="154">
        <v>95.64</v>
      </c>
      <c r="D838" s="154">
        <v>102.36</v>
      </c>
      <c r="E838" s="154">
        <v>97.47</v>
      </c>
      <c r="F838" s="154">
        <v>76.28</v>
      </c>
      <c r="G838" s="132"/>
      <c r="H838" s="132"/>
    </row>
    <row r="839" spans="1:8">
      <c r="A839" s="27">
        <v>39199</v>
      </c>
      <c r="B839" s="154">
        <v>115.18</v>
      </c>
      <c r="C839" s="154">
        <v>95.54</v>
      </c>
      <c r="D839" s="154">
        <v>102.96</v>
      </c>
      <c r="E839" s="154">
        <v>97.74</v>
      </c>
      <c r="F839" s="154">
        <v>76.430000000000007</v>
      </c>
      <c r="G839" s="132"/>
      <c r="H839" s="132"/>
    </row>
    <row r="840" spans="1:8">
      <c r="A840" s="27">
        <v>39202</v>
      </c>
      <c r="B840" s="154">
        <v>115.21</v>
      </c>
      <c r="C840" s="154">
        <v>95.58</v>
      </c>
      <c r="D840" s="154">
        <v>104.65</v>
      </c>
      <c r="E840" s="154">
        <v>97.28</v>
      </c>
      <c r="F840" s="154">
        <v>76.56</v>
      </c>
      <c r="G840" s="132"/>
      <c r="H840" s="132"/>
    </row>
    <row r="841" spans="1:8">
      <c r="A841" s="27">
        <v>39204</v>
      </c>
      <c r="B841" s="154">
        <v>114.91</v>
      </c>
      <c r="C841" s="154">
        <v>95.6</v>
      </c>
      <c r="D841" s="154">
        <v>104.14</v>
      </c>
      <c r="E841" s="154">
        <v>96.82</v>
      </c>
      <c r="F841" s="154">
        <v>75.63</v>
      </c>
      <c r="G841" s="132"/>
      <c r="H841" s="132"/>
    </row>
    <row r="842" spans="1:8">
      <c r="A842" s="27">
        <v>39205</v>
      </c>
      <c r="B842" s="154">
        <v>113.99</v>
      </c>
      <c r="C842" s="154">
        <v>95.76</v>
      </c>
      <c r="D842" s="154">
        <v>104.14</v>
      </c>
      <c r="E842" s="154">
        <v>96.48</v>
      </c>
      <c r="F842" s="154">
        <v>75.69</v>
      </c>
      <c r="G842" s="132"/>
      <c r="H842" s="132"/>
    </row>
    <row r="843" spans="1:8">
      <c r="A843" s="27">
        <v>39206</v>
      </c>
      <c r="B843" s="154">
        <v>113.77</v>
      </c>
      <c r="C843" s="154">
        <v>95.94</v>
      </c>
      <c r="D843" s="154">
        <v>103.63</v>
      </c>
      <c r="E843" s="154">
        <v>96.31</v>
      </c>
      <c r="F843" s="154">
        <v>76.17</v>
      </c>
      <c r="G843" s="132"/>
      <c r="H843" s="132"/>
    </row>
    <row r="844" spans="1:8">
      <c r="A844" s="27">
        <v>39209</v>
      </c>
      <c r="B844" s="154">
        <v>113.07</v>
      </c>
      <c r="C844" s="154">
        <v>95.83</v>
      </c>
      <c r="D844" s="154">
        <v>102.9</v>
      </c>
      <c r="E844" s="154">
        <v>96.2</v>
      </c>
      <c r="F844" s="154">
        <v>75.7</v>
      </c>
      <c r="G844" s="132"/>
      <c r="H844" s="132"/>
    </row>
    <row r="845" spans="1:8">
      <c r="A845" s="27">
        <v>39210</v>
      </c>
      <c r="B845" s="154">
        <v>112.78</v>
      </c>
      <c r="C845" s="154">
        <v>95.42</v>
      </c>
      <c r="D845" s="154">
        <v>102.67</v>
      </c>
      <c r="E845" s="154">
        <v>96.68</v>
      </c>
      <c r="F845" s="154">
        <v>75.5</v>
      </c>
      <c r="G845" s="132"/>
      <c r="H845" s="132"/>
    </row>
    <row r="846" spans="1:8">
      <c r="A846" s="27">
        <v>39211</v>
      </c>
      <c r="B846" s="154">
        <v>112.65</v>
      </c>
      <c r="C846" s="154">
        <v>95.52</v>
      </c>
      <c r="D846" s="154">
        <v>102.34</v>
      </c>
      <c r="E846" s="154">
        <v>96.89</v>
      </c>
      <c r="F846" s="154">
        <v>75.260000000000005</v>
      </c>
      <c r="G846" s="132"/>
      <c r="H846" s="132"/>
    </row>
    <row r="847" spans="1:8">
      <c r="A847" s="27">
        <v>39212</v>
      </c>
      <c r="B847" s="154">
        <v>113.13</v>
      </c>
      <c r="C847" s="154">
        <v>95.82</v>
      </c>
      <c r="D847" s="154">
        <v>102.42</v>
      </c>
      <c r="E847" s="154">
        <v>96</v>
      </c>
      <c r="F847" s="154">
        <v>75.17</v>
      </c>
      <c r="G847" s="132"/>
      <c r="H847" s="132"/>
    </row>
    <row r="848" spans="1:8">
      <c r="A848" s="27">
        <v>39213</v>
      </c>
      <c r="B848" s="154">
        <v>113.7</v>
      </c>
      <c r="C848" s="154">
        <v>95.97</v>
      </c>
      <c r="D848" s="154">
        <v>102.37</v>
      </c>
      <c r="E848" s="154">
        <v>96.03</v>
      </c>
      <c r="F848" s="154">
        <v>75.23</v>
      </c>
      <c r="G848" s="132"/>
      <c r="H848" s="132"/>
    </row>
    <row r="849" spans="1:8">
      <c r="A849" s="27">
        <v>39216</v>
      </c>
      <c r="B849" s="154">
        <v>113.12</v>
      </c>
      <c r="C849" s="154">
        <v>95.27</v>
      </c>
      <c r="D849" s="154">
        <v>102.11</v>
      </c>
      <c r="E849" s="154">
        <v>96.16</v>
      </c>
      <c r="F849" s="154">
        <v>74.86</v>
      </c>
      <c r="G849" s="132"/>
      <c r="H849" s="132"/>
    </row>
    <row r="850" spans="1:8">
      <c r="A850" s="27">
        <v>39217</v>
      </c>
      <c r="B850" s="154">
        <v>113.04</v>
      </c>
      <c r="C850" s="154">
        <v>95.67</v>
      </c>
      <c r="D850" s="154">
        <v>102.17</v>
      </c>
      <c r="E850" s="154">
        <v>95.72</v>
      </c>
      <c r="F850" s="154">
        <v>74.040000000000006</v>
      </c>
      <c r="G850" s="132"/>
      <c r="H850" s="132"/>
    </row>
    <row r="851" spans="1:8">
      <c r="A851" s="27">
        <v>39218</v>
      </c>
      <c r="B851" s="154">
        <v>112.78</v>
      </c>
      <c r="C851" s="154">
        <v>95.79</v>
      </c>
      <c r="D851" s="154">
        <v>101.43</v>
      </c>
      <c r="E851" s="154">
        <v>95.41</v>
      </c>
      <c r="F851" s="154">
        <v>72.760000000000005</v>
      </c>
      <c r="G851" s="132"/>
      <c r="H851" s="132"/>
    </row>
    <row r="852" spans="1:8">
      <c r="A852" s="27">
        <v>39220</v>
      </c>
      <c r="B852" s="154">
        <v>114.29</v>
      </c>
      <c r="C852" s="154">
        <v>96.16</v>
      </c>
      <c r="D852" s="154">
        <v>101.29</v>
      </c>
      <c r="E852" s="154">
        <v>94.75</v>
      </c>
      <c r="F852" s="154">
        <v>72.92</v>
      </c>
      <c r="G852" s="132"/>
      <c r="H852" s="132"/>
    </row>
    <row r="853" spans="1:8">
      <c r="A853" s="27">
        <v>39223</v>
      </c>
      <c r="B853" s="154">
        <v>113.05</v>
      </c>
      <c r="C853" s="154">
        <v>95.88</v>
      </c>
      <c r="D853" s="154">
        <v>100.36</v>
      </c>
      <c r="E853" s="154">
        <v>95.05</v>
      </c>
      <c r="F853" s="154">
        <v>72.06</v>
      </c>
      <c r="G853" s="132"/>
      <c r="H853" s="132"/>
    </row>
    <row r="854" spans="1:8">
      <c r="A854" s="27">
        <v>39224</v>
      </c>
      <c r="B854" s="154">
        <v>113.38</v>
      </c>
      <c r="C854" s="154">
        <v>95.94</v>
      </c>
      <c r="D854" s="154">
        <v>100.22</v>
      </c>
      <c r="E854" s="154">
        <v>93.89</v>
      </c>
      <c r="F854" s="154">
        <v>72.39</v>
      </c>
      <c r="G854" s="132"/>
      <c r="H854" s="132"/>
    </row>
    <row r="855" spans="1:8">
      <c r="A855" s="27">
        <v>39225</v>
      </c>
      <c r="B855" s="154">
        <v>113.94</v>
      </c>
      <c r="C855" s="154">
        <v>95.95</v>
      </c>
      <c r="D855" s="154">
        <v>100.82</v>
      </c>
      <c r="E855" s="154">
        <v>93.04</v>
      </c>
      <c r="F855" s="154">
        <v>72.63</v>
      </c>
      <c r="G855" s="132"/>
      <c r="H855" s="132"/>
    </row>
    <row r="856" spans="1:8">
      <c r="A856" s="27">
        <v>39226</v>
      </c>
      <c r="B856" s="154">
        <v>114.78</v>
      </c>
      <c r="C856" s="154">
        <v>95.89</v>
      </c>
      <c r="D856" s="154">
        <v>101.12</v>
      </c>
      <c r="E856" s="154">
        <v>93.24</v>
      </c>
      <c r="F856" s="154">
        <v>72.64</v>
      </c>
      <c r="G856" s="132"/>
      <c r="H856" s="132"/>
    </row>
    <row r="857" spans="1:8">
      <c r="A857" s="27">
        <v>39227</v>
      </c>
      <c r="B857" s="154">
        <v>115.02</v>
      </c>
      <c r="C857" s="154">
        <v>96.17</v>
      </c>
      <c r="D857" s="154">
        <v>100.95</v>
      </c>
      <c r="E857" s="154">
        <v>93.14</v>
      </c>
      <c r="F857" s="154">
        <v>72.34</v>
      </c>
      <c r="G857" s="132"/>
      <c r="H857" s="132"/>
    </row>
    <row r="858" spans="1:8">
      <c r="A858" s="27">
        <v>39231</v>
      </c>
      <c r="B858" s="154">
        <v>115.47</v>
      </c>
      <c r="C858" s="154">
        <v>96.34</v>
      </c>
      <c r="D858" s="154">
        <v>100.92</v>
      </c>
      <c r="E858" s="154">
        <v>92.78</v>
      </c>
      <c r="F858" s="154">
        <v>72.39</v>
      </c>
      <c r="G858" s="132"/>
      <c r="H858" s="132"/>
    </row>
    <row r="859" spans="1:8">
      <c r="A859" s="27">
        <v>39232</v>
      </c>
      <c r="B859" s="154">
        <v>115.82</v>
      </c>
      <c r="C859" s="154">
        <v>95.94</v>
      </c>
      <c r="D859" s="154">
        <v>101.01</v>
      </c>
      <c r="E859" s="154">
        <v>93</v>
      </c>
      <c r="F859" s="154">
        <v>71.849999999999994</v>
      </c>
      <c r="G859" s="132"/>
      <c r="H859" s="132"/>
    </row>
    <row r="860" spans="1:8">
      <c r="A860" s="27">
        <v>39233</v>
      </c>
      <c r="B860" s="154">
        <v>115.41</v>
      </c>
      <c r="C860" s="154">
        <v>95.16</v>
      </c>
      <c r="D860" s="154">
        <v>100.33</v>
      </c>
      <c r="E860" s="154">
        <v>92.38</v>
      </c>
      <c r="F860" s="154">
        <v>71.430000000000007</v>
      </c>
      <c r="G860" s="132"/>
      <c r="H860" s="132"/>
    </row>
    <row r="861" spans="1:8">
      <c r="A861" s="27">
        <v>39234</v>
      </c>
      <c r="B861" s="154">
        <v>114.9</v>
      </c>
      <c r="C861" s="154">
        <v>94.38</v>
      </c>
      <c r="D861" s="154">
        <v>99.56</v>
      </c>
      <c r="E861" s="154">
        <v>92.37</v>
      </c>
      <c r="F861" s="154">
        <v>70.540000000000006</v>
      </c>
      <c r="G861" s="132"/>
      <c r="H861" s="132"/>
    </row>
    <row r="862" spans="1:8">
      <c r="A862" s="27">
        <v>39237</v>
      </c>
      <c r="B862" s="154">
        <v>115.38</v>
      </c>
      <c r="C862" s="154">
        <v>93.9</v>
      </c>
      <c r="D862" s="154">
        <v>99.74</v>
      </c>
      <c r="E862" s="154">
        <v>93.18</v>
      </c>
      <c r="F862" s="154">
        <v>71.77</v>
      </c>
      <c r="G862" s="132"/>
      <c r="H862" s="132"/>
    </row>
    <row r="863" spans="1:8">
      <c r="A863" s="27">
        <v>39238</v>
      </c>
      <c r="B863" s="154">
        <v>116.21</v>
      </c>
      <c r="C863" s="154">
        <v>93.31</v>
      </c>
      <c r="D863" s="154">
        <v>100.36</v>
      </c>
      <c r="E863" s="154">
        <v>94.62</v>
      </c>
      <c r="F863" s="154">
        <v>72.55</v>
      </c>
      <c r="G863" s="132"/>
      <c r="H863" s="132"/>
    </row>
    <row r="864" spans="1:8">
      <c r="A864" s="27">
        <v>39239</v>
      </c>
      <c r="B864" s="154">
        <v>116.95</v>
      </c>
      <c r="C864" s="154">
        <v>93.64</v>
      </c>
      <c r="D864" s="154">
        <v>100.75</v>
      </c>
      <c r="E864" s="154">
        <v>94.26</v>
      </c>
      <c r="F864" s="154">
        <v>72.63</v>
      </c>
      <c r="G864" s="132"/>
      <c r="H864" s="132"/>
    </row>
    <row r="865" spans="1:8">
      <c r="A865" s="27">
        <v>39240</v>
      </c>
      <c r="B865" s="154">
        <v>116.42</v>
      </c>
      <c r="C865" s="154">
        <v>92.71</v>
      </c>
      <c r="D865" s="154">
        <v>100.94</v>
      </c>
      <c r="E865" s="154">
        <v>94.17</v>
      </c>
      <c r="F865" s="154">
        <v>72.86</v>
      </c>
      <c r="G865" s="132"/>
      <c r="H865" s="132"/>
    </row>
    <row r="866" spans="1:8">
      <c r="A866" s="27">
        <v>39241</v>
      </c>
      <c r="B866" s="154">
        <v>117.09</v>
      </c>
      <c r="C866" s="154">
        <v>92.27</v>
      </c>
      <c r="D866" s="154">
        <v>101.72</v>
      </c>
      <c r="E866" s="154">
        <v>96.09</v>
      </c>
      <c r="F866" s="154">
        <v>72.23</v>
      </c>
      <c r="G866" s="132"/>
      <c r="H866" s="132"/>
    </row>
    <row r="867" spans="1:8">
      <c r="A867" s="27">
        <v>39244</v>
      </c>
      <c r="B867" s="154">
        <v>116.5</v>
      </c>
      <c r="C867" s="154">
        <v>92.55</v>
      </c>
      <c r="D867" s="154">
        <v>101</v>
      </c>
      <c r="E867" s="154">
        <v>95.15</v>
      </c>
      <c r="F867" s="154">
        <v>71.75</v>
      </c>
      <c r="G867" s="132"/>
      <c r="H867" s="132"/>
    </row>
    <row r="868" spans="1:8">
      <c r="A868" s="27">
        <v>39245</v>
      </c>
      <c r="B868" s="154">
        <v>115.47</v>
      </c>
      <c r="C868" s="154">
        <v>92.25</v>
      </c>
      <c r="D868" s="154">
        <v>100.56</v>
      </c>
      <c r="E868" s="154">
        <v>94.31</v>
      </c>
      <c r="F868" s="154">
        <v>72.12</v>
      </c>
      <c r="G868" s="132"/>
      <c r="H868" s="132"/>
    </row>
    <row r="869" spans="1:8">
      <c r="A869" s="27">
        <v>39246</v>
      </c>
      <c r="B869" s="154">
        <v>116.01</v>
      </c>
      <c r="C869" s="154">
        <v>92.1</v>
      </c>
      <c r="D869" s="154">
        <v>100.77</v>
      </c>
      <c r="E869" s="154">
        <v>94.26</v>
      </c>
      <c r="F869" s="154">
        <v>71.319999999999993</v>
      </c>
      <c r="G869" s="132"/>
      <c r="H869" s="132"/>
    </row>
    <row r="870" spans="1:8">
      <c r="A870" s="27">
        <v>39247</v>
      </c>
      <c r="B870" s="154">
        <v>115.35</v>
      </c>
      <c r="C870" s="154">
        <v>92.22</v>
      </c>
      <c r="D870" s="154">
        <v>100.12</v>
      </c>
      <c r="E870" s="154">
        <v>93.83</v>
      </c>
      <c r="F870" s="154">
        <v>70.489999999999995</v>
      </c>
      <c r="G870" s="132"/>
      <c r="H870" s="132"/>
    </row>
    <row r="871" spans="1:8">
      <c r="A871" s="27">
        <v>39248</v>
      </c>
      <c r="B871" s="154">
        <v>114.91</v>
      </c>
      <c r="C871" s="154">
        <v>91.96</v>
      </c>
      <c r="D871" s="154">
        <v>99.39</v>
      </c>
      <c r="E871" s="154">
        <v>93.28</v>
      </c>
      <c r="F871" s="154">
        <v>70.569999999999993</v>
      </c>
      <c r="G871" s="132"/>
      <c r="H871" s="132"/>
    </row>
    <row r="872" spans="1:8">
      <c r="A872" s="27">
        <v>39251</v>
      </c>
      <c r="B872" s="154">
        <v>114.5</v>
      </c>
      <c r="C872" s="154">
        <v>92.33</v>
      </c>
      <c r="D872" s="154">
        <v>98.65</v>
      </c>
      <c r="E872" s="154">
        <v>92.93</v>
      </c>
      <c r="F872" s="154">
        <v>70.53</v>
      </c>
      <c r="G872" s="132"/>
      <c r="H872" s="132"/>
    </row>
    <row r="873" spans="1:8">
      <c r="A873" s="27">
        <v>39252</v>
      </c>
      <c r="B873" s="154">
        <v>114.18</v>
      </c>
      <c r="C873" s="154">
        <v>92.19</v>
      </c>
      <c r="D873" s="154">
        <v>98.58</v>
      </c>
      <c r="E873" s="154">
        <v>92.86</v>
      </c>
      <c r="F873" s="154">
        <v>70.540000000000006</v>
      </c>
      <c r="G873" s="132"/>
      <c r="H873" s="132"/>
    </row>
    <row r="874" spans="1:8">
      <c r="A874" s="27">
        <v>39253</v>
      </c>
      <c r="B874" s="154">
        <v>114.08</v>
      </c>
      <c r="C874" s="154">
        <v>91.59</v>
      </c>
      <c r="D874" s="154">
        <v>98.41</v>
      </c>
      <c r="E874" s="154">
        <v>92.86</v>
      </c>
      <c r="F874" s="154">
        <v>71.459999999999994</v>
      </c>
      <c r="G874" s="132"/>
      <c r="H874" s="132"/>
    </row>
    <row r="875" spans="1:8">
      <c r="A875" s="27">
        <v>39254</v>
      </c>
      <c r="B875" s="154">
        <v>115.32</v>
      </c>
      <c r="C875" s="154">
        <v>91.18</v>
      </c>
      <c r="D875" s="154">
        <v>99.3</v>
      </c>
      <c r="E875" s="154">
        <v>92.96</v>
      </c>
      <c r="F875" s="154">
        <v>70.91</v>
      </c>
      <c r="G875" s="132"/>
      <c r="H875" s="132"/>
    </row>
    <row r="876" spans="1:8">
      <c r="A876" s="27">
        <v>39255</v>
      </c>
      <c r="B876" s="154">
        <v>115.2</v>
      </c>
      <c r="C876" s="154">
        <v>91.2</v>
      </c>
      <c r="D876" s="154">
        <v>99.34</v>
      </c>
      <c r="E876" s="154">
        <v>93.34</v>
      </c>
      <c r="F876" s="154">
        <v>72.14</v>
      </c>
      <c r="G876" s="132"/>
      <c r="H876" s="132"/>
    </row>
    <row r="877" spans="1:8">
      <c r="A877" s="27">
        <v>39258</v>
      </c>
      <c r="B877" s="154">
        <v>115.58</v>
      </c>
      <c r="C877" s="154">
        <v>91.26</v>
      </c>
      <c r="D877" s="154">
        <v>99.96</v>
      </c>
      <c r="E877" s="154">
        <v>94</v>
      </c>
      <c r="F877" s="154">
        <v>72.34</v>
      </c>
      <c r="G877" s="132"/>
      <c r="H877" s="132"/>
    </row>
    <row r="878" spans="1:8">
      <c r="A878" s="27">
        <v>39259</v>
      </c>
      <c r="B878" s="154">
        <v>116</v>
      </c>
      <c r="C878" s="154">
        <v>91.08</v>
      </c>
      <c r="D878" s="154">
        <v>100.62</v>
      </c>
      <c r="E878" s="154">
        <v>94.43</v>
      </c>
      <c r="F878" s="154">
        <v>72.67</v>
      </c>
      <c r="G878" s="132"/>
      <c r="H878" s="132"/>
    </row>
    <row r="879" spans="1:8">
      <c r="A879" s="27">
        <v>39260</v>
      </c>
      <c r="B879" s="154">
        <v>116.16</v>
      </c>
      <c r="C879" s="154">
        <v>91.6</v>
      </c>
      <c r="D879" s="154">
        <v>100.96</v>
      </c>
      <c r="E879" s="154">
        <v>94.28</v>
      </c>
      <c r="F879" s="154">
        <v>71.72</v>
      </c>
      <c r="G879" s="132"/>
      <c r="H879" s="132"/>
    </row>
    <row r="880" spans="1:8">
      <c r="A880" s="27">
        <v>39261</v>
      </c>
      <c r="B880" s="154">
        <v>114.94</v>
      </c>
      <c r="C880" s="154">
        <v>91</v>
      </c>
      <c r="D880" s="154">
        <v>100.45</v>
      </c>
      <c r="E880" s="154">
        <v>93.69</v>
      </c>
      <c r="F880" s="154">
        <v>71.34</v>
      </c>
      <c r="G880" s="132"/>
      <c r="H880" s="132"/>
    </row>
    <row r="881" spans="1:8">
      <c r="A881" s="27">
        <v>39262</v>
      </c>
      <c r="B881" s="154">
        <v>114.72</v>
      </c>
      <c r="C881" s="154">
        <v>90.95</v>
      </c>
      <c r="D881" s="154">
        <v>100.13</v>
      </c>
      <c r="E881" s="154">
        <v>93.61</v>
      </c>
      <c r="F881" s="154">
        <v>72.02</v>
      </c>
      <c r="G881" s="132"/>
      <c r="H881" s="132"/>
    </row>
    <row r="882" spans="1:8">
      <c r="A882" s="27">
        <v>39265</v>
      </c>
      <c r="B882" s="154">
        <v>114.47</v>
      </c>
      <c r="C882" s="154">
        <v>90.66</v>
      </c>
      <c r="D882" s="154">
        <v>100.03</v>
      </c>
      <c r="E882" s="154">
        <v>93.34</v>
      </c>
      <c r="F882" s="154">
        <v>71.87</v>
      </c>
      <c r="G882" s="132"/>
      <c r="H882" s="132"/>
    </row>
    <row r="883" spans="1:8">
      <c r="A883" s="27">
        <v>39266</v>
      </c>
      <c r="B883" s="154">
        <v>113.97</v>
      </c>
      <c r="C883" s="154">
        <v>90.33</v>
      </c>
      <c r="D883" s="154">
        <v>99.38</v>
      </c>
      <c r="E883" s="154">
        <v>94.22</v>
      </c>
      <c r="F883" s="154">
        <v>71.7</v>
      </c>
      <c r="G883" s="132"/>
      <c r="H883" s="132"/>
    </row>
    <row r="884" spans="1:8">
      <c r="A884" s="27">
        <v>39267</v>
      </c>
      <c r="B884" s="154">
        <v>114.1</v>
      </c>
      <c r="C884" s="154">
        <v>90.45</v>
      </c>
      <c r="D884" s="154">
        <v>99.43</v>
      </c>
      <c r="E884" s="154">
        <v>93.98</v>
      </c>
      <c r="F884" s="154">
        <v>71.569999999999993</v>
      </c>
      <c r="G884" s="132"/>
      <c r="H884" s="132"/>
    </row>
    <row r="885" spans="1:8">
      <c r="A885" s="27">
        <v>39268</v>
      </c>
      <c r="B885" s="154">
        <v>114.8</v>
      </c>
      <c r="C885" s="154">
        <v>89.99</v>
      </c>
      <c r="D885" s="154">
        <v>99.7</v>
      </c>
      <c r="E885" s="154">
        <v>94.26</v>
      </c>
      <c r="F885" s="154">
        <v>71.75</v>
      </c>
      <c r="G885" s="132"/>
      <c r="H885" s="132"/>
    </row>
    <row r="886" spans="1:8">
      <c r="A886" s="27">
        <v>39269</v>
      </c>
      <c r="B886" s="154">
        <v>114.84</v>
      </c>
      <c r="C886" s="154">
        <v>90.25</v>
      </c>
      <c r="D886" s="154">
        <v>99.38</v>
      </c>
      <c r="E886" s="154">
        <v>93.08</v>
      </c>
      <c r="F886" s="154">
        <v>71.489999999999995</v>
      </c>
      <c r="G886" s="132"/>
      <c r="H886" s="132"/>
    </row>
    <row r="887" spans="1:8">
      <c r="A887" s="27">
        <v>39272</v>
      </c>
      <c r="B887" s="154">
        <v>114.05</v>
      </c>
      <c r="C887" s="154">
        <v>90.58</v>
      </c>
      <c r="D887" s="154">
        <v>98.82</v>
      </c>
      <c r="E887" s="154">
        <v>92.48</v>
      </c>
      <c r="F887" s="154">
        <v>71.260000000000005</v>
      </c>
      <c r="G887" s="132"/>
      <c r="H887" s="132"/>
    </row>
    <row r="888" spans="1:8">
      <c r="A888" s="27">
        <v>39273</v>
      </c>
      <c r="B888" s="154">
        <v>115.05</v>
      </c>
      <c r="C888" s="154">
        <v>91.26</v>
      </c>
      <c r="D888" s="154">
        <v>99.5</v>
      </c>
      <c r="E888" s="154">
        <v>92.07</v>
      </c>
      <c r="F888" s="154">
        <v>72.11</v>
      </c>
      <c r="G888" s="132"/>
      <c r="H888" s="132"/>
    </row>
    <row r="889" spans="1:8">
      <c r="A889" s="27">
        <v>39274</v>
      </c>
      <c r="B889" s="154">
        <v>116.48</v>
      </c>
      <c r="C889" s="154">
        <v>92.08</v>
      </c>
      <c r="D889" s="154">
        <v>100.64</v>
      </c>
      <c r="E889" s="154">
        <v>92.94</v>
      </c>
      <c r="F889" s="154">
        <v>71.61</v>
      </c>
      <c r="G889" s="132"/>
      <c r="H889" s="132"/>
    </row>
    <row r="890" spans="1:8">
      <c r="A890" s="27">
        <v>39275</v>
      </c>
      <c r="B890" s="154">
        <v>116.17</v>
      </c>
      <c r="C890" s="154">
        <v>91.61</v>
      </c>
      <c r="D890" s="154">
        <v>100.02</v>
      </c>
      <c r="E890" s="154">
        <v>92.73</v>
      </c>
      <c r="F890" s="154">
        <v>71.010000000000005</v>
      </c>
      <c r="G890" s="132"/>
      <c r="H890" s="132"/>
    </row>
    <row r="891" spans="1:8">
      <c r="A891" s="27">
        <v>39276</v>
      </c>
      <c r="B891" s="154">
        <v>115.19</v>
      </c>
      <c r="C891" s="154">
        <v>91.1</v>
      </c>
      <c r="D891" s="154">
        <v>99</v>
      </c>
      <c r="E891" s="154">
        <v>92.22</v>
      </c>
      <c r="F891" s="154">
        <v>70.75</v>
      </c>
      <c r="G891" s="132"/>
      <c r="H891" s="132"/>
    </row>
    <row r="892" spans="1:8">
      <c r="A892" s="27">
        <v>39279</v>
      </c>
      <c r="B892" s="154">
        <v>115.16</v>
      </c>
      <c r="C892" s="154">
        <v>90.46</v>
      </c>
      <c r="D892" s="154">
        <v>99.03</v>
      </c>
      <c r="E892" s="154">
        <v>92.17</v>
      </c>
      <c r="F892" s="154">
        <v>70.819999999999993</v>
      </c>
      <c r="G892" s="132"/>
      <c r="H892" s="132"/>
    </row>
    <row r="893" spans="1:8">
      <c r="A893" s="27">
        <v>39280</v>
      </c>
      <c r="B893" s="154">
        <v>115.48</v>
      </c>
      <c r="C893" s="154">
        <v>90.41</v>
      </c>
      <c r="D893" s="154">
        <v>99.44</v>
      </c>
      <c r="E893" s="154">
        <v>92.26</v>
      </c>
      <c r="F893" s="154">
        <v>70.64</v>
      </c>
      <c r="G893" s="132"/>
      <c r="H893" s="132"/>
    </row>
    <row r="894" spans="1:8">
      <c r="A894" s="27">
        <v>39281</v>
      </c>
      <c r="B894" s="154">
        <v>115.41</v>
      </c>
      <c r="C894" s="154">
        <v>90.44</v>
      </c>
      <c r="D894" s="154">
        <v>99.39</v>
      </c>
      <c r="E894" s="154">
        <v>91.7</v>
      </c>
      <c r="F894" s="154">
        <v>70.73</v>
      </c>
      <c r="G894" s="132"/>
      <c r="H894" s="132"/>
    </row>
    <row r="895" spans="1:8">
      <c r="A895" s="27">
        <v>39282</v>
      </c>
      <c r="B895" s="154">
        <v>114.17</v>
      </c>
      <c r="C895" s="154">
        <v>90.59</v>
      </c>
      <c r="D895" s="154">
        <v>98.92</v>
      </c>
      <c r="E895" s="154">
        <v>91.33</v>
      </c>
      <c r="F895" s="154">
        <v>70.790000000000006</v>
      </c>
      <c r="G895" s="132"/>
      <c r="H895" s="132"/>
    </row>
    <row r="896" spans="1:8">
      <c r="A896" s="27">
        <v>39283</v>
      </c>
      <c r="B896" s="154">
        <v>114.2</v>
      </c>
      <c r="C896" s="154">
        <v>90.1</v>
      </c>
      <c r="D896" s="154">
        <v>98.89</v>
      </c>
      <c r="E896" s="154">
        <v>91.31</v>
      </c>
      <c r="F896" s="154">
        <v>70.75</v>
      </c>
      <c r="G896" s="132"/>
      <c r="H896" s="132"/>
    </row>
    <row r="897" spans="1:8">
      <c r="A897" s="27">
        <v>39286</v>
      </c>
      <c r="B897" s="154">
        <v>113.15</v>
      </c>
      <c r="C897" s="154">
        <v>89.53</v>
      </c>
      <c r="D897" s="154">
        <v>97.69</v>
      </c>
      <c r="E897" s="154">
        <v>91.68</v>
      </c>
      <c r="F897" s="154">
        <v>70.010000000000005</v>
      </c>
      <c r="G897" s="132"/>
      <c r="H897" s="132"/>
    </row>
    <row r="898" spans="1:8">
      <c r="A898" s="27">
        <v>39287</v>
      </c>
      <c r="B898" s="154">
        <v>113.3</v>
      </c>
      <c r="C898" s="154">
        <v>88.87</v>
      </c>
      <c r="D898" s="154">
        <v>96.48</v>
      </c>
      <c r="E898" s="154">
        <v>91.04</v>
      </c>
      <c r="F898" s="154">
        <v>70.989999999999995</v>
      </c>
      <c r="G898" s="132"/>
      <c r="H898" s="132"/>
    </row>
    <row r="899" spans="1:8">
      <c r="A899" s="27">
        <v>39288</v>
      </c>
      <c r="B899" s="154">
        <v>112.7</v>
      </c>
      <c r="C899" s="154">
        <v>88.71</v>
      </c>
      <c r="D899" s="154">
        <v>96.52</v>
      </c>
      <c r="E899" s="154">
        <v>91.33</v>
      </c>
      <c r="F899" s="154">
        <v>70.31</v>
      </c>
      <c r="G899" s="132"/>
      <c r="H899" s="132"/>
    </row>
    <row r="900" spans="1:8">
      <c r="A900" s="27">
        <v>39289</v>
      </c>
      <c r="B900" s="154">
        <v>114.9</v>
      </c>
      <c r="C900" s="154">
        <v>89.7</v>
      </c>
      <c r="D900" s="154">
        <v>98.88</v>
      </c>
      <c r="E900" s="154">
        <v>91.74</v>
      </c>
      <c r="F900" s="154">
        <v>72.98</v>
      </c>
      <c r="G900" s="132"/>
      <c r="H900" s="132"/>
    </row>
    <row r="901" spans="1:8">
      <c r="A901" s="27">
        <v>39290</v>
      </c>
      <c r="B901" s="154">
        <v>116.32</v>
      </c>
      <c r="C901" s="154">
        <v>91.29</v>
      </c>
      <c r="D901" s="154">
        <v>101.13</v>
      </c>
      <c r="E901" s="154">
        <v>93.52</v>
      </c>
      <c r="F901" s="154">
        <v>71.180000000000007</v>
      </c>
      <c r="G901" s="132"/>
      <c r="H901" s="132"/>
    </row>
    <row r="902" spans="1:8">
      <c r="A902" s="27">
        <v>39293</v>
      </c>
      <c r="B902" s="154">
        <v>117.67</v>
      </c>
      <c r="C902" s="154">
        <v>93.79</v>
      </c>
      <c r="D902" s="154">
        <v>101.3</v>
      </c>
      <c r="E902" s="154">
        <v>94.46</v>
      </c>
      <c r="F902" s="154">
        <v>70.84</v>
      </c>
      <c r="G902" s="132"/>
      <c r="H902" s="132"/>
    </row>
    <row r="903" spans="1:8">
      <c r="A903" s="27">
        <v>39294</v>
      </c>
      <c r="B903" s="154">
        <v>116.96</v>
      </c>
      <c r="C903" s="154">
        <v>92.24</v>
      </c>
      <c r="D903" s="154">
        <v>98.77</v>
      </c>
      <c r="E903" s="154">
        <v>93.13</v>
      </c>
      <c r="F903" s="154">
        <v>70.989999999999995</v>
      </c>
      <c r="G903" s="132"/>
      <c r="H903" s="132"/>
    </row>
    <row r="904" spans="1:8">
      <c r="A904" s="27">
        <v>39295</v>
      </c>
      <c r="B904" s="154">
        <v>117.22</v>
      </c>
      <c r="C904" s="154">
        <v>93.2</v>
      </c>
      <c r="D904" s="154">
        <v>100.23</v>
      </c>
      <c r="E904" s="154">
        <v>95.6</v>
      </c>
      <c r="F904" s="154">
        <v>71.28</v>
      </c>
      <c r="G904" s="132"/>
      <c r="H904" s="132"/>
    </row>
    <row r="905" spans="1:8">
      <c r="A905" s="27">
        <v>39296</v>
      </c>
      <c r="B905" s="154">
        <v>116.23</v>
      </c>
      <c r="C905" s="154">
        <v>92.75</v>
      </c>
      <c r="D905" s="154">
        <v>98.64</v>
      </c>
      <c r="E905" s="154">
        <v>95.61</v>
      </c>
      <c r="F905" s="154">
        <v>70.75</v>
      </c>
      <c r="G905" s="132"/>
      <c r="H905" s="132"/>
    </row>
    <row r="906" spans="1:8">
      <c r="A906" s="27">
        <v>39297</v>
      </c>
      <c r="B906" s="154">
        <v>116.26</v>
      </c>
      <c r="C906" s="154">
        <v>92.8</v>
      </c>
      <c r="D906" s="154">
        <v>98.5</v>
      </c>
      <c r="E906" s="154">
        <v>95.2</v>
      </c>
      <c r="F906" s="154">
        <v>72.099999999999994</v>
      </c>
      <c r="G906" s="132"/>
      <c r="H906" s="132"/>
    </row>
    <row r="907" spans="1:8">
      <c r="A907" s="27">
        <v>39301</v>
      </c>
      <c r="B907" s="154">
        <v>116.86</v>
      </c>
      <c r="C907" s="154">
        <v>94.06</v>
      </c>
      <c r="D907" s="154">
        <v>99.11</v>
      </c>
      <c r="E907" s="154">
        <v>97.1</v>
      </c>
      <c r="F907" s="154">
        <v>72.099999999999994</v>
      </c>
      <c r="G907" s="132"/>
      <c r="H907" s="132"/>
    </row>
    <row r="908" spans="1:8">
      <c r="A908" s="27">
        <v>39302</v>
      </c>
      <c r="B908" s="154">
        <v>116.48</v>
      </c>
      <c r="C908" s="154">
        <v>93.76</v>
      </c>
      <c r="D908" s="154">
        <v>97.93</v>
      </c>
      <c r="E908" s="154">
        <v>97.05</v>
      </c>
      <c r="F908" s="154">
        <v>71.72</v>
      </c>
      <c r="G908" s="132"/>
      <c r="H908" s="132"/>
    </row>
    <row r="909" spans="1:8">
      <c r="A909" s="27">
        <v>39303</v>
      </c>
      <c r="B909" s="154">
        <v>116.98</v>
      </c>
      <c r="C909" s="154">
        <v>94.23</v>
      </c>
      <c r="D909" s="154">
        <v>98.91</v>
      </c>
      <c r="E909" s="154">
        <v>98.09</v>
      </c>
      <c r="F909" s="154">
        <v>72.64</v>
      </c>
      <c r="G909" s="132"/>
      <c r="H909" s="132"/>
    </row>
    <row r="910" spans="1:8">
      <c r="A910" s="27">
        <v>39304</v>
      </c>
      <c r="B910" s="154">
        <v>118.42</v>
      </c>
      <c r="C910" s="154">
        <v>95.63</v>
      </c>
      <c r="D910" s="154">
        <v>100.53</v>
      </c>
      <c r="E910" s="154">
        <v>100.3</v>
      </c>
      <c r="F910" s="154">
        <v>73.599999999999994</v>
      </c>
      <c r="G910" s="132"/>
      <c r="H910" s="132"/>
    </row>
    <row r="911" spans="1:8">
      <c r="A911" s="27">
        <v>39307</v>
      </c>
      <c r="B911" s="154">
        <v>117.53</v>
      </c>
      <c r="C911" s="154">
        <v>95.93</v>
      </c>
      <c r="D911" s="154">
        <v>99.31</v>
      </c>
      <c r="E911" s="154">
        <v>100.03</v>
      </c>
      <c r="F911" s="154">
        <v>73.36</v>
      </c>
      <c r="G911" s="132"/>
      <c r="H911" s="132"/>
    </row>
    <row r="912" spans="1:8">
      <c r="A912" s="27">
        <v>39308</v>
      </c>
      <c r="B912" s="154">
        <v>118.19</v>
      </c>
      <c r="C912" s="154">
        <v>96.5</v>
      </c>
      <c r="D912" s="154">
        <v>100.2</v>
      </c>
      <c r="E912" s="154">
        <v>99.33</v>
      </c>
      <c r="F912" s="154">
        <v>74.510000000000005</v>
      </c>
      <c r="G912" s="132"/>
      <c r="H912" s="132"/>
    </row>
    <row r="913" spans="1:8">
      <c r="A913" s="27">
        <v>39309</v>
      </c>
      <c r="B913" s="154">
        <v>120.13</v>
      </c>
      <c r="C913" s="154">
        <v>98</v>
      </c>
      <c r="D913" s="154">
        <v>102.08</v>
      </c>
      <c r="E913" s="154">
        <v>101.19</v>
      </c>
      <c r="F913" s="154">
        <v>76.16</v>
      </c>
      <c r="G913" s="132"/>
      <c r="H913" s="132"/>
    </row>
    <row r="914" spans="1:8">
      <c r="A914" s="27">
        <v>39310</v>
      </c>
      <c r="B914" s="154">
        <v>120.3</v>
      </c>
      <c r="C914" s="154">
        <v>102.84</v>
      </c>
      <c r="D914" s="154">
        <v>105.86</v>
      </c>
      <c r="E914" s="154">
        <v>103.68</v>
      </c>
      <c r="F914" s="154">
        <v>76.02</v>
      </c>
      <c r="G914" s="132"/>
      <c r="H914" s="132"/>
    </row>
    <row r="915" spans="1:8">
      <c r="A915" s="27">
        <v>39311</v>
      </c>
      <c r="B915" s="154">
        <v>120.32</v>
      </c>
      <c r="C915" s="154">
        <v>102.51</v>
      </c>
      <c r="D915" s="154">
        <v>105.19</v>
      </c>
      <c r="E915" s="154">
        <v>103.74</v>
      </c>
      <c r="F915" s="154">
        <v>75.23</v>
      </c>
      <c r="G915" s="132"/>
      <c r="H915" s="132"/>
    </row>
    <row r="916" spans="1:8">
      <c r="A916" s="27">
        <v>39314</v>
      </c>
      <c r="B916" s="154">
        <v>119.14</v>
      </c>
      <c r="C916" s="154">
        <v>100.48</v>
      </c>
      <c r="D916" s="154">
        <v>102.65</v>
      </c>
      <c r="E916" s="154">
        <v>101.59</v>
      </c>
      <c r="F916" s="154">
        <v>75.680000000000007</v>
      </c>
      <c r="G916" s="132"/>
      <c r="H916" s="132"/>
    </row>
    <row r="917" spans="1:8">
      <c r="A917" s="27">
        <v>39315</v>
      </c>
      <c r="B917" s="154">
        <v>119.75</v>
      </c>
      <c r="C917" s="154">
        <v>100.13</v>
      </c>
      <c r="D917" s="154">
        <v>103.69</v>
      </c>
      <c r="E917" s="154">
        <v>101.24</v>
      </c>
      <c r="F917" s="154">
        <v>76.02</v>
      </c>
      <c r="G917" s="132"/>
      <c r="H917" s="132"/>
    </row>
    <row r="918" spans="1:8">
      <c r="A918" s="27">
        <v>39316</v>
      </c>
      <c r="B918" s="154">
        <v>118.31</v>
      </c>
      <c r="C918" s="154">
        <v>100.19</v>
      </c>
      <c r="D918" s="154">
        <v>102.29</v>
      </c>
      <c r="E918" s="154">
        <v>98.59</v>
      </c>
      <c r="F918" s="154">
        <v>74.430000000000007</v>
      </c>
      <c r="G918" s="132"/>
      <c r="H918" s="132"/>
    </row>
    <row r="919" spans="1:8">
      <c r="A919" s="27">
        <v>39317</v>
      </c>
      <c r="B919" s="154">
        <v>118.09</v>
      </c>
      <c r="C919" s="154">
        <v>98.29</v>
      </c>
      <c r="D919" s="154">
        <v>101.39</v>
      </c>
      <c r="E919" s="154">
        <v>97.11</v>
      </c>
      <c r="F919" s="154">
        <v>74.290000000000006</v>
      </c>
      <c r="G919" s="132"/>
      <c r="H919" s="132"/>
    </row>
    <row r="920" spans="1:8">
      <c r="A920" s="27">
        <v>39318</v>
      </c>
      <c r="B920" s="154">
        <v>118.65</v>
      </c>
      <c r="C920" s="154">
        <v>98.92</v>
      </c>
      <c r="D920" s="154">
        <v>102.26</v>
      </c>
      <c r="E920" s="154">
        <v>98.51</v>
      </c>
      <c r="F920" s="154">
        <v>73.22</v>
      </c>
      <c r="G920" s="132"/>
      <c r="H920" s="132"/>
    </row>
    <row r="921" spans="1:8">
      <c r="A921" s="27">
        <v>39321</v>
      </c>
      <c r="B921" s="154">
        <v>117.81</v>
      </c>
      <c r="C921" s="154">
        <v>98.06</v>
      </c>
      <c r="D921" s="154">
        <v>101.43</v>
      </c>
      <c r="E921" s="154">
        <v>97.27</v>
      </c>
      <c r="F921" s="154">
        <v>73.41</v>
      </c>
      <c r="G921" s="132"/>
      <c r="H921" s="132"/>
    </row>
    <row r="922" spans="1:8">
      <c r="A922" s="27">
        <v>39322</v>
      </c>
      <c r="B922" s="154">
        <v>118.87</v>
      </c>
      <c r="C922" s="154">
        <v>99.76</v>
      </c>
      <c r="D922" s="154">
        <v>102.32</v>
      </c>
      <c r="E922" s="154">
        <v>97.6</v>
      </c>
      <c r="F922" s="154">
        <v>75.48</v>
      </c>
      <c r="G922" s="132"/>
      <c r="H922" s="132"/>
    </row>
    <row r="923" spans="1:8">
      <c r="A923" s="27">
        <v>39323</v>
      </c>
      <c r="B923" s="154">
        <v>118.86</v>
      </c>
      <c r="C923" s="154">
        <v>101.47</v>
      </c>
      <c r="D923" s="154">
        <v>102.22</v>
      </c>
      <c r="E923" s="154">
        <v>97.7</v>
      </c>
      <c r="F923" s="154">
        <v>73.98</v>
      </c>
      <c r="G923" s="132"/>
      <c r="H923" s="132"/>
    </row>
    <row r="924" spans="1:8">
      <c r="A924" s="27">
        <v>39324</v>
      </c>
      <c r="B924" s="154">
        <v>117.6</v>
      </c>
      <c r="C924" s="154">
        <v>100.83</v>
      </c>
      <c r="D924" s="154">
        <v>101.28</v>
      </c>
      <c r="E924" s="154">
        <v>96.7</v>
      </c>
      <c r="F924" s="154">
        <v>74</v>
      </c>
      <c r="G924" s="132"/>
      <c r="H924" s="132"/>
    </row>
    <row r="925" spans="1:8">
      <c r="A925" s="27">
        <v>39325</v>
      </c>
      <c r="B925" s="154">
        <v>117.43</v>
      </c>
      <c r="C925" s="154">
        <v>100.54</v>
      </c>
      <c r="D925" s="154">
        <v>100.57</v>
      </c>
      <c r="E925" s="154">
        <v>96.21</v>
      </c>
      <c r="F925" s="154">
        <v>73.709999999999994</v>
      </c>
      <c r="G925" s="132"/>
      <c r="H925" s="132"/>
    </row>
    <row r="926" spans="1:8">
      <c r="A926" s="27">
        <v>39328</v>
      </c>
      <c r="B926" s="154">
        <v>118.11</v>
      </c>
      <c r="C926" s="154">
        <v>100.78</v>
      </c>
      <c r="D926" s="154">
        <v>100.26</v>
      </c>
      <c r="E926" s="154">
        <v>97.07</v>
      </c>
      <c r="F926" s="154">
        <v>73.41</v>
      </c>
      <c r="G926" s="132"/>
      <c r="H926" s="132"/>
    </row>
    <row r="927" spans="1:8">
      <c r="A927" s="27">
        <v>39329</v>
      </c>
      <c r="B927" s="154">
        <v>118.54</v>
      </c>
      <c r="C927" s="154">
        <v>100.89</v>
      </c>
      <c r="D927" s="154">
        <v>100.25</v>
      </c>
      <c r="E927" s="154">
        <v>98.08</v>
      </c>
      <c r="F927" s="154">
        <v>73.08</v>
      </c>
      <c r="G927" s="132"/>
      <c r="H927" s="132"/>
    </row>
    <row r="928" spans="1:8">
      <c r="A928" s="27">
        <v>39330</v>
      </c>
      <c r="B928" s="154">
        <v>118.44</v>
      </c>
      <c r="C928" s="154">
        <v>102.07</v>
      </c>
      <c r="D928" s="154">
        <v>100</v>
      </c>
      <c r="E928" s="154">
        <v>97.98</v>
      </c>
      <c r="F928" s="154">
        <v>73.900000000000006</v>
      </c>
      <c r="G928" s="132"/>
      <c r="H928" s="132"/>
    </row>
    <row r="929" spans="1:8">
      <c r="A929" s="27">
        <v>39331</v>
      </c>
      <c r="B929" s="154">
        <v>118.77</v>
      </c>
      <c r="C929" s="154">
        <v>103.03</v>
      </c>
      <c r="D929" s="154">
        <v>100.58</v>
      </c>
      <c r="E929" s="154">
        <v>97.98</v>
      </c>
      <c r="F929" s="154">
        <v>73.41</v>
      </c>
      <c r="G929" s="132"/>
      <c r="H929" s="132"/>
    </row>
    <row r="930" spans="1:8">
      <c r="A930" s="27">
        <v>39332</v>
      </c>
      <c r="B930" s="154">
        <v>118.35</v>
      </c>
      <c r="C930" s="154">
        <v>103.07</v>
      </c>
      <c r="D930" s="154">
        <v>99.89</v>
      </c>
      <c r="E930" s="154">
        <v>98.02</v>
      </c>
      <c r="F930" s="154">
        <v>74.430000000000007</v>
      </c>
      <c r="G930" s="132"/>
      <c r="H930" s="132"/>
    </row>
    <row r="931" spans="1:8">
      <c r="A931" s="27">
        <v>39335</v>
      </c>
      <c r="B931" s="154">
        <v>119.73</v>
      </c>
      <c r="C931" s="154">
        <v>103.36</v>
      </c>
      <c r="D931" s="154">
        <v>101.35</v>
      </c>
      <c r="E931" s="154">
        <v>100.26</v>
      </c>
      <c r="F931" s="154">
        <v>74.17</v>
      </c>
      <c r="G931" s="132"/>
      <c r="H931" s="132"/>
    </row>
    <row r="932" spans="1:8">
      <c r="A932" s="27">
        <v>39336</v>
      </c>
      <c r="B932" s="154">
        <v>118.99</v>
      </c>
      <c r="C932" s="154">
        <v>102.99</v>
      </c>
      <c r="D932" s="154">
        <v>100.42</v>
      </c>
      <c r="E932" s="154">
        <v>100.3</v>
      </c>
      <c r="F932" s="154">
        <v>73.569999999999993</v>
      </c>
      <c r="G932" s="132"/>
      <c r="H932" s="132"/>
    </row>
    <row r="933" spans="1:8">
      <c r="A933" s="27">
        <v>39337</v>
      </c>
      <c r="B933" s="154">
        <v>119.96</v>
      </c>
      <c r="C933" s="154">
        <v>102.06</v>
      </c>
      <c r="D933" s="154">
        <v>100.19</v>
      </c>
      <c r="E933" s="154">
        <v>99.4</v>
      </c>
      <c r="F933" s="154">
        <v>73.34</v>
      </c>
      <c r="G933" s="132"/>
      <c r="H933" s="132"/>
    </row>
    <row r="934" spans="1:8">
      <c r="A934" s="27">
        <v>39338</v>
      </c>
      <c r="B934" s="154">
        <v>119.11</v>
      </c>
      <c r="C934" s="154">
        <v>101</v>
      </c>
      <c r="D934" s="154">
        <v>99.21</v>
      </c>
      <c r="E934" s="154">
        <v>98.71</v>
      </c>
      <c r="F934" s="154">
        <v>73.099999999999994</v>
      </c>
      <c r="G934" s="132"/>
      <c r="H934" s="132"/>
    </row>
    <row r="935" spans="1:8">
      <c r="A935" s="27">
        <v>39339</v>
      </c>
      <c r="B935" s="154">
        <v>119.67</v>
      </c>
      <c r="C935" s="154">
        <v>100.85</v>
      </c>
      <c r="D935" s="154">
        <v>98.93</v>
      </c>
      <c r="E935" s="154">
        <v>99.42</v>
      </c>
      <c r="F935" s="154">
        <v>72.67</v>
      </c>
      <c r="G935" s="132"/>
      <c r="H935" s="132"/>
    </row>
    <row r="936" spans="1:8">
      <c r="A936" s="27">
        <v>39342</v>
      </c>
      <c r="B936" s="154">
        <v>119.97</v>
      </c>
      <c r="C936" s="154">
        <v>101.41</v>
      </c>
      <c r="D936" s="154">
        <v>99.21</v>
      </c>
      <c r="E936" s="154">
        <v>100.74</v>
      </c>
      <c r="F936" s="154">
        <v>73.400000000000006</v>
      </c>
      <c r="G936" s="132"/>
      <c r="H936" s="132"/>
    </row>
    <row r="937" spans="1:8">
      <c r="A937" s="27">
        <v>39343</v>
      </c>
      <c r="B937" s="154">
        <v>119.75</v>
      </c>
      <c r="C937" s="154">
        <v>101.91</v>
      </c>
      <c r="D937" s="154">
        <v>98.91</v>
      </c>
      <c r="E937" s="154">
        <v>100.5</v>
      </c>
      <c r="F937" s="154">
        <v>72.19</v>
      </c>
      <c r="G937" s="132"/>
      <c r="H937" s="132"/>
    </row>
    <row r="938" spans="1:8">
      <c r="A938" s="27">
        <v>39344</v>
      </c>
      <c r="B938" s="154">
        <v>118.89</v>
      </c>
      <c r="C938" s="154">
        <v>99.41</v>
      </c>
      <c r="D938" s="154">
        <v>97.72</v>
      </c>
      <c r="E938" s="154">
        <v>98.71</v>
      </c>
      <c r="F938" s="154">
        <v>71.98</v>
      </c>
      <c r="G938" s="132"/>
      <c r="H938" s="132"/>
    </row>
    <row r="939" spans="1:8">
      <c r="A939" s="27">
        <v>39345</v>
      </c>
      <c r="B939" s="154">
        <v>119.27</v>
      </c>
      <c r="C939" s="154">
        <v>98.1</v>
      </c>
      <c r="D939" s="154">
        <v>97.93</v>
      </c>
      <c r="E939" s="154">
        <v>98.54</v>
      </c>
      <c r="F939" s="154">
        <v>72.709999999999994</v>
      </c>
      <c r="G939" s="132"/>
      <c r="H939" s="132"/>
    </row>
    <row r="940" spans="1:8">
      <c r="A940" s="27">
        <v>39346</v>
      </c>
      <c r="B940" s="154">
        <v>118.73</v>
      </c>
      <c r="C940" s="154">
        <v>98.66</v>
      </c>
      <c r="D940" s="154">
        <v>97.62</v>
      </c>
      <c r="E940" s="154">
        <v>98.05</v>
      </c>
      <c r="F940" s="154">
        <v>72.569999999999993</v>
      </c>
      <c r="G940" s="132"/>
      <c r="H940" s="132"/>
    </row>
    <row r="941" spans="1:8">
      <c r="A941" s="27">
        <v>39349</v>
      </c>
      <c r="B941" s="154">
        <v>118.43</v>
      </c>
      <c r="C941" s="154">
        <v>98.23</v>
      </c>
      <c r="D941" s="154">
        <v>97.63</v>
      </c>
      <c r="E941" s="154">
        <v>97.99</v>
      </c>
      <c r="F941" s="154">
        <v>72.680000000000007</v>
      </c>
      <c r="G941" s="132"/>
      <c r="H941" s="132"/>
    </row>
    <row r="942" spans="1:8">
      <c r="A942" s="27">
        <v>39350</v>
      </c>
      <c r="B942" s="154">
        <v>118.74</v>
      </c>
      <c r="C942" s="154">
        <v>99.93</v>
      </c>
      <c r="D942" s="154">
        <v>98.24</v>
      </c>
      <c r="E942" s="154">
        <v>98.07</v>
      </c>
      <c r="F942" s="154">
        <v>72.37</v>
      </c>
      <c r="G942" s="132"/>
      <c r="H942" s="132"/>
    </row>
    <row r="943" spans="1:8">
      <c r="A943" s="27">
        <v>39351</v>
      </c>
      <c r="B943" s="154">
        <v>117.99</v>
      </c>
      <c r="C943" s="154">
        <v>98.71</v>
      </c>
      <c r="D943" s="154">
        <v>97.15</v>
      </c>
      <c r="E943" s="154">
        <v>97.76</v>
      </c>
      <c r="F943" s="154">
        <v>71.819999999999993</v>
      </c>
      <c r="G943" s="132"/>
      <c r="H943" s="132"/>
    </row>
    <row r="944" spans="1:8">
      <c r="A944" s="27">
        <v>39352</v>
      </c>
      <c r="B944" s="154">
        <v>116.92</v>
      </c>
      <c r="C944" s="154">
        <v>98.01</v>
      </c>
      <c r="D944" s="154">
        <v>97.3</v>
      </c>
      <c r="E944" s="154">
        <v>97.29</v>
      </c>
      <c r="F944" s="154">
        <v>71.98</v>
      </c>
      <c r="G944" s="132"/>
      <c r="H944" s="132"/>
    </row>
    <row r="945" spans="1:8">
      <c r="A945" s="27">
        <v>39353</v>
      </c>
      <c r="B945" s="154">
        <v>117.16</v>
      </c>
      <c r="C945" s="154">
        <v>97.37</v>
      </c>
      <c r="D945" s="154">
        <v>96.85</v>
      </c>
      <c r="E945" s="154">
        <v>97.82</v>
      </c>
      <c r="F945" s="154">
        <v>72.09</v>
      </c>
      <c r="G945" s="132"/>
      <c r="H945" s="132"/>
    </row>
    <row r="946" spans="1:8">
      <c r="A946" s="27">
        <v>39356</v>
      </c>
      <c r="B946" s="154">
        <v>117.63</v>
      </c>
      <c r="C946" s="154">
        <v>97</v>
      </c>
      <c r="D946" s="154">
        <v>96.97</v>
      </c>
      <c r="E946" s="154">
        <v>97.75</v>
      </c>
      <c r="F946" s="154">
        <v>71.05</v>
      </c>
      <c r="G946" s="132"/>
      <c r="H946" s="132"/>
    </row>
    <row r="947" spans="1:8">
      <c r="A947" s="27">
        <v>39357</v>
      </c>
      <c r="B947" s="154">
        <v>117.35</v>
      </c>
      <c r="C947" s="154">
        <v>96.75</v>
      </c>
      <c r="D947" s="154">
        <v>96.67</v>
      </c>
      <c r="E947" s="154">
        <v>97.46</v>
      </c>
      <c r="F947" s="154">
        <v>71.58</v>
      </c>
      <c r="G947" s="132"/>
      <c r="H947" s="132"/>
    </row>
    <row r="948" spans="1:8">
      <c r="A948" s="27">
        <v>39358</v>
      </c>
      <c r="B948" s="154">
        <v>117.71</v>
      </c>
      <c r="C948" s="154">
        <v>96.87</v>
      </c>
      <c r="D948" s="154">
        <v>96.64</v>
      </c>
      <c r="E948" s="154">
        <v>97.21</v>
      </c>
      <c r="F948" s="154">
        <v>71.37</v>
      </c>
      <c r="G948" s="132"/>
      <c r="H948" s="132"/>
    </row>
    <row r="949" spans="1:8">
      <c r="A949" s="27">
        <v>39359</v>
      </c>
      <c r="B949" s="154">
        <v>117.42</v>
      </c>
      <c r="C949" s="154">
        <v>97.36</v>
      </c>
      <c r="D949" s="154">
        <v>96.09</v>
      </c>
      <c r="E949" s="154">
        <v>96.67</v>
      </c>
      <c r="F949" s="154">
        <v>71.12</v>
      </c>
      <c r="G949" s="132"/>
      <c r="H949" s="132"/>
    </row>
    <row r="950" spans="1:8">
      <c r="A950" s="27">
        <v>39360</v>
      </c>
      <c r="B950" s="154">
        <v>116.79</v>
      </c>
      <c r="C950" s="154">
        <v>96.98</v>
      </c>
      <c r="D950" s="154">
        <v>94.71</v>
      </c>
      <c r="E950" s="154">
        <v>96.16</v>
      </c>
      <c r="F950" s="154">
        <v>70.27</v>
      </c>
      <c r="G950" s="132"/>
      <c r="H950" s="132"/>
    </row>
    <row r="951" spans="1:8">
      <c r="A951" s="27">
        <v>39363</v>
      </c>
      <c r="B951" s="154">
        <v>115.73</v>
      </c>
      <c r="C951" s="154">
        <v>95.86</v>
      </c>
      <c r="D951" s="154">
        <v>94.33</v>
      </c>
      <c r="E951" s="154">
        <v>95.59</v>
      </c>
      <c r="F951" s="154">
        <v>70.38</v>
      </c>
      <c r="G951" s="132"/>
      <c r="H951" s="132"/>
    </row>
    <row r="952" spans="1:8">
      <c r="A952" s="27">
        <v>39364</v>
      </c>
      <c r="B952" s="154">
        <v>115.92</v>
      </c>
      <c r="C952" s="154">
        <v>95.96</v>
      </c>
      <c r="D952" s="154">
        <v>94.14</v>
      </c>
      <c r="E952" s="154">
        <v>95.04</v>
      </c>
      <c r="F952" s="154">
        <v>70.11</v>
      </c>
      <c r="G952" s="132"/>
      <c r="H952" s="132"/>
    </row>
    <row r="953" spans="1:8">
      <c r="A953" s="27">
        <v>39365</v>
      </c>
      <c r="B953" s="154">
        <v>116.28</v>
      </c>
      <c r="C953" s="154">
        <v>96.44</v>
      </c>
      <c r="D953" s="154">
        <v>94.73</v>
      </c>
      <c r="E953" s="154">
        <v>95.19</v>
      </c>
      <c r="F953" s="154">
        <v>70.08</v>
      </c>
      <c r="G953" s="132"/>
      <c r="H953" s="132"/>
    </row>
    <row r="954" spans="1:8">
      <c r="A954" s="27">
        <v>39366</v>
      </c>
      <c r="B954" s="154">
        <v>116.68</v>
      </c>
      <c r="C954" s="154">
        <v>95.85</v>
      </c>
      <c r="D954" s="154">
        <v>95.12</v>
      </c>
      <c r="E954" s="154">
        <v>94.93</v>
      </c>
      <c r="F954" s="154">
        <v>70.599999999999994</v>
      </c>
      <c r="G954" s="132"/>
      <c r="H954" s="132"/>
    </row>
    <row r="955" spans="1:8">
      <c r="A955" s="27">
        <v>39367</v>
      </c>
      <c r="B955" s="154">
        <v>115.14</v>
      </c>
      <c r="C955" s="154">
        <v>95.55</v>
      </c>
      <c r="D955" s="154">
        <v>95.71</v>
      </c>
      <c r="E955" s="154">
        <v>95.09</v>
      </c>
      <c r="F955" s="154">
        <v>70.39</v>
      </c>
      <c r="G955" s="132"/>
      <c r="H955" s="132"/>
    </row>
    <row r="956" spans="1:8">
      <c r="A956" s="27">
        <v>39370</v>
      </c>
      <c r="B956" s="154">
        <v>115.33</v>
      </c>
      <c r="C956" s="154">
        <v>95.72</v>
      </c>
      <c r="D956" s="154">
        <v>96.99</v>
      </c>
      <c r="E956" s="154">
        <v>95.12</v>
      </c>
      <c r="F956" s="154">
        <v>71.03</v>
      </c>
      <c r="G956" s="132"/>
      <c r="H956" s="132"/>
    </row>
    <row r="957" spans="1:8">
      <c r="A957" s="27">
        <v>39371</v>
      </c>
      <c r="B957" s="154">
        <v>116.96</v>
      </c>
      <c r="C957" s="154">
        <v>98.37</v>
      </c>
      <c r="D957" s="154">
        <v>97.73</v>
      </c>
      <c r="E957" s="154">
        <v>96.05</v>
      </c>
      <c r="F957" s="154">
        <v>70.91</v>
      </c>
      <c r="G957" s="132"/>
      <c r="H957" s="132"/>
    </row>
    <row r="958" spans="1:8">
      <c r="A958" s="27">
        <v>39372</v>
      </c>
      <c r="B958" s="154">
        <v>115.99</v>
      </c>
      <c r="C958" s="154">
        <v>98.14</v>
      </c>
      <c r="D958" s="154">
        <v>96.52</v>
      </c>
      <c r="E958" s="154">
        <v>95.61</v>
      </c>
      <c r="F958" s="154">
        <v>71.23</v>
      </c>
      <c r="G958" s="132"/>
      <c r="H958" s="132"/>
    </row>
    <row r="959" spans="1:8">
      <c r="A959" s="27">
        <v>39373</v>
      </c>
      <c r="B959" s="154">
        <v>117.43</v>
      </c>
      <c r="C959" s="154">
        <v>99.42</v>
      </c>
      <c r="D959" s="154">
        <v>97.85</v>
      </c>
      <c r="E959" s="154">
        <v>95.21</v>
      </c>
      <c r="F959" s="154">
        <v>70.349999999999994</v>
      </c>
      <c r="G959" s="132"/>
      <c r="H959" s="132"/>
    </row>
    <row r="960" spans="1:8">
      <c r="A960" s="27">
        <v>39374</v>
      </c>
      <c r="B960" s="154">
        <v>116.48</v>
      </c>
      <c r="C960" s="154">
        <v>98.51</v>
      </c>
      <c r="D960" s="154">
        <v>96.87</v>
      </c>
      <c r="E960" s="154">
        <v>95.2</v>
      </c>
      <c r="F960" s="154">
        <v>71.040000000000006</v>
      </c>
      <c r="G960" s="132"/>
      <c r="H960" s="132"/>
    </row>
    <row r="961" spans="1:8">
      <c r="A961" s="27">
        <v>39377</v>
      </c>
      <c r="B961" s="154">
        <v>117.06</v>
      </c>
      <c r="C961" s="154">
        <v>99.44</v>
      </c>
      <c r="D961" s="154">
        <v>99.5</v>
      </c>
      <c r="E961" s="154">
        <v>97.38</v>
      </c>
      <c r="F961" s="154">
        <v>71</v>
      </c>
      <c r="G961" s="132"/>
      <c r="H961" s="132"/>
    </row>
    <row r="962" spans="1:8">
      <c r="A962" s="27">
        <v>39378</v>
      </c>
      <c r="B962" s="154">
        <v>115.41</v>
      </c>
      <c r="C962" s="154">
        <v>98.26</v>
      </c>
      <c r="D962" s="154">
        <v>97.53</v>
      </c>
      <c r="E962" s="154">
        <v>95.98</v>
      </c>
      <c r="F962" s="154">
        <v>70.66</v>
      </c>
      <c r="G962" s="132"/>
      <c r="H962" s="132"/>
    </row>
    <row r="963" spans="1:8">
      <c r="A963" s="27">
        <v>39379</v>
      </c>
      <c r="B963" s="154">
        <v>113.74</v>
      </c>
      <c r="C963" s="154">
        <v>98.43</v>
      </c>
      <c r="D963" s="154">
        <v>97.39</v>
      </c>
      <c r="E963" s="154">
        <v>96.36</v>
      </c>
      <c r="F963" s="154">
        <v>70.62</v>
      </c>
      <c r="G963" s="132"/>
      <c r="H963" s="132"/>
    </row>
    <row r="964" spans="1:8">
      <c r="A964" s="27">
        <v>39380</v>
      </c>
      <c r="B964" s="154">
        <v>113.4</v>
      </c>
      <c r="C964" s="154">
        <v>98.22</v>
      </c>
      <c r="D964" s="154">
        <v>96.64</v>
      </c>
      <c r="E964" s="154">
        <v>96.82</v>
      </c>
      <c r="F964" s="154">
        <v>70.819999999999993</v>
      </c>
      <c r="G964" s="132"/>
      <c r="H964" s="132"/>
    </row>
    <row r="965" spans="1:8">
      <c r="A965" s="27">
        <v>39381</v>
      </c>
      <c r="B965" s="154">
        <v>112.43</v>
      </c>
      <c r="C965" s="154">
        <v>97.65</v>
      </c>
      <c r="D965" s="154">
        <v>96.87</v>
      </c>
      <c r="E965" s="154">
        <v>96.86</v>
      </c>
      <c r="F965" s="154">
        <v>70.19</v>
      </c>
      <c r="G965" s="132"/>
      <c r="H965" s="132"/>
    </row>
    <row r="966" spans="1:8">
      <c r="A966" s="27">
        <v>39384</v>
      </c>
      <c r="B966" s="154">
        <v>112.94</v>
      </c>
      <c r="C966" s="154">
        <v>97.28</v>
      </c>
      <c r="D966" s="154">
        <v>96.7</v>
      </c>
      <c r="E966" s="154">
        <v>96.8</v>
      </c>
      <c r="F966" s="154">
        <v>69.92</v>
      </c>
      <c r="G966" s="132"/>
      <c r="H966" s="132"/>
    </row>
    <row r="967" spans="1:8">
      <c r="A967" s="27">
        <v>39385</v>
      </c>
      <c r="B967" s="154">
        <v>113.99</v>
      </c>
      <c r="C967" s="154">
        <v>97.58</v>
      </c>
      <c r="D967" s="154">
        <v>96.97</v>
      </c>
      <c r="E967" s="154">
        <v>96.9</v>
      </c>
      <c r="F967" s="154">
        <v>69.67</v>
      </c>
      <c r="G967" s="132"/>
      <c r="H967" s="132"/>
    </row>
    <row r="968" spans="1:8">
      <c r="A968" s="27">
        <v>39386</v>
      </c>
      <c r="B968" s="154">
        <v>113.86</v>
      </c>
      <c r="C968" s="154">
        <v>98.02</v>
      </c>
      <c r="D968" s="154">
        <v>95.88</v>
      </c>
      <c r="E968" s="154">
        <v>96.43</v>
      </c>
      <c r="F968" s="154">
        <v>69.31</v>
      </c>
      <c r="G968" s="132"/>
      <c r="H968" s="132"/>
    </row>
    <row r="969" spans="1:8">
      <c r="A969" s="27">
        <v>39387</v>
      </c>
      <c r="B969" s="154">
        <v>113.96</v>
      </c>
      <c r="C969" s="154">
        <v>97.78</v>
      </c>
      <c r="D969" s="154">
        <v>95.95</v>
      </c>
      <c r="E969" s="154">
        <v>94.55</v>
      </c>
      <c r="F969" s="154">
        <v>69.709999999999994</v>
      </c>
      <c r="G969" s="132"/>
      <c r="H969" s="132"/>
    </row>
    <row r="970" spans="1:8">
      <c r="A970" s="27">
        <v>39388</v>
      </c>
      <c r="B970" s="154">
        <v>113.84</v>
      </c>
      <c r="C970" s="154">
        <v>98.32</v>
      </c>
      <c r="D970" s="154">
        <v>96.29</v>
      </c>
      <c r="E970" s="154">
        <v>95.11</v>
      </c>
      <c r="F970" s="154">
        <v>70.010000000000005</v>
      </c>
      <c r="G970" s="132"/>
      <c r="H970" s="132"/>
    </row>
    <row r="971" spans="1:8">
      <c r="A971" s="27">
        <v>39391</v>
      </c>
      <c r="B971" s="154">
        <v>114.6</v>
      </c>
      <c r="C971" s="154">
        <v>98.19</v>
      </c>
      <c r="D971" s="154">
        <v>97.28</v>
      </c>
      <c r="E971" s="154">
        <v>95.39</v>
      </c>
      <c r="F971" s="154">
        <v>69.989999999999995</v>
      </c>
      <c r="G971" s="132"/>
      <c r="H971" s="132"/>
    </row>
    <row r="972" spans="1:8">
      <c r="A972" s="27">
        <v>39392</v>
      </c>
      <c r="B972" s="154">
        <v>113.71</v>
      </c>
      <c r="C972" s="154">
        <v>97.34</v>
      </c>
      <c r="D972" s="154">
        <v>96.29</v>
      </c>
      <c r="E972" s="154">
        <v>95.11</v>
      </c>
      <c r="F972" s="154">
        <v>69.790000000000006</v>
      </c>
      <c r="G972" s="132"/>
      <c r="H972" s="132"/>
    </row>
    <row r="973" spans="1:8">
      <c r="A973" s="27">
        <v>39393</v>
      </c>
      <c r="B973" s="154">
        <v>114.81</v>
      </c>
      <c r="C973" s="154">
        <v>97.52</v>
      </c>
      <c r="D973" s="154">
        <v>97.9</v>
      </c>
      <c r="E973" s="154">
        <v>95.62</v>
      </c>
      <c r="F973" s="154">
        <v>70.67</v>
      </c>
      <c r="G973" s="132"/>
      <c r="H973" s="132"/>
    </row>
    <row r="974" spans="1:8">
      <c r="A974" s="27">
        <v>39394</v>
      </c>
      <c r="B974" s="154">
        <v>114.17</v>
      </c>
      <c r="C974" s="154">
        <v>98.33</v>
      </c>
      <c r="D974" s="154">
        <v>97.98</v>
      </c>
      <c r="E974" s="154">
        <v>98.21</v>
      </c>
      <c r="F974" s="154">
        <v>70.739999999999995</v>
      </c>
      <c r="G974" s="132"/>
      <c r="H974" s="132"/>
    </row>
    <row r="975" spans="1:8">
      <c r="A975" s="27">
        <v>39395</v>
      </c>
      <c r="B975" s="154">
        <v>115.97</v>
      </c>
      <c r="C975" s="154">
        <v>99.02</v>
      </c>
      <c r="D975" s="154">
        <v>98.98</v>
      </c>
      <c r="E975" s="154">
        <v>98.17</v>
      </c>
      <c r="F975" s="154">
        <v>70.63</v>
      </c>
      <c r="G975" s="132"/>
      <c r="H975" s="132"/>
    </row>
    <row r="976" spans="1:8">
      <c r="A976" s="27">
        <v>39398</v>
      </c>
      <c r="B976" s="154">
        <v>118.05</v>
      </c>
      <c r="C976" s="154">
        <v>101.45</v>
      </c>
      <c r="D976" s="154">
        <v>99.68</v>
      </c>
      <c r="E976" s="154">
        <v>98.45</v>
      </c>
      <c r="F976" s="154">
        <v>71.81</v>
      </c>
      <c r="G976" s="132"/>
      <c r="H976" s="132"/>
    </row>
    <row r="977" spans="1:8">
      <c r="A977" s="27">
        <v>39399</v>
      </c>
      <c r="B977" s="154">
        <v>118.61</v>
      </c>
      <c r="C977" s="154">
        <v>99.88</v>
      </c>
      <c r="D977" s="154">
        <v>99.35</v>
      </c>
      <c r="E977" s="154">
        <v>98.47</v>
      </c>
      <c r="F977" s="154">
        <v>70.45</v>
      </c>
      <c r="G977" s="132"/>
      <c r="H977" s="132"/>
    </row>
    <row r="978" spans="1:8">
      <c r="A978" s="27">
        <v>39400</v>
      </c>
      <c r="B978" s="154">
        <v>118.13</v>
      </c>
      <c r="C978" s="154">
        <v>99.91</v>
      </c>
      <c r="D978" s="154">
        <v>98.07</v>
      </c>
      <c r="E978" s="154">
        <v>97.56</v>
      </c>
      <c r="F978" s="154">
        <v>70.349999999999994</v>
      </c>
      <c r="G978" s="132"/>
      <c r="H978" s="132"/>
    </row>
    <row r="979" spans="1:8">
      <c r="A979" s="27">
        <v>39401</v>
      </c>
      <c r="B979" s="154">
        <v>117.61</v>
      </c>
      <c r="C979" s="154">
        <v>100.44</v>
      </c>
      <c r="D979" s="154">
        <v>97.76</v>
      </c>
      <c r="E979" s="154">
        <v>98.69</v>
      </c>
      <c r="F979" s="154">
        <v>70.7</v>
      </c>
      <c r="G979" s="132"/>
      <c r="H979" s="132"/>
    </row>
    <row r="980" spans="1:8">
      <c r="A980" s="27">
        <v>39402</v>
      </c>
      <c r="B980" s="154">
        <v>117.42</v>
      </c>
      <c r="C980" s="154">
        <v>99.98</v>
      </c>
      <c r="D980" s="154">
        <v>97.89</v>
      </c>
      <c r="E980" s="154">
        <v>99.41</v>
      </c>
      <c r="F980" s="154">
        <v>70.55</v>
      </c>
      <c r="G980" s="132"/>
      <c r="H980" s="132"/>
    </row>
    <row r="981" spans="1:8">
      <c r="A981" s="27">
        <v>39405</v>
      </c>
      <c r="B981" s="154">
        <v>118</v>
      </c>
      <c r="C981" s="154">
        <v>100.36</v>
      </c>
      <c r="D981" s="154">
        <v>98.26</v>
      </c>
      <c r="E981" s="154">
        <v>99.29</v>
      </c>
      <c r="F981" s="154">
        <v>71.44</v>
      </c>
      <c r="G981" s="132"/>
      <c r="H981" s="132"/>
    </row>
    <row r="982" spans="1:8">
      <c r="A982" s="27">
        <v>39406</v>
      </c>
      <c r="B982" s="154">
        <v>119.66</v>
      </c>
      <c r="C982" s="154">
        <v>100.98</v>
      </c>
      <c r="D982" s="154">
        <v>99.63</v>
      </c>
      <c r="E982" s="154">
        <v>101.44</v>
      </c>
      <c r="F982" s="154">
        <v>71.959999999999994</v>
      </c>
      <c r="G982" s="132"/>
      <c r="H982" s="132"/>
    </row>
    <row r="983" spans="1:8">
      <c r="A983" s="27">
        <v>39407</v>
      </c>
      <c r="B983" s="154">
        <v>121.21</v>
      </c>
      <c r="C983" s="154">
        <v>101.86</v>
      </c>
      <c r="D983" s="154">
        <v>100.82</v>
      </c>
      <c r="E983" s="154">
        <v>102.9</v>
      </c>
      <c r="F983" s="154">
        <v>72.760000000000005</v>
      </c>
      <c r="G983" s="132"/>
      <c r="H983" s="132"/>
    </row>
    <row r="984" spans="1:8">
      <c r="A984" s="27">
        <v>39408</v>
      </c>
      <c r="B984" s="154">
        <v>121.01</v>
      </c>
      <c r="C984" s="154">
        <v>102.23</v>
      </c>
      <c r="D984" s="154">
        <v>100.32</v>
      </c>
      <c r="E984" s="154">
        <v>103.34</v>
      </c>
      <c r="F984" s="154">
        <v>72.83</v>
      </c>
      <c r="G984" s="132"/>
      <c r="H984" s="132"/>
    </row>
    <row r="985" spans="1:8">
      <c r="A985" s="27">
        <v>39409</v>
      </c>
      <c r="B985" s="154">
        <v>121.36</v>
      </c>
      <c r="C985" s="154">
        <v>102.32</v>
      </c>
      <c r="D985" s="154">
        <v>100.56</v>
      </c>
      <c r="E985" s="154">
        <v>103.45</v>
      </c>
      <c r="F985" s="154">
        <v>73.78</v>
      </c>
      <c r="G985" s="132"/>
      <c r="H985" s="132"/>
    </row>
    <row r="986" spans="1:8">
      <c r="A986" s="27">
        <v>39412</v>
      </c>
      <c r="B986" s="154">
        <v>121.57</v>
      </c>
      <c r="C986" s="154">
        <v>101.84</v>
      </c>
      <c r="D986" s="154">
        <v>100.06</v>
      </c>
      <c r="E986" s="154">
        <v>103.23</v>
      </c>
      <c r="F986" s="154">
        <v>75.81</v>
      </c>
      <c r="G986" s="132"/>
      <c r="H986" s="132"/>
    </row>
    <row r="987" spans="1:8">
      <c r="A987" s="27">
        <v>39413</v>
      </c>
      <c r="B987" s="154">
        <v>125.72</v>
      </c>
      <c r="C987" s="154">
        <v>102.4</v>
      </c>
      <c r="D987" s="154">
        <v>102.98</v>
      </c>
      <c r="E987" s="154">
        <v>104.01</v>
      </c>
      <c r="F987" s="154">
        <v>75.069999999999993</v>
      </c>
      <c r="G987" s="132"/>
      <c r="H987" s="132"/>
    </row>
    <row r="988" spans="1:8">
      <c r="A988" s="27">
        <v>39414</v>
      </c>
      <c r="B988" s="154">
        <v>122.9</v>
      </c>
      <c r="C988" s="154">
        <v>99.69</v>
      </c>
      <c r="D988" s="154">
        <v>99.77</v>
      </c>
      <c r="E988" s="154">
        <v>103.14</v>
      </c>
      <c r="F988" s="154">
        <v>72.75</v>
      </c>
      <c r="G988" s="132"/>
      <c r="H988" s="132"/>
    </row>
    <row r="989" spans="1:8">
      <c r="A989" s="27">
        <v>39415</v>
      </c>
      <c r="B989" s="154">
        <v>121.72</v>
      </c>
      <c r="C989" s="154">
        <v>99.32</v>
      </c>
      <c r="D989" s="154">
        <v>99.18</v>
      </c>
      <c r="E989" s="154">
        <v>100.75</v>
      </c>
      <c r="F989" s="154">
        <v>72.69</v>
      </c>
      <c r="G989" s="132"/>
      <c r="H989" s="132"/>
    </row>
    <row r="990" spans="1:8">
      <c r="A990" s="27">
        <v>39416</v>
      </c>
      <c r="B990" s="154">
        <v>119.55</v>
      </c>
      <c r="C990" s="154">
        <v>99.28</v>
      </c>
      <c r="D990" s="154">
        <v>97.88</v>
      </c>
      <c r="E990" s="154">
        <v>100.28</v>
      </c>
      <c r="F990" s="154">
        <v>72.459999999999994</v>
      </c>
      <c r="G990" s="132"/>
      <c r="H990" s="132"/>
    </row>
    <row r="991" spans="1:8">
      <c r="A991" s="27">
        <v>39419</v>
      </c>
      <c r="B991" s="154">
        <v>120.16</v>
      </c>
      <c r="C991" s="154">
        <v>99.56</v>
      </c>
      <c r="D991" s="154">
        <v>97.88</v>
      </c>
      <c r="E991" s="154">
        <v>100.57</v>
      </c>
      <c r="F991" s="154">
        <v>72.58</v>
      </c>
      <c r="G991" s="132"/>
      <c r="H991" s="132"/>
    </row>
    <row r="992" spans="1:8">
      <c r="A992" s="27">
        <v>39420</v>
      </c>
      <c r="B992" s="154">
        <v>121.03</v>
      </c>
      <c r="C992" s="154">
        <v>100.47</v>
      </c>
      <c r="D992" s="154">
        <v>98.81</v>
      </c>
      <c r="E992" s="154">
        <v>100.97</v>
      </c>
      <c r="F992" s="154">
        <v>73.7</v>
      </c>
      <c r="G992" s="132"/>
      <c r="H992" s="132"/>
    </row>
    <row r="993" spans="1:8">
      <c r="A993" s="27">
        <v>39421</v>
      </c>
      <c r="B993" s="154">
        <v>120.28</v>
      </c>
      <c r="C993" s="154">
        <v>99.85</v>
      </c>
      <c r="D993" s="154">
        <v>97.82</v>
      </c>
      <c r="E993" s="154">
        <v>102.09</v>
      </c>
      <c r="F993" s="154">
        <v>72.36</v>
      </c>
      <c r="G993" s="132"/>
      <c r="H993" s="132"/>
    </row>
    <row r="994" spans="1:8">
      <c r="A994" s="27">
        <v>39422</v>
      </c>
      <c r="B994" s="154">
        <v>118.35</v>
      </c>
      <c r="C994" s="154">
        <v>98.04</v>
      </c>
      <c r="D994" s="154">
        <v>96.8</v>
      </c>
      <c r="E994" s="154">
        <v>100.09</v>
      </c>
      <c r="F994" s="154">
        <v>71.349999999999994</v>
      </c>
      <c r="G994" s="132"/>
      <c r="H994" s="132"/>
    </row>
    <row r="995" spans="1:8">
      <c r="A995" s="27">
        <v>39423</v>
      </c>
      <c r="B995" s="154">
        <v>118</v>
      </c>
      <c r="C995" s="154">
        <v>97.67</v>
      </c>
      <c r="D995" s="154">
        <v>97</v>
      </c>
      <c r="E995" s="154">
        <v>100.52</v>
      </c>
      <c r="F995" s="154">
        <v>71.08</v>
      </c>
      <c r="G995" s="132"/>
      <c r="H995" s="132"/>
    </row>
    <row r="996" spans="1:8">
      <c r="A996" s="27">
        <v>39426</v>
      </c>
      <c r="B996" s="154">
        <v>118.02</v>
      </c>
      <c r="C996" s="154">
        <v>98.32</v>
      </c>
      <c r="D996" s="154">
        <v>97.03</v>
      </c>
      <c r="E996" s="154">
        <v>100.65</v>
      </c>
      <c r="F996" s="154">
        <v>71.58</v>
      </c>
      <c r="G996" s="132"/>
      <c r="H996" s="132"/>
    </row>
    <row r="997" spans="1:8">
      <c r="A997" s="27">
        <v>39427</v>
      </c>
      <c r="B997" s="154">
        <v>118.38</v>
      </c>
      <c r="C997" s="154">
        <v>97.22</v>
      </c>
      <c r="D997" s="154">
        <v>96.94</v>
      </c>
      <c r="E997" s="154">
        <v>100.23</v>
      </c>
      <c r="F997" s="154">
        <v>71.17</v>
      </c>
      <c r="G997" s="132"/>
      <c r="H997" s="132"/>
    </row>
    <row r="998" spans="1:8">
      <c r="A998" s="27">
        <v>39428</v>
      </c>
      <c r="B998" s="154">
        <v>118.88</v>
      </c>
      <c r="C998" s="154">
        <v>96.98</v>
      </c>
      <c r="D998" s="154">
        <v>97.16</v>
      </c>
      <c r="E998" s="154">
        <v>100.2</v>
      </c>
      <c r="F998" s="154">
        <v>71.73</v>
      </c>
      <c r="G998" s="132"/>
      <c r="H998" s="132"/>
    </row>
    <row r="999" spans="1:8">
      <c r="A999" s="27">
        <v>39429</v>
      </c>
      <c r="B999" s="154">
        <v>119.39</v>
      </c>
      <c r="C999" s="154">
        <v>97.52</v>
      </c>
      <c r="D999" s="154">
        <v>97.26</v>
      </c>
      <c r="E999" s="154">
        <v>99.58</v>
      </c>
      <c r="F999" s="154">
        <v>71.790000000000006</v>
      </c>
      <c r="G999" s="132"/>
      <c r="H999" s="132"/>
    </row>
    <row r="1000" spans="1:8">
      <c r="A1000" s="27">
        <v>39430</v>
      </c>
      <c r="B1000" s="154">
        <v>118.99</v>
      </c>
      <c r="C1000" s="154">
        <v>97.18</v>
      </c>
      <c r="D1000" s="154">
        <v>96.76</v>
      </c>
      <c r="E1000" s="154">
        <v>100.72</v>
      </c>
      <c r="F1000" s="154">
        <v>71.53</v>
      </c>
      <c r="G1000" s="132"/>
      <c r="H1000" s="132"/>
    </row>
    <row r="1001" spans="1:8">
      <c r="A1001" s="27">
        <v>39433</v>
      </c>
      <c r="B1001" s="154">
        <v>119.29</v>
      </c>
      <c r="C1001" s="154">
        <v>98.95</v>
      </c>
      <c r="D1001" s="154">
        <v>96.64</v>
      </c>
      <c r="E1001" s="154">
        <v>101.77</v>
      </c>
      <c r="F1001" s="154">
        <v>71.88</v>
      </c>
      <c r="G1001" s="132"/>
      <c r="H1001" s="132"/>
    </row>
    <row r="1002" spans="1:8">
      <c r="A1002" s="27">
        <v>39434</v>
      </c>
      <c r="B1002" s="154">
        <v>119.66</v>
      </c>
      <c r="C1002" s="154">
        <v>98.91</v>
      </c>
      <c r="D1002" s="154">
        <v>96.78</v>
      </c>
      <c r="E1002" s="154">
        <v>101.06</v>
      </c>
      <c r="F1002" s="154">
        <v>72</v>
      </c>
      <c r="G1002" s="132"/>
      <c r="H1002" s="132"/>
    </row>
    <row r="1003" spans="1:8">
      <c r="A1003" s="27">
        <v>39435</v>
      </c>
      <c r="B1003" s="154">
        <v>119.38</v>
      </c>
      <c r="C1003" s="154">
        <v>98.82</v>
      </c>
      <c r="D1003" s="154">
        <v>97.01</v>
      </c>
      <c r="E1003" s="154">
        <v>101.5</v>
      </c>
      <c r="F1003" s="154">
        <v>71.3</v>
      </c>
      <c r="G1003" s="132"/>
      <c r="H1003" s="132"/>
    </row>
    <row r="1004" spans="1:8">
      <c r="A1004" s="27">
        <v>39436</v>
      </c>
      <c r="B1004" s="154">
        <v>120.67</v>
      </c>
      <c r="C1004" s="154">
        <v>98.62</v>
      </c>
      <c r="D1004" s="154">
        <v>96.81</v>
      </c>
      <c r="E1004" s="154">
        <v>101.67</v>
      </c>
      <c r="F1004" s="154">
        <v>71.349999999999994</v>
      </c>
      <c r="G1004" s="132"/>
      <c r="H1004" s="132"/>
    </row>
    <row r="1005" spans="1:8">
      <c r="A1005" s="27">
        <v>39437</v>
      </c>
      <c r="B1005" s="154">
        <v>121.34</v>
      </c>
      <c r="C1005" s="154">
        <v>97.62</v>
      </c>
      <c r="D1005" s="154">
        <v>96.93</v>
      </c>
      <c r="E1005" s="154">
        <v>102.12</v>
      </c>
      <c r="F1005" s="154">
        <v>70.94</v>
      </c>
      <c r="G1005" s="132"/>
      <c r="H1005" s="132"/>
    </row>
    <row r="1006" spans="1:8">
      <c r="A1006" s="27">
        <v>39443</v>
      </c>
      <c r="B1006" s="154">
        <v>119.78</v>
      </c>
      <c r="C1006" s="154">
        <v>98.12</v>
      </c>
      <c r="D1006" s="154">
        <v>96.36</v>
      </c>
      <c r="E1006" s="154">
        <v>102.12</v>
      </c>
      <c r="F1006" s="154">
        <v>71.02</v>
      </c>
      <c r="G1006" s="132"/>
      <c r="H1006" s="132"/>
    </row>
    <row r="1007" spans="1:8">
      <c r="A1007" s="27">
        <v>39444</v>
      </c>
      <c r="B1007" s="154">
        <v>120.1</v>
      </c>
      <c r="C1007" s="154">
        <v>98.69</v>
      </c>
      <c r="D1007" s="154">
        <v>96.96</v>
      </c>
      <c r="E1007" s="154">
        <v>101.58</v>
      </c>
      <c r="F1007" s="154">
        <v>72.05</v>
      </c>
      <c r="G1007" s="132"/>
      <c r="H1007" s="132"/>
    </row>
    <row r="1008" spans="1:8">
      <c r="A1008" s="27">
        <v>39450</v>
      </c>
      <c r="B1008" s="154">
        <v>121.1</v>
      </c>
      <c r="C1008" s="154">
        <v>99.08</v>
      </c>
      <c r="D1008" s="154">
        <v>97.6</v>
      </c>
      <c r="E1008" s="154">
        <v>102.93</v>
      </c>
      <c r="F1008" s="154">
        <v>71.62</v>
      </c>
      <c r="G1008" s="132"/>
      <c r="H1008" s="132"/>
    </row>
    <row r="1009" spans="1:8">
      <c r="A1009" s="27">
        <v>39451</v>
      </c>
      <c r="B1009" s="154">
        <v>120.85</v>
      </c>
      <c r="C1009" s="154">
        <v>98.96</v>
      </c>
      <c r="D1009" s="154">
        <v>96.56</v>
      </c>
      <c r="E1009" s="154">
        <v>100.71</v>
      </c>
      <c r="F1009" s="154">
        <v>70.87</v>
      </c>
      <c r="G1009" s="132"/>
      <c r="H1009" s="132"/>
    </row>
    <row r="1010" spans="1:8">
      <c r="A1010" s="27">
        <v>39454</v>
      </c>
      <c r="B1010" s="154">
        <v>122.08</v>
      </c>
      <c r="C1010" s="154">
        <v>99.92</v>
      </c>
      <c r="D1010" s="154">
        <v>97.24</v>
      </c>
      <c r="E1010" s="154">
        <v>101.3</v>
      </c>
      <c r="F1010" s="154">
        <v>71.75</v>
      </c>
      <c r="G1010" s="132"/>
      <c r="H1010" s="132"/>
    </row>
    <row r="1011" spans="1:8">
      <c r="A1011" s="27">
        <v>39455</v>
      </c>
      <c r="B1011" s="154">
        <v>121.39</v>
      </c>
      <c r="C1011" s="154">
        <v>99.17</v>
      </c>
      <c r="D1011" s="154">
        <v>96.27</v>
      </c>
      <c r="E1011" s="154">
        <v>101.45</v>
      </c>
      <c r="F1011" s="154">
        <v>71.11</v>
      </c>
      <c r="G1011" s="132"/>
      <c r="H1011" s="132"/>
    </row>
    <row r="1012" spans="1:8">
      <c r="A1012" s="27">
        <v>39456</v>
      </c>
      <c r="B1012" s="154">
        <v>120.73</v>
      </c>
      <c r="C1012" s="154">
        <v>98.63</v>
      </c>
      <c r="D1012" s="154">
        <v>96.33</v>
      </c>
      <c r="E1012" s="154">
        <v>103.13</v>
      </c>
      <c r="F1012" s="154">
        <v>71.39</v>
      </c>
      <c r="G1012" s="132"/>
      <c r="H1012" s="132"/>
    </row>
    <row r="1013" spans="1:8">
      <c r="A1013" s="27">
        <v>39457</v>
      </c>
      <c r="B1013" s="154">
        <v>121.01</v>
      </c>
      <c r="C1013" s="154">
        <v>98.35</v>
      </c>
      <c r="D1013" s="154">
        <v>96.07</v>
      </c>
      <c r="E1013" s="154">
        <v>102.47</v>
      </c>
      <c r="F1013" s="154">
        <v>71.319999999999993</v>
      </c>
      <c r="G1013" s="132"/>
      <c r="H1013" s="132"/>
    </row>
    <row r="1014" spans="1:8">
      <c r="A1014" s="27">
        <v>39458</v>
      </c>
      <c r="B1014" s="154">
        <v>121.28</v>
      </c>
      <c r="C1014" s="154">
        <v>97.81</v>
      </c>
      <c r="D1014" s="154">
        <v>96.13</v>
      </c>
      <c r="E1014" s="154">
        <v>103.51</v>
      </c>
      <c r="F1014" s="154">
        <v>71.69</v>
      </c>
      <c r="G1014" s="132"/>
      <c r="H1014" s="132"/>
    </row>
    <row r="1015" spans="1:8">
      <c r="A1015" s="27">
        <v>39461</v>
      </c>
      <c r="B1015" s="154">
        <v>120.48</v>
      </c>
      <c r="C1015" s="154">
        <v>97.96</v>
      </c>
      <c r="D1015" s="154">
        <v>96.79</v>
      </c>
      <c r="E1015" s="154">
        <v>105.73</v>
      </c>
      <c r="F1015" s="154">
        <v>71.55</v>
      </c>
      <c r="G1015" s="132"/>
      <c r="H1015" s="132"/>
    </row>
    <row r="1016" spans="1:8">
      <c r="A1016" s="27">
        <v>39462</v>
      </c>
      <c r="B1016" s="154">
        <v>120.84</v>
      </c>
      <c r="C1016" s="154">
        <v>97.91</v>
      </c>
      <c r="D1016" s="154">
        <v>96.7</v>
      </c>
      <c r="E1016" s="154">
        <v>105.92</v>
      </c>
      <c r="F1016" s="154">
        <v>71.19</v>
      </c>
      <c r="G1016" s="132"/>
      <c r="H1016" s="132"/>
    </row>
    <row r="1017" spans="1:8">
      <c r="A1017" s="27">
        <v>39463</v>
      </c>
      <c r="B1017" s="154">
        <v>123.09</v>
      </c>
      <c r="C1017" s="154">
        <v>100.06</v>
      </c>
      <c r="D1017" s="154">
        <v>97.97</v>
      </c>
      <c r="E1017" s="154">
        <v>107.29</v>
      </c>
      <c r="F1017" s="154">
        <v>72.02</v>
      </c>
      <c r="G1017" s="132"/>
      <c r="H1017" s="132"/>
    </row>
    <row r="1018" spans="1:8">
      <c r="A1018" s="27">
        <v>39464</v>
      </c>
      <c r="B1018" s="154">
        <v>124.06</v>
      </c>
      <c r="C1018" s="154">
        <v>99.09</v>
      </c>
      <c r="D1018" s="154">
        <v>98.14</v>
      </c>
      <c r="E1018" s="154">
        <v>106.6</v>
      </c>
      <c r="F1018" s="154">
        <v>71.540000000000006</v>
      </c>
      <c r="G1018" s="132"/>
      <c r="H1018" s="132"/>
    </row>
    <row r="1019" spans="1:8">
      <c r="A1019" s="27">
        <v>39465</v>
      </c>
      <c r="B1019" s="154">
        <v>123.63</v>
      </c>
      <c r="C1019" s="154">
        <v>99.39</v>
      </c>
      <c r="D1019" s="154">
        <v>97.88</v>
      </c>
      <c r="E1019" s="154">
        <v>106.29</v>
      </c>
      <c r="F1019" s="154">
        <v>71.75</v>
      </c>
      <c r="G1019" s="132"/>
      <c r="H1019" s="132"/>
    </row>
    <row r="1020" spans="1:8">
      <c r="A1020" s="27">
        <v>39468</v>
      </c>
      <c r="B1020" s="154">
        <v>125.01</v>
      </c>
      <c r="C1020" s="154">
        <v>100.22</v>
      </c>
      <c r="D1020" s="154">
        <v>99.22</v>
      </c>
      <c r="E1020" s="154">
        <v>106.52</v>
      </c>
      <c r="F1020" s="154">
        <v>72.81</v>
      </c>
      <c r="G1020" s="132"/>
      <c r="H1020" s="132"/>
    </row>
    <row r="1021" spans="1:8">
      <c r="A1021" s="27">
        <v>39469</v>
      </c>
      <c r="B1021" s="154">
        <v>126.05</v>
      </c>
      <c r="C1021" s="154">
        <v>100.48</v>
      </c>
      <c r="D1021" s="154">
        <v>100.21</v>
      </c>
      <c r="E1021" s="154">
        <v>108.36</v>
      </c>
      <c r="F1021" s="154">
        <v>73.27</v>
      </c>
      <c r="G1021" s="132"/>
      <c r="H1021" s="132"/>
    </row>
    <row r="1022" spans="1:8">
      <c r="A1022" s="27">
        <v>39470</v>
      </c>
      <c r="B1022" s="154">
        <v>125.38</v>
      </c>
      <c r="C1022" s="154">
        <v>99.93</v>
      </c>
      <c r="D1022" s="154">
        <v>99.79</v>
      </c>
      <c r="E1022" s="154">
        <v>107.89</v>
      </c>
      <c r="F1022" s="154">
        <v>73.06</v>
      </c>
      <c r="G1022" s="132"/>
      <c r="H1022" s="132"/>
    </row>
    <row r="1023" spans="1:8">
      <c r="A1023" s="27">
        <v>39471</v>
      </c>
      <c r="B1023" s="154">
        <v>123.91</v>
      </c>
      <c r="C1023" s="154">
        <v>99.07</v>
      </c>
      <c r="D1023" s="154">
        <v>98.92</v>
      </c>
      <c r="E1023" s="154">
        <v>108.36</v>
      </c>
      <c r="F1023" s="154">
        <v>72.61</v>
      </c>
      <c r="G1023" s="132"/>
      <c r="H1023" s="132"/>
    </row>
    <row r="1024" spans="1:8">
      <c r="A1024" s="27">
        <v>39472</v>
      </c>
      <c r="B1024" s="154">
        <v>125.59</v>
      </c>
      <c r="C1024" s="154">
        <v>98.79</v>
      </c>
      <c r="D1024" s="154">
        <v>98.1</v>
      </c>
      <c r="E1024" s="154">
        <v>106.63</v>
      </c>
      <c r="F1024" s="154">
        <v>72.319999999999993</v>
      </c>
      <c r="G1024" s="132"/>
      <c r="H1024" s="132"/>
    </row>
    <row r="1025" spans="1:8">
      <c r="A1025" s="27">
        <v>39475</v>
      </c>
      <c r="B1025" s="154">
        <v>127.12</v>
      </c>
      <c r="C1025" s="154">
        <v>99.01</v>
      </c>
      <c r="D1025" s="154">
        <v>99.04</v>
      </c>
      <c r="E1025" s="154">
        <v>106.71</v>
      </c>
      <c r="F1025" s="154">
        <v>72.86</v>
      </c>
      <c r="G1025" s="132"/>
      <c r="H1025" s="132"/>
    </row>
    <row r="1026" spans="1:8">
      <c r="A1026" s="27">
        <v>39476</v>
      </c>
      <c r="B1026" s="154">
        <v>127.2</v>
      </c>
      <c r="C1026" s="154">
        <v>98.67</v>
      </c>
      <c r="D1026" s="154">
        <v>98.23</v>
      </c>
      <c r="E1026" s="154">
        <v>106.35</v>
      </c>
      <c r="F1026" s="154">
        <v>72.3</v>
      </c>
      <c r="G1026" s="132"/>
      <c r="H1026" s="132"/>
    </row>
    <row r="1027" spans="1:8">
      <c r="A1027" s="27">
        <v>39477</v>
      </c>
      <c r="B1027" s="154">
        <v>129.24</v>
      </c>
      <c r="C1027" s="154">
        <v>98.8</v>
      </c>
      <c r="D1027" s="154">
        <v>98.47</v>
      </c>
      <c r="E1027" s="154">
        <v>106.16</v>
      </c>
      <c r="F1027" s="154">
        <v>72.53</v>
      </c>
      <c r="G1027" s="132"/>
      <c r="H1027" s="132"/>
    </row>
    <row r="1028" spans="1:8">
      <c r="A1028" s="27">
        <v>39478</v>
      </c>
      <c r="B1028" s="154">
        <v>133.43</v>
      </c>
      <c r="C1028" s="154">
        <v>98.52</v>
      </c>
      <c r="D1028" s="154">
        <v>98.68</v>
      </c>
      <c r="E1028" s="154">
        <v>107.68</v>
      </c>
      <c r="F1028" s="154">
        <v>72.34</v>
      </c>
      <c r="G1028" s="132"/>
      <c r="H1028" s="132"/>
    </row>
    <row r="1029" spans="1:8">
      <c r="A1029" s="27">
        <v>39479</v>
      </c>
      <c r="B1029" s="154">
        <v>131.99</v>
      </c>
      <c r="C1029" s="154">
        <v>97.6</v>
      </c>
      <c r="D1029" s="154">
        <v>98.01</v>
      </c>
      <c r="E1029" s="154">
        <v>107.22</v>
      </c>
      <c r="F1029" s="154">
        <v>71.75</v>
      </c>
      <c r="G1029" s="132"/>
      <c r="H1029" s="132"/>
    </row>
    <row r="1030" spans="1:8">
      <c r="A1030" s="27">
        <v>39480</v>
      </c>
      <c r="B1030" s="154">
        <v>131.99</v>
      </c>
      <c r="C1030" s="154">
        <v>97.6</v>
      </c>
      <c r="D1030" s="154">
        <v>98.01</v>
      </c>
      <c r="E1030" s="154">
        <v>107.22</v>
      </c>
      <c r="F1030" s="154">
        <v>71.75</v>
      </c>
      <c r="G1030" s="132"/>
      <c r="H1030" s="132"/>
    </row>
    <row r="1031" spans="1:8">
      <c r="A1031" s="27">
        <v>39481</v>
      </c>
      <c r="B1031" s="154">
        <v>131.99</v>
      </c>
      <c r="C1031" s="154">
        <v>97.6</v>
      </c>
      <c r="D1031" s="154">
        <v>98.01</v>
      </c>
      <c r="E1031" s="154">
        <v>107.22</v>
      </c>
      <c r="F1031" s="154">
        <v>71.75</v>
      </c>
      <c r="G1031" s="132"/>
      <c r="H1031" s="132"/>
    </row>
    <row r="1032" spans="1:8">
      <c r="A1032" s="27">
        <v>39482</v>
      </c>
      <c r="B1032" s="154">
        <v>131.38</v>
      </c>
      <c r="C1032" s="154">
        <v>96.98</v>
      </c>
      <c r="D1032" s="154">
        <v>97.38</v>
      </c>
      <c r="E1032" s="154">
        <v>106.73</v>
      </c>
      <c r="F1032" s="154">
        <v>71.16</v>
      </c>
      <c r="G1032" s="132"/>
      <c r="H1032" s="132"/>
    </row>
    <row r="1033" spans="1:8">
      <c r="A1033" s="27">
        <v>39483</v>
      </c>
      <c r="B1033" s="154">
        <v>131.56</v>
      </c>
      <c r="C1033" s="154">
        <v>96.85</v>
      </c>
      <c r="D1033" s="154">
        <v>97.11</v>
      </c>
      <c r="E1033" s="154">
        <v>106.73</v>
      </c>
      <c r="F1033" s="154">
        <v>70.7</v>
      </c>
      <c r="G1033" s="132"/>
      <c r="H1033" s="132"/>
    </row>
    <row r="1034" spans="1:8">
      <c r="A1034" s="27">
        <v>39484</v>
      </c>
      <c r="B1034" s="154">
        <v>134.4</v>
      </c>
      <c r="C1034" s="154">
        <v>96.83</v>
      </c>
      <c r="D1034" s="154">
        <v>97.85</v>
      </c>
      <c r="E1034" s="154">
        <v>107.4</v>
      </c>
      <c r="F1034" s="154">
        <v>70.95</v>
      </c>
      <c r="G1034" s="132"/>
      <c r="H1034" s="132"/>
    </row>
    <row r="1035" spans="1:8">
      <c r="A1035" s="27">
        <v>39485</v>
      </c>
      <c r="B1035" s="154">
        <v>136.52000000000001</v>
      </c>
      <c r="C1035" s="154">
        <v>96.47</v>
      </c>
      <c r="D1035" s="154">
        <v>99.46</v>
      </c>
      <c r="E1035" s="154">
        <v>108.85</v>
      </c>
      <c r="F1035" s="154">
        <v>71.13</v>
      </c>
      <c r="G1035" s="132"/>
      <c r="H1035" s="132"/>
    </row>
    <row r="1036" spans="1:8">
      <c r="A1036" s="27">
        <v>39486</v>
      </c>
      <c r="B1036" s="154">
        <v>136.25</v>
      </c>
      <c r="C1036" s="154">
        <v>95.96</v>
      </c>
      <c r="D1036" s="154">
        <v>98.78</v>
      </c>
      <c r="E1036" s="154">
        <v>108.96</v>
      </c>
      <c r="F1036" s="154">
        <v>70.650000000000006</v>
      </c>
      <c r="G1036" s="132"/>
      <c r="H1036" s="132"/>
    </row>
    <row r="1037" spans="1:8">
      <c r="A1037" s="27">
        <v>39489</v>
      </c>
      <c r="B1037" s="154">
        <v>135.97999999999999</v>
      </c>
      <c r="C1037" s="154">
        <v>95.58</v>
      </c>
      <c r="D1037" s="154">
        <v>100.44</v>
      </c>
      <c r="E1037" s="154">
        <v>110.8</v>
      </c>
      <c r="F1037" s="154">
        <v>70.569999999999993</v>
      </c>
      <c r="G1037" s="132"/>
      <c r="H1037" s="132"/>
    </row>
    <row r="1038" spans="1:8">
      <c r="A1038" s="27">
        <v>39490</v>
      </c>
      <c r="B1038" s="154">
        <v>135.75</v>
      </c>
      <c r="C1038" s="154">
        <v>95.32</v>
      </c>
      <c r="D1038" s="154">
        <v>99.85</v>
      </c>
      <c r="E1038" s="154">
        <v>110.82</v>
      </c>
      <c r="F1038" s="154">
        <v>70.099999999999994</v>
      </c>
      <c r="G1038" s="132"/>
      <c r="H1038" s="132"/>
    </row>
    <row r="1039" spans="1:8">
      <c r="A1039" s="27">
        <v>39491</v>
      </c>
      <c r="B1039" s="154">
        <v>134.57</v>
      </c>
      <c r="C1039" s="154">
        <v>96.53</v>
      </c>
      <c r="D1039" s="154">
        <v>99.03</v>
      </c>
      <c r="E1039" s="154">
        <v>109.01</v>
      </c>
      <c r="F1039" s="154">
        <v>70.25</v>
      </c>
      <c r="G1039" s="132"/>
      <c r="H1039" s="132"/>
    </row>
    <row r="1040" spans="1:8">
      <c r="A1040" s="27">
        <v>39492</v>
      </c>
      <c r="B1040" s="154">
        <v>134.78</v>
      </c>
      <c r="C1040" s="154">
        <v>96.25</v>
      </c>
      <c r="D1040" s="154">
        <v>98.77</v>
      </c>
      <c r="E1040" s="154">
        <v>108.85</v>
      </c>
      <c r="F1040" s="154">
        <v>70.22</v>
      </c>
      <c r="G1040" s="132"/>
      <c r="H1040" s="132"/>
    </row>
    <row r="1041" spans="1:8">
      <c r="A1041" s="27">
        <v>39493</v>
      </c>
      <c r="B1041" s="154">
        <v>135.27000000000001</v>
      </c>
      <c r="C1041" s="154">
        <v>96.66</v>
      </c>
      <c r="D1041" s="154">
        <v>99.36</v>
      </c>
      <c r="E1041" s="154">
        <v>109.16</v>
      </c>
      <c r="F1041" s="154">
        <v>71</v>
      </c>
      <c r="G1041" s="132"/>
      <c r="H1041" s="132"/>
    </row>
    <row r="1042" spans="1:8">
      <c r="A1042" s="27">
        <v>39496</v>
      </c>
      <c r="B1042" s="154">
        <v>134.52000000000001</v>
      </c>
      <c r="C1042" s="154">
        <v>95.78</v>
      </c>
      <c r="D1042" s="154">
        <v>98.74</v>
      </c>
      <c r="E1042" s="154">
        <v>109.02</v>
      </c>
      <c r="F1042" s="154">
        <v>70.319999999999993</v>
      </c>
      <c r="G1042" s="132"/>
      <c r="H1042" s="132"/>
    </row>
    <row r="1043" spans="1:8">
      <c r="A1043" s="27">
        <v>39497</v>
      </c>
      <c r="B1043" s="154">
        <v>135.06</v>
      </c>
      <c r="C1043" s="154">
        <v>95.67</v>
      </c>
      <c r="D1043" s="154">
        <v>99.15</v>
      </c>
      <c r="E1043" s="154">
        <v>109.58</v>
      </c>
      <c r="F1043" s="154">
        <v>70.239999999999995</v>
      </c>
      <c r="G1043" s="132"/>
      <c r="H1043" s="132"/>
    </row>
    <row r="1044" spans="1:8">
      <c r="A1044" s="27">
        <v>39498</v>
      </c>
      <c r="B1044" s="154">
        <v>138.59</v>
      </c>
      <c r="C1044" s="154">
        <v>95.87</v>
      </c>
      <c r="D1044" s="154">
        <v>100.36</v>
      </c>
      <c r="E1044" s="154">
        <v>109.89</v>
      </c>
      <c r="F1044" s="154">
        <v>70.36</v>
      </c>
      <c r="G1044" s="132"/>
      <c r="H1044" s="132"/>
    </row>
    <row r="1045" spans="1:8">
      <c r="A1045" s="27">
        <v>39499</v>
      </c>
      <c r="B1045" s="154">
        <v>137.74</v>
      </c>
      <c r="C1045" s="154">
        <v>95.69</v>
      </c>
      <c r="D1045" s="154">
        <v>100.15</v>
      </c>
      <c r="E1045" s="154">
        <v>110.15</v>
      </c>
      <c r="F1045" s="154">
        <v>69.58</v>
      </c>
      <c r="G1045" s="132"/>
      <c r="H1045" s="132"/>
    </row>
    <row r="1046" spans="1:8">
      <c r="A1046" s="27">
        <v>39500</v>
      </c>
      <c r="B1046" s="154">
        <v>137.56</v>
      </c>
      <c r="C1046" s="154">
        <v>95.68</v>
      </c>
      <c r="D1046" s="154">
        <v>100.98</v>
      </c>
      <c r="E1046" s="154">
        <v>110.59</v>
      </c>
      <c r="F1046" s="154">
        <v>69.69</v>
      </c>
      <c r="G1046" s="132"/>
      <c r="H1046" s="132"/>
    </row>
    <row r="1047" spans="1:8">
      <c r="A1047" s="27">
        <v>39503</v>
      </c>
      <c r="B1047" s="154">
        <v>137.13</v>
      </c>
      <c r="C1047" s="154">
        <v>95.15</v>
      </c>
      <c r="D1047" s="154">
        <v>100.27</v>
      </c>
      <c r="E1047" s="154">
        <v>109.95</v>
      </c>
      <c r="F1047" s="154">
        <v>69.459999999999994</v>
      </c>
      <c r="G1047" s="132"/>
      <c r="H1047" s="132"/>
    </row>
    <row r="1048" spans="1:8">
      <c r="A1048" s="27">
        <v>39504</v>
      </c>
      <c r="B1048" s="154">
        <v>135.76</v>
      </c>
      <c r="C1048" s="154">
        <v>95.29</v>
      </c>
      <c r="D1048" s="154">
        <v>100.23</v>
      </c>
      <c r="E1048" s="154">
        <v>109.3</v>
      </c>
      <c r="F1048" s="154">
        <v>69.680000000000007</v>
      </c>
      <c r="G1048" s="132"/>
      <c r="H1048" s="132"/>
    </row>
    <row r="1049" spans="1:8">
      <c r="A1049" s="27">
        <v>39505</v>
      </c>
      <c r="B1049" s="154">
        <v>134.69</v>
      </c>
      <c r="C1049" s="154">
        <v>95.43</v>
      </c>
      <c r="D1049" s="154">
        <v>100.43</v>
      </c>
      <c r="E1049" s="154">
        <v>109.63</v>
      </c>
      <c r="F1049" s="154">
        <v>69.430000000000007</v>
      </c>
      <c r="G1049" s="132"/>
      <c r="H1049" s="132"/>
    </row>
    <row r="1050" spans="1:8">
      <c r="A1050" s="27">
        <v>39506</v>
      </c>
      <c r="B1050" s="154">
        <v>136.63</v>
      </c>
      <c r="C1050" s="154">
        <v>96.68</v>
      </c>
      <c r="D1050" s="154">
        <v>100.98</v>
      </c>
      <c r="E1050" s="154">
        <v>110.07</v>
      </c>
      <c r="F1050" s="154">
        <v>69.64</v>
      </c>
      <c r="G1050" s="132"/>
      <c r="H1050" s="132"/>
    </row>
    <row r="1051" spans="1:8">
      <c r="A1051" s="27">
        <v>39507</v>
      </c>
      <c r="B1051" s="154">
        <v>140.87</v>
      </c>
      <c r="C1051" s="154">
        <v>97.97</v>
      </c>
      <c r="D1051" s="154">
        <v>102.63</v>
      </c>
      <c r="E1051" s="154">
        <v>111.19</v>
      </c>
      <c r="F1051" s="154">
        <v>70.290000000000006</v>
      </c>
      <c r="G1051" s="132"/>
      <c r="H1051" s="132"/>
    </row>
    <row r="1052" spans="1:8">
      <c r="A1052" s="27">
        <v>39510</v>
      </c>
      <c r="B1052" s="154">
        <v>143.97999999999999</v>
      </c>
      <c r="C1052" s="154">
        <v>99.07</v>
      </c>
      <c r="D1052" s="154">
        <v>104.86</v>
      </c>
      <c r="E1052" s="154">
        <v>112.27</v>
      </c>
      <c r="F1052" s="154">
        <v>70.86</v>
      </c>
      <c r="G1052" s="132"/>
      <c r="H1052" s="132"/>
    </row>
    <row r="1053" spans="1:8">
      <c r="A1053" s="27">
        <v>39511</v>
      </c>
      <c r="B1053" s="154">
        <v>143.46</v>
      </c>
      <c r="C1053" s="154">
        <v>98.42</v>
      </c>
      <c r="D1053" s="154">
        <v>104.32</v>
      </c>
      <c r="E1053" s="154">
        <v>112.01</v>
      </c>
      <c r="F1053" s="154">
        <v>69.900000000000006</v>
      </c>
      <c r="G1053" s="132"/>
      <c r="H1053" s="132"/>
    </row>
    <row r="1054" spans="1:8">
      <c r="A1054" s="27">
        <v>39512</v>
      </c>
      <c r="B1054" s="154">
        <v>141.69</v>
      </c>
      <c r="C1054" s="154">
        <v>99.13</v>
      </c>
      <c r="D1054" s="154">
        <v>103.76</v>
      </c>
      <c r="E1054" s="154">
        <v>112.05</v>
      </c>
      <c r="F1054" s="154">
        <v>70.16</v>
      </c>
      <c r="G1054" s="132"/>
      <c r="H1054" s="132"/>
    </row>
    <row r="1055" spans="1:8">
      <c r="A1055" s="27">
        <v>39513</v>
      </c>
      <c r="B1055" s="154">
        <v>143.07</v>
      </c>
      <c r="C1055" s="154">
        <v>99.12</v>
      </c>
      <c r="D1055" s="154">
        <v>105.35</v>
      </c>
      <c r="E1055" s="154">
        <v>113.18</v>
      </c>
      <c r="F1055" s="154">
        <v>70.25</v>
      </c>
      <c r="G1055" s="132"/>
      <c r="H1055" s="132"/>
    </row>
    <row r="1056" spans="1:8">
      <c r="A1056" s="27">
        <v>39514</v>
      </c>
      <c r="B1056" s="154">
        <v>148.07</v>
      </c>
      <c r="C1056" s="154">
        <v>100.29</v>
      </c>
      <c r="D1056" s="154">
        <v>108.64</v>
      </c>
      <c r="E1056" s="154">
        <v>116.71</v>
      </c>
      <c r="F1056" s="154">
        <v>71.91</v>
      </c>
      <c r="G1056" s="132"/>
      <c r="H1056" s="132"/>
    </row>
    <row r="1057" spans="1:8">
      <c r="A1057" s="27">
        <v>39517</v>
      </c>
      <c r="B1057" s="154">
        <v>146.37</v>
      </c>
      <c r="C1057" s="154">
        <v>100.36</v>
      </c>
      <c r="D1057" s="154">
        <v>107.49</v>
      </c>
      <c r="E1057" s="154">
        <v>117.16</v>
      </c>
      <c r="F1057" s="154">
        <v>71.23</v>
      </c>
      <c r="G1057" s="132"/>
      <c r="H1057" s="132"/>
    </row>
    <row r="1058" spans="1:8">
      <c r="A1058" s="27">
        <v>39518</v>
      </c>
      <c r="B1058" s="154">
        <v>145.34</v>
      </c>
      <c r="C1058" s="154">
        <v>99.55</v>
      </c>
      <c r="D1058" s="154">
        <v>106.92</v>
      </c>
      <c r="E1058" s="154">
        <v>117.28</v>
      </c>
      <c r="F1058" s="154">
        <v>71.67</v>
      </c>
      <c r="G1058" s="132"/>
      <c r="H1058" s="132"/>
    </row>
    <row r="1059" spans="1:8">
      <c r="A1059" s="27">
        <v>39519</v>
      </c>
      <c r="B1059" s="154">
        <v>145.41999999999999</v>
      </c>
      <c r="C1059" s="154">
        <v>100.15</v>
      </c>
      <c r="D1059" s="154">
        <v>106.74</v>
      </c>
      <c r="E1059" s="154">
        <v>117.44</v>
      </c>
      <c r="F1059" s="154">
        <v>72.09</v>
      </c>
      <c r="G1059" s="132"/>
      <c r="H1059" s="132"/>
    </row>
    <row r="1060" spans="1:8">
      <c r="A1060" s="27">
        <v>39520</v>
      </c>
      <c r="B1060" s="154">
        <v>148.41</v>
      </c>
      <c r="C1060" s="154">
        <v>100.19</v>
      </c>
      <c r="D1060" s="154">
        <v>109.01</v>
      </c>
      <c r="E1060" s="154">
        <v>121.97</v>
      </c>
      <c r="F1060" s="154">
        <v>72.680000000000007</v>
      </c>
      <c r="G1060" s="132"/>
      <c r="H1060" s="132"/>
    </row>
    <row r="1061" spans="1:8">
      <c r="A1061" s="27">
        <v>39521</v>
      </c>
      <c r="B1061" s="154">
        <v>146.91999999999999</v>
      </c>
      <c r="C1061" s="154">
        <v>98.72</v>
      </c>
      <c r="D1061" s="154">
        <v>106.67</v>
      </c>
      <c r="E1061" s="154">
        <v>121.28</v>
      </c>
      <c r="F1061" s="154">
        <v>71.98</v>
      </c>
      <c r="G1061" s="132"/>
      <c r="H1061" s="132"/>
    </row>
    <row r="1062" spans="1:8">
      <c r="A1062" s="27">
        <v>39524</v>
      </c>
      <c r="B1062" s="154">
        <v>154.37</v>
      </c>
      <c r="C1062" s="154">
        <v>102.09</v>
      </c>
      <c r="D1062" s="154">
        <v>113.04</v>
      </c>
      <c r="E1062" s="154">
        <v>131.85</v>
      </c>
      <c r="F1062" s="154">
        <v>74.98</v>
      </c>
      <c r="G1062" s="132"/>
      <c r="H1062" s="132"/>
    </row>
    <row r="1063" spans="1:8">
      <c r="A1063" s="27">
        <v>39525</v>
      </c>
      <c r="B1063" s="154">
        <v>151.81</v>
      </c>
      <c r="C1063" s="154">
        <v>101.38</v>
      </c>
      <c r="D1063" s="154">
        <v>110.1</v>
      </c>
      <c r="E1063" s="154">
        <v>136.71</v>
      </c>
      <c r="F1063" s="154">
        <v>74.05</v>
      </c>
      <c r="G1063" s="132"/>
      <c r="H1063" s="132"/>
    </row>
    <row r="1064" spans="1:8">
      <c r="A1064" s="27">
        <v>39526</v>
      </c>
      <c r="B1064" s="154">
        <v>151.02000000000001</v>
      </c>
      <c r="C1064" s="154">
        <v>100.12</v>
      </c>
      <c r="D1064" s="154">
        <v>108.79</v>
      </c>
      <c r="E1064" s="154">
        <v>136.49</v>
      </c>
      <c r="F1064" s="154">
        <v>72.819999999999993</v>
      </c>
      <c r="G1064" s="132"/>
      <c r="H1064" s="132"/>
    </row>
    <row r="1065" spans="1:8">
      <c r="A1065" s="27">
        <v>39527</v>
      </c>
      <c r="B1065" s="154">
        <v>150.76</v>
      </c>
      <c r="C1065" s="154">
        <v>101.11</v>
      </c>
      <c r="D1065" s="154">
        <v>108.58</v>
      </c>
      <c r="E1065" s="154">
        <v>136.49</v>
      </c>
      <c r="F1065" s="154">
        <v>74.03</v>
      </c>
      <c r="G1065" s="132"/>
      <c r="H1065" s="132"/>
    </row>
    <row r="1066" spans="1:8">
      <c r="A1066" s="27">
        <v>39528</v>
      </c>
      <c r="B1066" s="154">
        <v>150.76</v>
      </c>
      <c r="C1066" s="154">
        <v>101.11</v>
      </c>
      <c r="D1066" s="154">
        <v>108.58</v>
      </c>
      <c r="E1066" s="154">
        <v>136.49</v>
      </c>
      <c r="F1066" s="154">
        <v>74.03</v>
      </c>
      <c r="G1066" s="132"/>
      <c r="H1066" s="132"/>
    </row>
    <row r="1067" spans="1:8">
      <c r="A1067" s="27">
        <v>39531</v>
      </c>
      <c r="B1067" s="154">
        <v>150.76</v>
      </c>
      <c r="C1067" s="154">
        <v>101.11</v>
      </c>
      <c r="D1067" s="154">
        <v>108.58</v>
      </c>
      <c r="E1067" s="154">
        <v>136.49</v>
      </c>
      <c r="F1067" s="154">
        <v>74.03</v>
      </c>
      <c r="G1067" s="132"/>
      <c r="H1067" s="132"/>
    </row>
    <row r="1068" spans="1:8">
      <c r="A1068" s="27">
        <v>39532</v>
      </c>
      <c r="B1068" s="154">
        <v>151.15</v>
      </c>
      <c r="C1068" s="154">
        <v>100.69</v>
      </c>
      <c r="D1068" s="154">
        <v>109.55</v>
      </c>
      <c r="E1068" s="154">
        <v>129.84</v>
      </c>
      <c r="F1068" s="154">
        <v>74.53</v>
      </c>
      <c r="G1068" s="132"/>
      <c r="H1068" s="132"/>
    </row>
    <row r="1069" spans="1:8">
      <c r="A1069" s="27">
        <v>39533</v>
      </c>
      <c r="B1069" s="154">
        <v>152.16</v>
      </c>
      <c r="C1069" s="154">
        <v>101.1</v>
      </c>
      <c r="D1069" s="154">
        <v>112.01</v>
      </c>
      <c r="E1069" s="154">
        <v>134.08000000000001</v>
      </c>
      <c r="F1069" s="154">
        <v>74.89</v>
      </c>
      <c r="G1069" s="132"/>
      <c r="H1069" s="132"/>
    </row>
    <row r="1070" spans="1:8">
      <c r="A1070" s="27">
        <v>39534</v>
      </c>
      <c r="B1070" s="154">
        <v>151.41999999999999</v>
      </c>
      <c r="C1070" s="154">
        <v>101.8</v>
      </c>
      <c r="D1070" s="154">
        <v>112.91</v>
      </c>
      <c r="E1070" s="154">
        <v>131.18</v>
      </c>
      <c r="F1070" s="154">
        <v>75.19</v>
      </c>
      <c r="G1070" s="132"/>
      <c r="H1070" s="132"/>
    </row>
    <row r="1071" spans="1:8">
      <c r="A1071" s="27">
        <v>39535</v>
      </c>
      <c r="B1071" s="154">
        <v>153.31</v>
      </c>
      <c r="C1071" s="154">
        <v>102.25</v>
      </c>
      <c r="D1071" s="154">
        <v>115.36</v>
      </c>
      <c r="E1071" s="154">
        <v>137</v>
      </c>
      <c r="F1071" s="154">
        <v>75.95</v>
      </c>
      <c r="G1071" s="132"/>
      <c r="H1071" s="132"/>
    </row>
    <row r="1072" spans="1:8">
      <c r="A1072" s="27">
        <v>39538</v>
      </c>
      <c r="B1072" s="154">
        <v>153.85</v>
      </c>
      <c r="C1072" s="154">
        <v>104.34</v>
      </c>
      <c r="D1072" s="154">
        <v>116.7</v>
      </c>
      <c r="E1072" s="154">
        <v>135.12</v>
      </c>
      <c r="F1072" s="154">
        <v>75.959999999999994</v>
      </c>
      <c r="G1072" s="132"/>
      <c r="H1072" s="132"/>
    </row>
    <row r="1073" spans="1:8">
      <c r="A1073" s="27">
        <v>39539</v>
      </c>
      <c r="B1073" s="154">
        <v>152.02000000000001</v>
      </c>
      <c r="C1073" s="154">
        <v>104.16</v>
      </c>
      <c r="D1073" s="154">
        <v>116.21</v>
      </c>
      <c r="E1073" s="154">
        <v>134.44999999999999</v>
      </c>
      <c r="F1073" s="154">
        <v>75.680000000000007</v>
      </c>
      <c r="G1073" s="132"/>
      <c r="H1073" s="132"/>
    </row>
    <row r="1074" spans="1:8">
      <c r="A1074" s="27">
        <v>39540</v>
      </c>
      <c r="B1074" s="154">
        <v>147.81</v>
      </c>
      <c r="C1074" s="154">
        <v>102.68</v>
      </c>
      <c r="D1074" s="154">
        <v>113.56</v>
      </c>
      <c r="E1074" s="154">
        <v>130.97</v>
      </c>
      <c r="F1074" s="154">
        <v>74.77</v>
      </c>
      <c r="G1074" s="132"/>
      <c r="H1074" s="132"/>
    </row>
    <row r="1075" spans="1:8">
      <c r="A1075" s="27">
        <v>39541</v>
      </c>
      <c r="B1075" s="154">
        <v>145.13999999999999</v>
      </c>
      <c r="C1075" s="154">
        <v>103</v>
      </c>
      <c r="D1075" s="154">
        <v>112.51</v>
      </c>
      <c r="E1075" s="154">
        <v>129.87</v>
      </c>
      <c r="F1075" s="154">
        <v>73.87</v>
      </c>
      <c r="G1075" s="132"/>
      <c r="H1075" s="132"/>
    </row>
    <row r="1076" spans="1:8">
      <c r="A1076" s="27">
        <v>39542</v>
      </c>
      <c r="B1076" s="154">
        <v>147.87</v>
      </c>
      <c r="C1076" s="154">
        <v>103.78</v>
      </c>
      <c r="D1076" s="154">
        <v>114.8</v>
      </c>
      <c r="E1076" s="154">
        <v>130.38</v>
      </c>
      <c r="F1076" s="154">
        <v>74.3</v>
      </c>
      <c r="G1076" s="132"/>
      <c r="H1076" s="132"/>
    </row>
    <row r="1077" spans="1:8">
      <c r="A1077" s="27">
        <v>39545</v>
      </c>
      <c r="B1077" s="154">
        <v>147.35</v>
      </c>
      <c r="C1077" s="154">
        <v>102.68</v>
      </c>
      <c r="D1077" s="154">
        <v>113.29</v>
      </c>
      <c r="E1077" s="154">
        <v>126.54</v>
      </c>
      <c r="F1077" s="154">
        <v>73.61</v>
      </c>
      <c r="G1077" s="132"/>
      <c r="H1077" s="132"/>
    </row>
    <row r="1078" spans="1:8">
      <c r="A1078" s="27">
        <v>39546</v>
      </c>
      <c r="B1078" s="154">
        <v>146.76</v>
      </c>
      <c r="C1078" s="154">
        <v>102.79</v>
      </c>
      <c r="D1078" s="154">
        <v>114.43</v>
      </c>
      <c r="E1078" s="154">
        <v>127.46</v>
      </c>
      <c r="F1078" s="154">
        <v>73.790000000000006</v>
      </c>
      <c r="G1078" s="132"/>
      <c r="H1078" s="132"/>
    </row>
    <row r="1079" spans="1:8">
      <c r="A1079" s="27">
        <v>39547</v>
      </c>
      <c r="B1079" s="154">
        <v>147.72999999999999</v>
      </c>
      <c r="C1079" s="154">
        <v>102.71</v>
      </c>
      <c r="D1079" s="154">
        <v>114.55</v>
      </c>
      <c r="E1079" s="154">
        <v>126.08</v>
      </c>
      <c r="F1079" s="154">
        <v>73.45</v>
      </c>
      <c r="G1079" s="132"/>
      <c r="H1079" s="132"/>
    </row>
    <row r="1080" spans="1:8">
      <c r="A1080" s="27">
        <v>39548</v>
      </c>
      <c r="B1080" s="154">
        <v>150.88999999999999</v>
      </c>
      <c r="C1080" s="154">
        <v>103.1</v>
      </c>
      <c r="D1080" s="154">
        <v>117.72</v>
      </c>
      <c r="E1080" s="154">
        <v>127.95</v>
      </c>
      <c r="F1080" s="154">
        <v>74.05</v>
      </c>
      <c r="G1080" s="132"/>
      <c r="H1080" s="132"/>
    </row>
    <row r="1081" spans="1:8">
      <c r="A1081" s="27">
        <v>39549</v>
      </c>
      <c r="B1081" s="154">
        <v>149.21</v>
      </c>
      <c r="C1081" s="154">
        <v>103.48</v>
      </c>
      <c r="D1081" s="154">
        <v>116.73</v>
      </c>
      <c r="E1081" s="154">
        <v>128.83000000000001</v>
      </c>
      <c r="F1081" s="154">
        <v>73.81</v>
      </c>
      <c r="G1081" s="132"/>
      <c r="H1081" s="132"/>
    </row>
    <row r="1082" spans="1:8">
      <c r="A1082" s="27">
        <v>39552</v>
      </c>
      <c r="B1082" s="154">
        <v>150.16</v>
      </c>
      <c r="C1082" s="154">
        <v>104.18</v>
      </c>
      <c r="D1082" s="154">
        <v>117.96</v>
      </c>
      <c r="E1082" s="154">
        <v>130.88999999999999</v>
      </c>
      <c r="F1082" s="154">
        <v>74.150000000000006</v>
      </c>
      <c r="G1082" s="132"/>
      <c r="H1082" s="132"/>
    </row>
    <row r="1083" spans="1:8">
      <c r="A1083" s="27">
        <v>39553</v>
      </c>
      <c r="B1083" s="154">
        <v>150.56</v>
      </c>
      <c r="C1083" s="154">
        <v>104.88</v>
      </c>
      <c r="D1083" s="154">
        <v>117.56</v>
      </c>
      <c r="E1083" s="154">
        <v>131.63</v>
      </c>
      <c r="F1083" s="154">
        <v>73.430000000000007</v>
      </c>
      <c r="G1083" s="132"/>
      <c r="H1083" s="132"/>
    </row>
    <row r="1084" spans="1:8">
      <c r="A1084" s="27">
        <v>39554</v>
      </c>
      <c r="B1084" s="154">
        <v>152.63</v>
      </c>
      <c r="C1084" s="154">
        <v>105.09</v>
      </c>
      <c r="D1084" s="154">
        <v>119.6</v>
      </c>
      <c r="E1084" s="154">
        <v>131.68</v>
      </c>
      <c r="F1084" s="154">
        <v>73.44</v>
      </c>
      <c r="G1084" s="132"/>
      <c r="H1084" s="132"/>
    </row>
    <row r="1085" spans="1:8">
      <c r="A1085" s="27">
        <v>39555</v>
      </c>
      <c r="B1085" s="154">
        <v>149.87</v>
      </c>
      <c r="C1085" s="154">
        <v>104.83</v>
      </c>
      <c r="D1085" s="154">
        <v>119.01</v>
      </c>
      <c r="E1085" s="154">
        <v>131.31</v>
      </c>
      <c r="F1085" s="154">
        <v>72.599999999999994</v>
      </c>
      <c r="G1085" s="132"/>
      <c r="H1085" s="132"/>
    </row>
    <row r="1086" spans="1:8">
      <c r="A1086" s="27">
        <v>39556</v>
      </c>
      <c r="B1086" s="154">
        <v>147.06</v>
      </c>
      <c r="C1086" s="154">
        <v>103.78</v>
      </c>
      <c r="D1086" s="154">
        <v>117.46</v>
      </c>
      <c r="E1086" s="154">
        <v>133.68</v>
      </c>
      <c r="F1086" s="154">
        <v>71.989999999999995</v>
      </c>
      <c r="G1086" s="132"/>
      <c r="H1086" s="132"/>
    </row>
    <row r="1087" spans="1:8">
      <c r="A1087" s="27">
        <v>39559</v>
      </c>
      <c r="B1087" s="154">
        <v>148.66999999999999</v>
      </c>
      <c r="C1087" s="154">
        <v>104.14</v>
      </c>
      <c r="D1087" s="154">
        <v>117.85</v>
      </c>
      <c r="E1087" s="154">
        <v>132.9</v>
      </c>
      <c r="F1087" s="154">
        <v>73.11</v>
      </c>
      <c r="G1087" s="132"/>
      <c r="H1087" s="132"/>
    </row>
    <row r="1088" spans="1:8">
      <c r="A1088" s="27">
        <v>39560</v>
      </c>
      <c r="B1088" s="154">
        <v>146.51</v>
      </c>
      <c r="C1088" s="154">
        <v>103.86</v>
      </c>
      <c r="D1088" s="154">
        <v>117.77</v>
      </c>
      <c r="E1088" s="154">
        <v>131.84</v>
      </c>
      <c r="F1088" s="154">
        <v>72.97</v>
      </c>
      <c r="G1088" s="132"/>
      <c r="H1088" s="132"/>
    </row>
    <row r="1089" spans="1:8">
      <c r="A1089" s="27">
        <v>39561</v>
      </c>
      <c r="B1089" s="154">
        <v>146.72</v>
      </c>
      <c r="C1089" s="154">
        <v>103.53</v>
      </c>
      <c r="D1089" s="154">
        <v>116.59</v>
      </c>
      <c r="E1089" s="154">
        <v>130.84</v>
      </c>
      <c r="F1089" s="154">
        <v>72.73</v>
      </c>
      <c r="G1089" s="132"/>
      <c r="H1089" s="132"/>
    </row>
    <row r="1090" spans="1:8">
      <c r="A1090" s="27">
        <v>39563</v>
      </c>
      <c r="B1090" s="154">
        <v>143.08000000000001</v>
      </c>
      <c r="C1090" s="154">
        <v>103.89</v>
      </c>
      <c r="D1090" s="154">
        <v>113.63</v>
      </c>
      <c r="E1090" s="154">
        <v>128.13</v>
      </c>
      <c r="F1090" s="154">
        <v>72.22</v>
      </c>
      <c r="G1090" s="132"/>
      <c r="H1090" s="132"/>
    </row>
    <row r="1091" spans="1:8">
      <c r="A1091" s="27">
        <v>39566</v>
      </c>
      <c r="B1091" s="154">
        <v>141.66</v>
      </c>
      <c r="C1091" s="154">
        <v>103.44</v>
      </c>
      <c r="D1091" s="154">
        <v>112.86</v>
      </c>
      <c r="E1091" s="154">
        <v>127.64</v>
      </c>
      <c r="F1091" s="154">
        <v>71.7</v>
      </c>
      <c r="G1091" s="132"/>
      <c r="H1091" s="132"/>
    </row>
    <row r="1092" spans="1:8">
      <c r="A1092" s="27">
        <v>39567</v>
      </c>
      <c r="B1092" s="154">
        <v>141.9</v>
      </c>
      <c r="C1092" s="154">
        <v>104.43</v>
      </c>
      <c r="D1092" s="154">
        <v>112.93</v>
      </c>
      <c r="E1092" s="154">
        <v>128.36000000000001</v>
      </c>
      <c r="F1092" s="154">
        <v>72.8</v>
      </c>
      <c r="G1092" s="132"/>
      <c r="H1092" s="132"/>
    </row>
    <row r="1093" spans="1:8">
      <c r="A1093" s="27">
        <v>39568</v>
      </c>
      <c r="B1093" s="154">
        <v>141.94</v>
      </c>
      <c r="C1093" s="154">
        <v>103.89</v>
      </c>
      <c r="D1093" s="154">
        <v>113.06</v>
      </c>
      <c r="E1093" s="154">
        <v>129.02000000000001</v>
      </c>
      <c r="F1093" s="154">
        <v>72.86</v>
      </c>
      <c r="G1093" s="132"/>
      <c r="H1093" s="132"/>
    </row>
    <row r="1094" spans="1:8">
      <c r="A1094" s="27">
        <v>39569</v>
      </c>
      <c r="B1094" s="154">
        <v>141.94</v>
      </c>
      <c r="C1094" s="154">
        <v>103.89</v>
      </c>
      <c r="D1094" s="154">
        <v>113.06</v>
      </c>
      <c r="E1094" s="154">
        <v>129.02000000000001</v>
      </c>
      <c r="F1094" s="154">
        <v>72.86</v>
      </c>
      <c r="G1094" s="132"/>
      <c r="H1094" s="132"/>
    </row>
    <row r="1095" spans="1:8">
      <c r="A1095" s="27">
        <v>39570</v>
      </c>
      <c r="B1095" s="154">
        <v>141.16999999999999</v>
      </c>
      <c r="C1095" s="154">
        <v>102.74</v>
      </c>
      <c r="D1095" s="154">
        <v>110.25</v>
      </c>
      <c r="E1095" s="154">
        <v>129.13999999999999</v>
      </c>
      <c r="F1095" s="154">
        <v>70.540000000000006</v>
      </c>
      <c r="G1095" s="132"/>
      <c r="H1095" s="132"/>
    </row>
    <row r="1096" spans="1:8">
      <c r="A1096" s="27">
        <v>39573</v>
      </c>
      <c r="B1096" s="154">
        <v>141.37</v>
      </c>
      <c r="C1096" s="154">
        <v>102.57</v>
      </c>
      <c r="D1096" s="154">
        <v>110.28</v>
      </c>
      <c r="E1096" s="154">
        <v>131.85</v>
      </c>
      <c r="F1096" s="154">
        <v>70.56</v>
      </c>
      <c r="G1096" s="132"/>
      <c r="H1096" s="132"/>
    </row>
    <row r="1097" spans="1:8">
      <c r="A1097" s="27">
        <v>39574</v>
      </c>
      <c r="B1097" s="154">
        <v>140.41</v>
      </c>
      <c r="C1097" s="154">
        <v>102.57</v>
      </c>
      <c r="D1097" s="154">
        <v>110.2</v>
      </c>
      <c r="E1097" s="154">
        <v>133.09</v>
      </c>
      <c r="F1097" s="154">
        <v>71.11</v>
      </c>
      <c r="G1097" s="132"/>
      <c r="H1097" s="132"/>
    </row>
    <row r="1098" spans="1:8">
      <c r="A1098" s="27">
        <v>39575</v>
      </c>
      <c r="B1098" s="154">
        <v>139.44999999999999</v>
      </c>
      <c r="C1098" s="154">
        <v>102.08</v>
      </c>
      <c r="D1098" s="154">
        <v>109</v>
      </c>
      <c r="E1098" s="154">
        <v>132.22999999999999</v>
      </c>
      <c r="F1098" s="154">
        <v>70.72</v>
      </c>
      <c r="G1098" s="132"/>
      <c r="H1098" s="132"/>
    </row>
    <row r="1099" spans="1:8">
      <c r="A1099" s="27">
        <v>39576</v>
      </c>
      <c r="B1099" s="154">
        <v>140.36000000000001</v>
      </c>
      <c r="C1099" s="154">
        <v>103.56</v>
      </c>
      <c r="D1099" s="154">
        <v>110.04</v>
      </c>
      <c r="E1099" s="154">
        <v>131.94999999999999</v>
      </c>
      <c r="F1099" s="154">
        <v>71.790000000000006</v>
      </c>
      <c r="G1099" s="132"/>
      <c r="H1099" s="132"/>
    </row>
    <row r="1100" spans="1:8">
      <c r="A1100" s="27">
        <v>39577</v>
      </c>
      <c r="B1100" s="154">
        <v>143.02000000000001</v>
      </c>
      <c r="C1100" s="154">
        <v>104.84</v>
      </c>
      <c r="D1100" s="154">
        <v>111.08</v>
      </c>
      <c r="E1100" s="154">
        <v>136.36000000000001</v>
      </c>
      <c r="F1100" s="154">
        <v>72.44</v>
      </c>
      <c r="G1100" s="132"/>
      <c r="H1100" s="132"/>
    </row>
    <row r="1101" spans="1:8">
      <c r="A1101" s="27">
        <v>39580</v>
      </c>
      <c r="B1101" s="154">
        <v>142.08000000000001</v>
      </c>
      <c r="C1101" s="154">
        <v>104.48</v>
      </c>
      <c r="D1101" s="154">
        <v>109.65</v>
      </c>
      <c r="E1101" s="154">
        <v>136.36000000000001</v>
      </c>
      <c r="F1101" s="154">
        <v>71.38</v>
      </c>
      <c r="G1101" s="132"/>
      <c r="H1101" s="132"/>
    </row>
    <row r="1102" spans="1:8">
      <c r="A1102" s="27">
        <v>39581</v>
      </c>
      <c r="B1102" s="154">
        <v>141.01</v>
      </c>
      <c r="C1102" s="154">
        <v>104.54</v>
      </c>
      <c r="D1102" s="154">
        <v>109.3</v>
      </c>
      <c r="E1102" s="154">
        <v>135.94999999999999</v>
      </c>
      <c r="F1102" s="154">
        <v>70.959999999999994</v>
      </c>
      <c r="G1102" s="132"/>
      <c r="H1102" s="132"/>
    </row>
    <row r="1103" spans="1:8">
      <c r="A1103" s="27">
        <v>39582</v>
      </c>
      <c r="B1103" s="154">
        <v>142.16999999999999</v>
      </c>
      <c r="C1103" s="154">
        <v>105.46</v>
      </c>
      <c r="D1103" s="154">
        <v>109.5</v>
      </c>
      <c r="E1103" s="154">
        <v>137.02000000000001</v>
      </c>
      <c r="F1103" s="154">
        <v>71.180000000000007</v>
      </c>
      <c r="G1103" s="132"/>
      <c r="H1103" s="132"/>
    </row>
    <row r="1104" spans="1:8">
      <c r="A1104" s="27">
        <v>39583</v>
      </c>
      <c r="B1104" s="154">
        <v>141.68</v>
      </c>
      <c r="C1104" s="154">
        <v>106.66</v>
      </c>
      <c r="D1104" s="154">
        <v>109.02</v>
      </c>
      <c r="E1104" s="154">
        <v>133.87</v>
      </c>
      <c r="F1104" s="154">
        <v>70.94</v>
      </c>
      <c r="G1104" s="132"/>
      <c r="H1104" s="132"/>
    </row>
    <row r="1105" spans="1:8">
      <c r="A1105" s="27">
        <v>39584</v>
      </c>
      <c r="B1105" s="154">
        <v>139.63</v>
      </c>
      <c r="C1105" s="154">
        <v>104.61</v>
      </c>
      <c r="D1105" s="154">
        <v>107.87</v>
      </c>
      <c r="E1105" s="154">
        <v>127.61</v>
      </c>
      <c r="F1105" s="154">
        <v>70.33</v>
      </c>
      <c r="G1105" s="132"/>
      <c r="H1105" s="132"/>
    </row>
    <row r="1106" spans="1:8">
      <c r="A1106" s="27">
        <v>39587</v>
      </c>
      <c r="B1106" s="154">
        <v>140.53</v>
      </c>
      <c r="C1106" s="154">
        <v>104.2</v>
      </c>
      <c r="D1106" s="154">
        <v>108.24</v>
      </c>
      <c r="E1106" s="154">
        <v>126.62</v>
      </c>
      <c r="F1106" s="154">
        <v>70.48</v>
      </c>
      <c r="G1106" s="132"/>
      <c r="H1106" s="132"/>
    </row>
    <row r="1107" spans="1:8">
      <c r="A1107" s="27">
        <v>39588</v>
      </c>
      <c r="B1107" s="154">
        <v>143.33000000000001</v>
      </c>
      <c r="C1107" s="154">
        <v>104.69</v>
      </c>
      <c r="D1107" s="154">
        <v>109.11</v>
      </c>
      <c r="E1107" s="154">
        <v>128.78</v>
      </c>
      <c r="F1107" s="154">
        <v>71.05</v>
      </c>
      <c r="G1107" s="132"/>
      <c r="H1107" s="132"/>
    </row>
    <row r="1108" spans="1:8">
      <c r="A1108" s="27">
        <v>39589</v>
      </c>
      <c r="B1108" s="154">
        <v>144.88999999999999</v>
      </c>
      <c r="C1108" s="154">
        <v>105.05</v>
      </c>
      <c r="D1108" s="154">
        <v>110.9</v>
      </c>
      <c r="E1108" s="154">
        <v>128.91999999999999</v>
      </c>
      <c r="F1108" s="154">
        <v>71.38</v>
      </c>
      <c r="G1108" s="132"/>
      <c r="H1108" s="132"/>
    </row>
    <row r="1109" spans="1:8">
      <c r="A1109" s="27">
        <v>39590</v>
      </c>
      <c r="B1109" s="154">
        <v>145.85</v>
      </c>
      <c r="C1109" s="154">
        <v>104.09</v>
      </c>
      <c r="D1109" s="154">
        <v>111.22</v>
      </c>
      <c r="E1109" s="154">
        <v>127.84</v>
      </c>
      <c r="F1109" s="154">
        <v>71.98</v>
      </c>
      <c r="G1109" s="132"/>
      <c r="H1109" s="132"/>
    </row>
    <row r="1110" spans="1:8">
      <c r="A1110" s="27">
        <v>39591</v>
      </c>
      <c r="B1110" s="154">
        <v>144.69999999999999</v>
      </c>
      <c r="C1110" s="154">
        <v>103.88</v>
      </c>
      <c r="D1110" s="154">
        <v>110.58</v>
      </c>
      <c r="E1110" s="154">
        <v>126.5</v>
      </c>
      <c r="F1110" s="154">
        <v>71.739999999999995</v>
      </c>
      <c r="G1110" s="132"/>
      <c r="H1110" s="132"/>
    </row>
    <row r="1111" spans="1:8">
      <c r="A1111" s="27">
        <v>39594</v>
      </c>
      <c r="B1111" s="154">
        <v>145.71</v>
      </c>
      <c r="C1111" s="154">
        <v>104.04</v>
      </c>
      <c r="D1111" s="154">
        <v>110.9</v>
      </c>
      <c r="E1111" s="154">
        <v>126.67</v>
      </c>
      <c r="F1111" s="154">
        <v>72.099999999999994</v>
      </c>
      <c r="G1111" s="132"/>
      <c r="H1111" s="132"/>
    </row>
    <row r="1112" spans="1:8">
      <c r="A1112" s="27">
        <v>39595</v>
      </c>
      <c r="B1112" s="154">
        <v>146.9</v>
      </c>
      <c r="C1112" s="154">
        <v>103.61</v>
      </c>
      <c r="D1112" s="154">
        <v>111.07</v>
      </c>
      <c r="E1112" s="154">
        <v>126.85</v>
      </c>
      <c r="F1112" s="154">
        <v>71.849999999999994</v>
      </c>
      <c r="G1112" s="132"/>
      <c r="H1112" s="132"/>
    </row>
    <row r="1113" spans="1:8">
      <c r="A1113" s="27">
        <v>39596</v>
      </c>
      <c r="B1113" s="154">
        <v>144.21</v>
      </c>
      <c r="C1113" s="154">
        <v>103.65</v>
      </c>
      <c r="D1113" s="154">
        <v>108.54</v>
      </c>
      <c r="E1113" s="154">
        <v>128.21</v>
      </c>
      <c r="F1113" s="154">
        <v>71.77</v>
      </c>
      <c r="G1113" s="132"/>
      <c r="H1113" s="132"/>
    </row>
    <row r="1114" spans="1:8">
      <c r="A1114" s="27">
        <v>39597</v>
      </c>
      <c r="B1114" s="154">
        <v>142.77000000000001</v>
      </c>
      <c r="C1114" s="154">
        <v>103.38</v>
      </c>
      <c r="D1114" s="154">
        <v>107.47</v>
      </c>
      <c r="E1114" s="154">
        <v>128.19</v>
      </c>
      <c r="F1114" s="154">
        <v>70.67</v>
      </c>
      <c r="G1114" s="132"/>
      <c r="H1114" s="132"/>
    </row>
    <row r="1115" spans="1:8">
      <c r="A1115" s="27">
        <v>39598</v>
      </c>
      <c r="B1115" s="154">
        <v>141.94999999999999</v>
      </c>
      <c r="C1115" s="154">
        <v>102.95</v>
      </c>
      <c r="D1115" s="154">
        <v>106.31</v>
      </c>
      <c r="E1115" s="154">
        <v>128.94</v>
      </c>
      <c r="F1115" s="154">
        <v>70</v>
      </c>
      <c r="G1115" s="132"/>
      <c r="H1115" s="132"/>
    </row>
    <row r="1116" spans="1:8">
      <c r="A1116" s="27">
        <v>39601</v>
      </c>
      <c r="B1116" s="154">
        <v>143.96</v>
      </c>
      <c r="C1116" s="154">
        <v>102.87</v>
      </c>
      <c r="D1116" s="154">
        <v>107.41</v>
      </c>
      <c r="E1116" s="154">
        <v>130.19999999999999</v>
      </c>
      <c r="F1116" s="154">
        <v>69.83</v>
      </c>
      <c r="G1116" s="132"/>
      <c r="H1116" s="132"/>
    </row>
    <row r="1117" spans="1:8">
      <c r="A1117" s="27">
        <v>39602</v>
      </c>
      <c r="B1117" s="154">
        <v>144.47999999999999</v>
      </c>
      <c r="C1117" s="154">
        <v>103</v>
      </c>
      <c r="D1117" s="154">
        <v>107.99</v>
      </c>
      <c r="E1117" s="154">
        <v>132.62</v>
      </c>
      <c r="F1117" s="154">
        <v>69.650000000000006</v>
      </c>
      <c r="G1117" s="132"/>
      <c r="H1117" s="132"/>
    </row>
    <row r="1118" spans="1:8">
      <c r="A1118" s="27">
        <v>39603</v>
      </c>
      <c r="B1118" s="154">
        <v>144.58000000000001</v>
      </c>
      <c r="C1118" s="154">
        <v>102.58</v>
      </c>
      <c r="D1118" s="154">
        <v>108.37</v>
      </c>
      <c r="E1118" s="154">
        <v>133.28</v>
      </c>
      <c r="F1118" s="154">
        <v>69.67</v>
      </c>
      <c r="G1118" s="132"/>
      <c r="H1118" s="132"/>
    </row>
    <row r="1119" spans="1:8">
      <c r="A1119" s="27">
        <v>39604</v>
      </c>
      <c r="B1119" s="154">
        <v>144.57</v>
      </c>
      <c r="C1119" s="154">
        <v>104.8</v>
      </c>
      <c r="D1119" s="154">
        <v>106.68</v>
      </c>
      <c r="E1119" s="154">
        <v>132.53</v>
      </c>
      <c r="F1119" s="154">
        <v>69.05</v>
      </c>
      <c r="G1119" s="132"/>
      <c r="H1119" s="132"/>
    </row>
    <row r="1120" spans="1:8">
      <c r="A1120" s="27">
        <v>39605</v>
      </c>
      <c r="B1120" s="154">
        <v>146.54</v>
      </c>
      <c r="C1120" s="154">
        <v>105.6</v>
      </c>
      <c r="D1120" s="154">
        <v>108.94</v>
      </c>
      <c r="E1120" s="154">
        <v>131.86000000000001</v>
      </c>
      <c r="F1120" s="154">
        <v>69.89</v>
      </c>
      <c r="G1120" s="132"/>
      <c r="H1120" s="132"/>
    </row>
    <row r="1121" spans="1:8">
      <c r="A1121" s="27">
        <v>39608</v>
      </c>
      <c r="B1121" s="154">
        <v>149.13999999999999</v>
      </c>
      <c r="C1121" s="154">
        <v>106.85</v>
      </c>
      <c r="D1121" s="154">
        <v>110.86</v>
      </c>
      <c r="E1121" s="154">
        <v>132.69999999999999</v>
      </c>
      <c r="F1121" s="154">
        <v>70.97</v>
      </c>
      <c r="G1121" s="132"/>
      <c r="H1121" s="132"/>
    </row>
    <row r="1122" spans="1:8">
      <c r="A1122" s="27">
        <v>39609</v>
      </c>
      <c r="B1122" s="154">
        <v>148.33000000000001</v>
      </c>
      <c r="C1122" s="154">
        <v>107.04</v>
      </c>
      <c r="D1122" s="154">
        <v>109.31</v>
      </c>
      <c r="E1122" s="154">
        <v>132.31</v>
      </c>
      <c r="F1122" s="154">
        <v>69.819999999999993</v>
      </c>
      <c r="G1122" s="132"/>
      <c r="H1122" s="132"/>
    </row>
    <row r="1123" spans="1:8">
      <c r="A1123" s="27">
        <v>39610</v>
      </c>
      <c r="B1123" s="154">
        <v>148.74</v>
      </c>
      <c r="C1123" s="154">
        <v>106.62</v>
      </c>
      <c r="D1123" s="154">
        <v>109.86</v>
      </c>
      <c r="E1123" s="154">
        <v>134.21</v>
      </c>
      <c r="F1123" s="154">
        <v>70.12</v>
      </c>
      <c r="G1123" s="132"/>
      <c r="H1123" s="132"/>
    </row>
    <row r="1124" spans="1:8">
      <c r="A1124" s="27">
        <v>39611</v>
      </c>
      <c r="B1124" s="154">
        <v>147.51</v>
      </c>
      <c r="C1124" s="154">
        <v>106.86</v>
      </c>
      <c r="D1124" s="154">
        <v>109.22</v>
      </c>
      <c r="E1124" s="154">
        <v>134.82</v>
      </c>
      <c r="F1124" s="154">
        <v>69.760000000000005</v>
      </c>
      <c r="G1124" s="132"/>
      <c r="H1124" s="132"/>
    </row>
    <row r="1125" spans="1:8">
      <c r="A1125" s="27">
        <v>39612</v>
      </c>
      <c r="B1125" s="154">
        <v>150.5</v>
      </c>
      <c r="C1125" s="154">
        <v>106.8</v>
      </c>
      <c r="D1125" s="154">
        <v>108.94</v>
      </c>
      <c r="E1125" s="154">
        <v>135.66999999999999</v>
      </c>
      <c r="F1125" s="154">
        <v>69.28</v>
      </c>
      <c r="G1125" s="132"/>
      <c r="H1125" s="132"/>
    </row>
    <row r="1126" spans="1:8">
      <c r="A1126" s="27">
        <v>39615</v>
      </c>
      <c r="B1126" s="154">
        <v>150.08000000000001</v>
      </c>
      <c r="C1126" s="154">
        <v>106.7</v>
      </c>
      <c r="D1126" s="154">
        <v>108.55</v>
      </c>
      <c r="E1126" s="154">
        <v>136.07</v>
      </c>
      <c r="F1126" s="154">
        <v>69.44</v>
      </c>
      <c r="G1126" s="132"/>
      <c r="H1126" s="132"/>
    </row>
    <row r="1127" spans="1:8">
      <c r="A1127" s="27">
        <v>39617</v>
      </c>
      <c r="B1127" s="154">
        <v>150.21</v>
      </c>
      <c r="C1127" s="154">
        <v>106.68</v>
      </c>
      <c r="D1127" s="154">
        <v>107.48</v>
      </c>
      <c r="E1127" s="154">
        <v>138.38999999999999</v>
      </c>
      <c r="F1127" s="154">
        <v>68.959999999999994</v>
      </c>
      <c r="G1127" s="132"/>
      <c r="H1127" s="132"/>
    </row>
    <row r="1128" spans="1:8">
      <c r="A1128" s="27">
        <v>39618</v>
      </c>
      <c r="B1128" s="154">
        <v>148.83000000000001</v>
      </c>
      <c r="C1128" s="154">
        <v>106.17</v>
      </c>
      <c r="D1128" s="154">
        <v>107.33</v>
      </c>
      <c r="E1128" s="154">
        <v>141.76</v>
      </c>
      <c r="F1128" s="154">
        <v>68.59</v>
      </c>
      <c r="G1128" s="132"/>
      <c r="H1128" s="132"/>
    </row>
    <row r="1129" spans="1:8">
      <c r="A1129" s="27">
        <v>39619</v>
      </c>
      <c r="B1129" s="154">
        <v>149.65</v>
      </c>
      <c r="C1129" s="154">
        <v>106.26</v>
      </c>
      <c r="D1129" s="154">
        <v>108.04</v>
      </c>
      <c r="E1129" s="154">
        <v>139.83000000000001</v>
      </c>
      <c r="F1129" s="154">
        <v>69.05</v>
      </c>
      <c r="G1129" s="132"/>
      <c r="H1129" s="132"/>
    </row>
    <row r="1130" spans="1:8">
      <c r="A1130" s="27">
        <v>39622</v>
      </c>
      <c r="B1130" s="154">
        <v>150.16999999999999</v>
      </c>
      <c r="C1130" s="154">
        <v>106.36</v>
      </c>
      <c r="D1130" s="154">
        <v>107.63</v>
      </c>
      <c r="E1130" s="154">
        <v>142.32</v>
      </c>
      <c r="F1130" s="154">
        <v>68.8</v>
      </c>
      <c r="G1130" s="132"/>
      <c r="H1130" s="132"/>
    </row>
    <row r="1131" spans="1:8">
      <c r="A1131" s="27">
        <v>39623</v>
      </c>
      <c r="B1131" s="154">
        <v>150.77000000000001</v>
      </c>
      <c r="C1131" s="154">
        <v>106.92</v>
      </c>
      <c r="D1131" s="154">
        <v>108.22</v>
      </c>
      <c r="E1131" s="154">
        <v>146.43</v>
      </c>
      <c r="F1131" s="154">
        <v>69.16</v>
      </c>
      <c r="G1131" s="132"/>
      <c r="H1131" s="132"/>
    </row>
    <row r="1132" spans="1:8">
      <c r="A1132" s="27">
        <v>39624</v>
      </c>
      <c r="B1132" s="154">
        <v>149.66999999999999</v>
      </c>
      <c r="C1132" s="154">
        <v>107.09</v>
      </c>
      <c r="D1132" s="154">
        <v>107.8</v>
      </c>
      <c r="E1132" s="154">
        <v>143.85</v>
      </c>
      <c r="F1132" s="154">
        <v>68.98</v>
      </c>
      <c r="G1132" s="132"/>
      <c r="H1132" s="132"/>
    </row>
    <row r="1133" spans="1:8">
      <c r="A1133" s="27">
        <v>39625</v>
      </c>
      <c r="B1133" s="155">
        <v>148.63</v>
      </c>
      <c r="C1133" s="155">
        <v>107.88</v>
      </c>
      <c r="D1133" s="155">
        <v>107.93</v>
      </c>
      <c r="E1133" s="155">
        <v>141.07</v>
      </c>
      <c r="F1133" s="155">
        <v>68.959999999999994</v>
      </c>
      <c r="G1133" s="132"/>
      <c r="H1133" s="132"/>
    </row>
    <row r="1134" spans="1:8">
      <c r="A1134" s="27">
        <v>39626</v>
      </c>
      <c r="B1134" s="155">
        <v>149.96</v>
      </c>
      <c r="C1134" s="155">
        <v>107.76</v>
      </c>
      <c r="D1134" s="155">
        <v>109.56</v>
      </c>
      <c r="E1134" s="155">
        <v>143.08000000000001</v>
      </c>
      <c r="F1134" s="155">
        <v>69.7</v>
      </c>
      <c r="G1134" s="132"/>
      <c r="H1134" s="132"/>
    </row>
    <row r="1135" spans="1:8">
      <c r="A1135" s="27">
        <v>39629</v>
      </c>
      <c r="B1135" s="154">
        <v>148.21</v>
      </c>
      <c r="C1135" s="154">
        <v>107.21</v>
      </c>
      <c r="D1135" s="154">
        <v>109.07</v>
      </c>
      <c r="E1135" s="154">
        <v>139.63</v>
      </c>
      <c r="F1135" s="154">
        <v>69.23</v>
      </c>
      <c r="G1135" s="132"/>
      <c r="H1135" s="132"/>
    </row>
    <row r="1136" spans="1:8">
      <c r="A1136" s="27">
        <v>39630</v>
      </c>
      <c r="B1136" s="154">
        <v>149.72999999999999</v>
      </c>
      <c r="C1136" s="154">
        <v>107.77</v>
      </c>
      <c r="D1136" s="154">
        <v>110.46</v>
      </c>
      <c r="E1136" s="154">
        <v>140</v>
      </c>
      <c r="F1136" s="154">
        <v>69.94</v>
      </c>
      <c r="G1136" s="132"/>
      <c r="H1136" s="132"/>
    </row>
    <row r="1137" spans="1:8">
      <c r="A1137" s="27">
        <v>39631</v>
      </c>
      <c r="B1137" s="154">
        <v>148.93</v>
      </c>
      <c r="C1137" s="154">
        <v>108.26</v>
      </c>
      <c r="D1137" s="154">
        <v>110.98</v>
      </c>
      <c r="E1137" s="154">
        <v>138.27000000000001</v>
      </c>
      <c r="F1137" s="154">
        <v>69.55</v>
      </c>
      <c r="G1137" s="132"/>
      <c r="H1137" s="132"/>
    </row>
    <row r="1138" spans="1:8">
      <c r="A1138" s="27">
        <v>39632</v>
      </c>
      <c r="B1138" s="154">
        <v>149.41999999999999</v>
      </c>
      <c r="C1138" s="154">
        <v>108.82</v>
      </c>
      <c r="D1138" s="154">
        <v>112.61</v>
      </c>
      <c r="E1138" s="154">
        <v>138.97999999999999</v>
      </c>
      <c r="F1138" s="154">
        <v>70.39</v>
      </c>
      <c r="G1138" s="132"/>
      <c r="H1138" s="132"/>
    </row>
    <row r="1139" spans="1:8">
      <c r="A1139" s="27">
        <v>39633</v>
      </c>
      <c r="B1139" s="154">
        <v>145.05000000000001</v>
      </c>
      <c r="C1139" s="154">
        <v>107.53</v>
      </c>
      <c r="D1139" s="154">
        <v>109.35</v>
      </c>
      <c r="E1139" s="154">
        <v>135.06</v>
      </c>
      <c r="F1139" s="154">
        <v>69.67</v>
      </c>
      <c r="G1139" s="132"/>
      <c r="H1139" s="132"/>
    </row>
    <row r="1140" spans="1:8">
      <c r="A1140" s="27">
        <v>39636</v>
      </c>
      <c r="B1140" s="154">
        <v>145.54</v>
      </c>
      <c r="C1140" s="154">
        <v>107.99</v>
      </c>
      <c r="D1140" s="154">
        <v>108.51</v>
      </c>
      <c r="E1140" s="154">
        <v>134.08000000000001</v>
      </c>
      <c r="F1140" s="154">
        <v>69.38</v>
      </c>
      <c r="G1140" s="132"/>
      <c r="H1140" s="132"/>
    </row>
    <row r="1141" spans="1:8">
      <c r="A1141" s="27">
        <v>39637</v>
      </c>
      <c r="B1141" s="154">
        <v>146.37</v>
      </c>
      <c r="C1141" s="154">
        <v>108.65</v>
      </c>
      <c r="D1141" s="154">
        <v>108.73</v>
      </c>
      <c r="E1141" s="154">
        <v>134.85</v>
      </c>
      <c r="F1141" s="154">
        <v>69.22</v>
      </c>
      <c r="G1141" s="132"/>
      <c r="H1141" s="132"/>
    </row>
    <row r="1142" spans="1:8">
      <c r="A1142" s="27">
        <v>39638</v>
      </c>
      <c r="B1142" s="154">
        <v>144.6</v>
      </c>
      <c r="C1142" s="154">
        <v>108.26</v>
      </c>
      <c r="D1142" s="154">
        <v>108.37</v>
      </c>
      <c r="E1142" s="154">
        <v>132.54</v>
      </c>
      <c r="F1142" s="154">
        <v>69.7</v>
      </c>
      <c r="G1142" s="132"/>
      <c r="H1142" s="132"/>
    </row>
    <row r="1143" spans="1:8">
      <c r="A1143" s="27">
        <v>39639</v>
      </c>
      <c r="B1143" s="154">
        <v>144.93</v>
      </c>
      <c r="C1143" s="154">
        <v>107.74</v>
      </c>
      <c r="D1143" s="154">
        <v>108.14</v>
      </c>
      <c r="E1143" s="154">
        <v>132.19999999999999</v>
      </c>
      <c r="F1143" s="154">
        <v>69.67</v>
      </c>
      <c r="G1143" s="132"/>
      <c r="H1143" s="132"/>
    </row>
    <row r="1144" spans="1:8">
      <c r="A1144" s="27">
        <v>39640</v>
      </c>
      <c r="B1144" s="154">
        <v>147.41999999999999</v>
      </c>
      <c r="C1144" s="154">
        <v>108.17</v>
      </c>
      <c r="D1144" s="154">
        <v>109.62</v>
      </c>
      <c r="E1144" s="154">
        <v>133.66</v>
      </c>
      <c r="F1144" s="154">
        <v>70.16</v>
      </c>
      <c r="G1144" s="132"/>
      <c r="H1144" s="132"/>
    </row>
    <row r="1145" spans="1:8">
      <c r="A1145" s="27">
        <v>39643</v>
      </c>
      <c r="B1145" s="154">
        <v>144.97999999999999</v>
      </c>
      <c r="C1145" s="154">
        <v>108.24</v>
      </c>
      <c r="D1145" s="154">
        <v>108.54</v>
      </c>
      <c r="E1145" s="154">
        <v>135.55000000000001</v>
      </c>
      <c r="F1145" s="154">
        <v>69.790000000000006</v>
      </c>
      <c r="G1145" s="132"/>
      <c r="H1145" s="132"/>
    </row>
    <row r="1146" spans="1:8">
      <c r="A1146" s="27">
        <v>39644</v>
      </c>
      <c r="B1146" s="154">
        <v>147.1</v>
      </c>
      <c r="C1146" s="154">
        <v>107.55</v>
      </c>
      <c r="D1146" s="154">
        <v>110.18</v>
      </c>
      <c r="E1146" s="154">
        <v>138.63</v>
      </c>
      <c r="F1146" s="154">
        <v>70.47</v>
      </c>
      <c r="G1146" s="132"/>
      <c r="H1146" s="132"/>
    </row>
    <row r="1147" spans="1:8">
      <c r="A1147" s="27">
        <v>39645</v>
      </c>
      <c r="B1147" s="154">
        <v>145.59</v>
      </c>
      <c r="C1147" s="154">
        <v>107</v>
      </c>
      <c r="D1147" s="154">
        <v>108.96</v>
      </c>
      <c r="E1147" s="154">
        <v>138.32</v>
      </c>
      <c r="F1147" s="154">
        <v>69.77</v>
      </c>
      <c r="G1147" s="132"/>
      <c r="H1147" s="132"/>
    </row>
    <row r="1148" spans="1:8">
      <c r="A1148" s="27">
        <v>39646</v>
      </c>
      <c r="B1148" s="154">
        <v>143.82</v>
      </c>
      <c r="C1148" s="154">
        <v>107.36</v>
      </c>
      <c r="D1148" s="154">
        <v>107.86</v>
      </c>
      <c r="E1148" s="154">
        <v>135.69999999999999</v>
      </c>
      <c r="F1148" s="154">
        <v>69.44</v>
      </c>
      <c r="G1148" s="132"/>
      <c r="H1148" s="132"/>
    </row>
    <row r="1149" spans="1:8">
      <c r="A1149" s="27">
        <v>39647</v>
      </c>
      <c r="B1149" s="154">
        <v>143.1</v>
      </c>
      <c r="C1149" s="154">
        <v>107.66</v>
      </c>
      <c r="D1149" s="154">
        <v>106.09</v>
      </c>
      <c r="E1149" s="154">
        <v>139.9</v>
      </c>
      <c r="F1149" s="154">
        <v>69.41</v>
      </c>
      <c r="G1149" s="132"/>
      <c r="H1149" s="132"/>
    </row>
    <row r="1150" spans="1:8">
      <c r="A1150" s="27">
        <v>39650</v>
      </c>
      <c r="B1150" s="154">
        <v>144.6</v>
      </c>
      <c r="C1150" s="154">
        <v>108.24</v>
      </c>
      <c r="D1150" s="154">
        <v>106.72</v>
      </c>
      <c r="E1150" s="154">
        <v>138.47999999999999</v>
      </c>
      <c r="F1150" s="154">
        <v>69.25</v>
      </c>
      <c r="G1150" s="132"/>
      <c r="H1150" s="132"/>
    </row>
    <row r="1151" spans="1:8">
      <c r="A1151" s="27">
        <v>39651</v>
      </c>
      <c r="B1151" s="154">
        <v>144.53</v>
      </c>
      <c r="C1151" s="154">
        <v>108.48</v>
      </c>
      <c r="D1151" s="154">
        <v>107.55</v>
      </c>
      <c r="E1151" s="154">
        <v>140.11000000000001</v>
      </c>
      <c r="F1151" s="154">
        <v>69.38</v>
      </c>
      <c r="G1151" s="132"/>
      <c r="H1151" s="132"/>
    </row>
    <row r="1152" spans="1:8">
      <c r="A1152" s="27">
        <v>39652</v>
      </c>
      <c r="B1152" s="154">
        <v>141.94</v>
      </c>
      <c r="C1152" s="154">
        <v>108.95</v>
      </c>
      <c r="D1152" s="154">
        <v>106.38</v>
      </c>
      <c r="E1152" s="154">
        <v>139.29</v>
      </c>
      <c r="F1152" s="154">
        <v>68.59</v>
      </c>
      <c r="G1152" s="132"/>
      <c r="H1152" s="132"/>
    </row>
    <row r="1153" spans="1:8">
      <c r="A1153" s="27">
        <v>39653</v>
      </c>
      <c r="B1153" s="154">
        <v>142.43</v>
      </c>
      <c r="C1153" s="154">
        <v>109.88</v>
      </c>
      <c r="D1153" s="154">
        <v>106.58</v>
      </c>
      <c r="E1153" s="154">
        <v>140.41999999999999</v>
      </c>
      <c r="F1153" s="154">
        <v>68.14</v>
      </c>
      <c r="G1153" s="132"/>
      <c r="H1153" s="132"/>
    </row>
    <row r="1154" spans="1:8">
      <c r="A1154" s="27">
        <v>39654</v>
      </c>
      <c r="B1154" s="154">
        <v>143.47999999999999</v>
      </c>
      <c r="C1154" s="154">
        <v>109.95</v>
      </c>
      <c r="D1154" s="154">
        <v>107.05</v>
      </c>
      <c r="E1154" s="154">
        <v>142.38</v>
      </c>
      <c r="F1154" s="154">
        <v>68.39</v>
      </c>
      <c r="G1154" s="132"/>
      <c r="H1154" s="132"/>
    </row>
    <row r="1155" spans="1:8">
      <c r="A1155" s="27">
        <v>39657</v>
      </c>
      <c r="B1155" s="154">
        <v>142.1</v>
      </c>
      <c r="C1155" s="154">
        <v>109.97</v>
      </c>
      <c r="D1155" s="154">
        <v>107.04</v>
      </c>
      <c r="E1155" s="154">
        <v>144.36000000000001</v>
      </c>
      <c r="F1155" s="154">
        <v>68.19</v>
      </c>
      <c r="G1155" s="132"/>
      <c r="H1155" s="132"/>
    </row>
    <row r="1156" spans="1:8">
      <c r="A1156" s="27">
        <v>39658</v>
      </c>
      <c r="B1156" s="154">
        <v>141.4</v>
      </c>
      <c r="C1156" s="154">
        <v>110.35</v>
      </c>
      <c r="D1156" s="154">
        <v>106.78</v>
      </c>
      <c r="E1156" s="154">
        <v>140.91999999999999</v>
      </c>
      <c r="F1156" s="154">
        <v>68.180000000000007</v>
      </c>
      <c r="G1156" s="132"/>
      <c r="H1156" s="132"/>
    </row>
    <row r="1157" spans="1:8">
      <c r="A1157" s="27">
        <v>39659</v>
      </c>
      <c r="B1157" s="154">
        <v>138.69999999999999</v>
      </c>
      <c r="C1157" s="154">
        <v>110.46</v>
      </c>
      <c r="D1157" s="154">
        <v>104.72</v>
      </c>
      <c r="E1157" s="154">
        <v>138.93</v>
      </c>
      <c r="F1157" s="154">
        <v>67.28</v>
      </c>
      <c r="G1157" s="132"/>
      <c r="H1157" s="132"/>
    </row>
    <row r="1158" spans="1:8">
      <c r="A1158" s="27">
        <v>39660</v>
      </c>
      <c r="B1158" s="154">
        <v>137.6</v>
      </c>
      <c r="C1158" s="154">
        <v>110.66</v>
      </c>
      <c r="D1158" s="154">
        <v>102.11</v>
      </c>
      <c r="E1158" s="154">
        <v>137.96</v>
      </c>
      <c r="F1158" s="154">
        <v>67.319999999999993</v>
      </c>
      <c r="G1158" s="132"/>
      <c r="H1158" s="132"/>
    </row>
    <row r="1159" spans="1:8">
      <c r="A1159" s="27">
        <v>39661</v>
      </c>
      <c r="B1159" s="154">
        <v>137.06</v>
      </c>
      <c r="C1159" s="154">
        <v>111.08</v>
      </c>
      <c r="D1159" s="154">
        <v>101.88</v>
      </c>
      <c r="E1159" s="154">
        <v>137.61000000000001</v>
      </c>
      <c r="F1159" s="154">
        <v>67.13</v>
      </c>
      <c r="G1159" s="132"/>
      <c r="H1159" s="132"/>
    </row>
    <row r="1160" spans="1:8">
      <c r="A1160" s="27">
        <v>39665</v>
      </c>
      <c r="B1160" s="154">
        <v>137.30000000000001</v>
      </c>
      <c r="C1160" s="154">
        <v>111.14</v>
      </c>
      <c r="D1160" s="154">
        <v>100.93</v>
      </c>
      <c r="E1160" s="154">
        <v>136.69</v>
      </c>
      <c r="F1160" s="154">
        <v>67.010000000000005</v>
      </c>
      <c r="G1160" s="132"/>
      <c r="H1160" s="132"/>
    </row>
    <row r="1161" spans="1:8">
      <c r="A1161" s="27">
        <v>39666</v>
      </c>
      <c r="B1161" s="154">
        <v>137.82</v>
      </c>
      <c r="C1161" s="154">
        <v>111.19</v>
      </c>
      <c r="D1161" s="154">
        <v>101.47</v>
      </c>
      <c r="E1161" s="154">
        <v>135.83000000000001</v>
      </c>
      <c r="F1161" s="154">
        <v>67.08</v>
      </c>
      <c r="G1161" s="132"/>
      <c r="H1161" s="132"/>
    </row>
    <row r="1162" spans="1:8">
      <c r="A1162" s="27">
        <v>39667</v>
      </c>
      <c r="B1162" s="154">
        <v>138.13</v>
      </c>
      <c r="C1162" s="154">
        <v>111.92</v>
      </c>
      <c r="D1162" s="154">
        <v>101.88</v>
      </c>
      <c r="E1162" s="154">
        <v>137.13999999999999</v>
      </c>
      <c r="F1162" s="154">
        <v>67.14</v>
      </c>
      <c r="G1162" s="132"/>
      <c r="H1162" s="132"/>
    </row>
    <row r="1163" spans="1:8">
      <c r="A1163" s="27">
        <v>39668</v>
      </c>
      <c r="B1163" s="154">
        <v>139.05000000000001</v>
      </c>
      <c r="C1163" s="154">
        <v>111.17</v>
      </c>
      <c r="D1163" s="154">
        <v>100.94</v>
      </c>
      <c r="E1163" s="154">
        <v>139.34</v>
      </c>
      <c r="F1163" s="154">
        <v>67.150000000000006</v>
      </c>
      <c r="G1163" s="132"/>
      <c r="H1163" s="132"/>
    </row>
    <row r="1164" spans="1:8">
      <c r="A1164" s="27">
        <v>39671</v>
      </c>
      <c r="B1164" s="154">
        <v>138.68</v>
      </c>
      <c r="C1164" s="154">
        <v>110.76</v>
      </c>
      <c r="D1164" s="154">
        <v>100.07</v>
      </c>
      <c r="E1164" s="154">
        <v>136.24</v>
      </c>
      <c r="F1164" s="154">
        <v>66.42</v>
      </c>
      <c r="G1164" s="132"/>
      <c r="H1164" s="132"/>
    </row>
    <row r="1165" spans="1:8">
      <c r="A1165" s="27">
        <v>39672</v>
      </c>
      <c r="B1165" s="154">
        <v>138.94999999999999</v>
      </c>
      <c r="C1165" s="154">
        <v>111.15</v>
      </c>
      <c r="D1165" s="154">
        <v>99.39</v>
      </c>
      <c r="E1165" s="154">
        <v>136.06</v>
      </c>
      <c r="F1165" s="154">
        <v>66.53</v>
      </c>
      <c r="G1165" s="132"/>
      <c r="H1165" s="132"/>
    </row>
    <row r="1166" spans="1:8">
      <c r="A1166" s="27">
        <v>39673</v>
      </c>
      <c r="B1166" s="154">
        <v>140.03</v>
      </c>
      <c r="C1166" s="154">
        <v>111.04</v>
      </c>
      <c r="D1166" s="154">
        <v>99.25</v>
      </c>
      <c r="E1166" s="154">
        <v>136.30000000000001</v>
      </c>
      <c r="F1166" s="154">
        <v>66.510000000000005</v>
      </c>
      <c r="G1166" s="132"/>
      <c r="H1166" s="132"/>
    </row>
    <row r="1167" spans="1:8">
      <c r="A1167" s="27">
        <v>39674</v>
      </c>
      <c r="B1167" s="154">
        <v>139.85</v>
      </c>
      <c r="C1167" s="154">
        <v>110.15</v>
      </c>
      <c r="D1167" s="154">
        <v>99.68</v>
      </c>
      <c r="E1167" s="154">
        <v>134.55000000000001</v>
      </c>
      <c r="F1167" s="154">
        <v>66.11</v>
      </c>
      <c r="G1167" s="132"/>
      <c r="H1167" s="132"/>
    </row>
    <row r="1168" spans="1:8">
      <c r="A1168" s="27">
        <v>39675</v>
      </c>
      <c r="B1168" s="154">
        <v>140.47999999999999</v>
      </c>
      <c r="C1168" s="154">
        <v>109.35</v>
      </c>
      <c r="D1168" s="154">
        <v>98.63</v>
      </c>
      <c r="E1168" s="154">
        <v>134.86000000000001</v>
      </c>
      <c r="F1168" s="154">
        <v>66.14</v>
      </c>
      <c r="G1168" s="132"/>
      <c r="H1168" s="132"/>
    </row>
    <row r="1169" spans="1:8">
      <c r="A1169" s="27">
        <v>39678</v>
      </c>
      <c r="B1169" s="154">
        <v>137.22999999999999</v>
      </c>
      <c r="C1169" s="154">
        <v>107.06</v>
      </c>
      <c r="D1169" s="154">
        <v>98.3</v>
      </c>
      <c r="E1169" s="154">
        <v>134.21</v>
      </c>
      <c r="F1169" s="154">
        <v>66.23</v>
      </c>
      <c r="G1169" s="132"/>
      <c r="H1169" s="132"/>
    </row>
    <row r="1170" spans="1:8">
      <c r="A1170" s="27">
        <v>39679</v>
      </c>
      <c r="B1170" s="154">
        <v>136.69</v>
      </c>
      <c r="C1170" s="154">
        <v>107.5</v>
      </c>
      <c r="D1170" s="154">
        <v>98.67</v>
      </c>
      <c r="E1170" s="154">
        <v>135.03</v>
      </c>
      <c r="F1170" s="154">
        <v>66.53</v>
      </c>
      <c r="G1170" s="132"/>
      <c r="H1170" s="132"/>
    </row>
    <row r="1171" spans="1:8">
      <c r="A1171" s="27">
        <v>39680</v>
      </c>
      <c r="B1171" s="154">
        <v>136.9</v>
      </c>
      <c r="C1171" s="154">
        <v>107.59</v>
      </c>
      <c r="D1171" s="154">
        <v>99.03</v>
      </c>
      <c r="E1171" s="154">
        <v>135.61000000000001</v>
      </c>
      <c r="F1171" s="154">
        <v>65.89</v>
      </c>
      <c r="G1171" s="132"/>
      <c r="H1171" s="132"/>
    </row>
    <row r="1172" spans="1:8">
      <c r="A1172" s="27">
        <v>39681</v>
      </c>
      <c r="B1172" s="154">
        <v>137.27000000000001</v>
      </c>
      <c r="C1172" s="154">
        <v>107.76</v>
      </c>
      <c r="D1172" s="154">
        <v>99.68</v>
      </c>
      <c r="E1172" s="154">
        <v>135.87</v>
      </c>
      <c r="F1172" s="154">
        <v>65.95</v>
      </c>
      <c r="G1172" s="132"/>
      <c r="H1172" s="132"/>
    </row>
    <row r="1173" spans="1:8">
      <c r="A1173" s="27">
        <v>39682</v>
      </c>
      <c r="B1173" s="154">
        <v>136.6</v>
      </c>
      <c r="C1173" s="154">
        <v>107.99</v>
      </c>
      <c r="D1173" s="154">
        <v>99.13</v>
      </c>
      <c r="E1173" s="154">
        <v>134.69999999999999</v>
      </c>
      <c r="F1173" s="154">
        <v>65.87</v>
      </c>
      <c r="G1173" s="132"/>
      <c r="H1173" s="132"/>
    </row>
    <row r="1174" spans="1:8">
      <c r="A1174" s="27">
        <v>39685</v>
      </c>
      <c r="B1174" s="154">
        <v>136.85</v>
      </c>
      <c r="C1174" s="154">
        <v>108.28</v>
      </c>
      <c r="D1174" s="154">
        <v>98.94</v>
      </c>
      <c r="E1174" s="154">
        <v>134.41</v>
      </c>
      <c r="F1174" s="154">
        <v>66.099999999999994</v>
      </c>
      <c r="G1174" s="132"/>
      <c r="H1174" s="132"/>
    </row>
    <row r="1175" spans="1:8">
      <c r="A1175" s="27">
        <v>39686</v>
      </c>
      <c r="B1175" s="154">
        <v>137.25</v>
      </c>
      <c r="C1175" s="154">
        <v>109.56</v>
      </c>
      <c r="D1175" s="154">
        <v>98.48</v>
      </c>
      <c r="E1175" s="154">
        <v>135.65</v>
      </c>
      <c r="F1175" s="154">
        <v>66.12</v>
      </c>
      <c r="G1175" s="132"/>
      <c r="H1175" s="132"/>
    </row>
    <row r="1176" spans="1:8">
      <c r="A1176" s="27">
        <v>39687</v>
      </c>
      <c r="B1176" s="155">
        <v>137.82</v>
      </c>
      <c r="C1176" s="155">
        <v>109.28</v>
      </c>
      <c r="D1176" s="155">
        <v>99.31</v>
      </c>
      <c r="E1176" s="155">
        <v>135.53</v>
      </c>
      <c r="F1176" s="155">
        <v>66.05</v>
      </c>
      <c r="G1176" s="132"/>
      <c r="H1176" s="132"/>
    </row>
    <row r="1177" spans="1:8">
      <c r="A1177" s="27">
        <v>39688</v>
      </c>
      <c r="B1177" s="155">
        <v>136.88</v>
      </c>
      <c r="C1177" s="155">
        <v>108.91</v>
      </c>
      <c r="D1177" s="155">
        <v>99.16</v>
      </c>
      <c r="E1177" s="155">
        <v>135.69999999999999</v>
      </c>
      <c r="F1177" s="155">
        <v>65.95</v>
      </c>
      <c r="G1177" s="132"/>
      <c r="H1177" s="132"/>
    </row>
    <row r="1178" spans="1:8">
      <c r="A1178" s="27">
        <v>39689</v>
      </c>
      <c r="B1178" s="154">
        <v>136.41</v>
      </c>
      <c r="C1178" s="154">
        <v>108.55</v>
      </c>
      <c r="D1178" s="154">
        <v>98.3</v>
      </c>
      <c r="E1178" s="154">
        <v>136.02000000000001</v>
      </c>
      <c r="F1178" s="154">
        <v>66.36</v>
      </c>
      <c r="G1178" s="132"/>
      <c r="H1178" s="132"/>
    </row>
    <row r="1179" spans="1:8">
      <c r="A1179" s="27">
        <v>39692</v>
      </c>
      <c r="B1179" s="154">
        <v>135.69999999999999</v>
      </c>
      <c r="C1179" s="154">
        <v>108.99</v>
      </c>
      <c r="D1179" s="154">
        <v>97.73</v>
      </c>
      <c r="E1179" s="154">
        <v>136.82</v>
      </c>
      <c r="F1179" s="154">
        <v>66.19</v>
      </c>
      <c r="G1179" s="132"/>
      <c r="H1179" s="132"/>
    </row>
    <row r="1180" spans="1:8">
      <c r="A1180" s="27">
        <v>39693</v>
      </c>
      <c r="B1180" s="154">
        <v>135.81</v>
      </c>
      <c r="C1180" s="154">
        <v>109.92</v>
      </c>
      <c r="D1180" s="154">
        <v>97.36</v>
      </c>
      <c r="E1180" s="154">
        <v>135.94</v>
      </c>
      <c r="F1180" s="154">
        <v>66.239999999999995</v>
      </c>
      <c r="G1180" s="132"/>
      <c r="H1180" s="132"/>
    </row>
    <row r="1181" spans="1:8">
      <c r="A1181" s="27">
        <v>39694</v>
      </c>
      <c r="B1181" s="154">
        <v>136.78</v>
      </c>
      <c r="C1181" s="154">
        <v>110.11</v>
      </c>
      <c r="D1181" s="154">
        <v>98.86</v>
      </c>
      <c r="E1181" s="154">
        <v>136.75</v>
      </c>
      <c r="F1181" s="154">
        <v>66.34</v>
      </c>
      <c r="G1181" s="132"/>
      <c r="H1181" s="132"/>
    </row>
    <row r="1182" spans="1:8">
      <c r="A1182" s="27">
        <v>39695</v>
      </c>
      <c r="B1182" s="154">
        <v>137.22</v>
      </c>
      <c r="C1182" s="154">
        <v>109.68</v>
      </c>
      <c r="D1182" s="154">
        <v>99.79</v>
      </c>
      <c r="E1182" s="154">
        <v>137.43</v>
      </c>
      <c r="F1182" s="154">
        <v>67.03</v>
      </c>
      <c r="G1182" s="132"/>
      <c r="H1182" s="132"/>
    </row>
    <row r="1183" spans="1:8">
      <c r="A1183" s="27">
        <v>39696</v>
      </c>
      <c r="B1183" s="154">
        <v>137.66999999999999</v>
      </c>
      <c r="C1183" s="154">
        <v>111.45</v>
      </c>
      <c r="D1183" s="154">
        <v>99.68</v>
      </c>
      <c r="E1183" s="154">
        <v>139.75</v>
      </c>
      <c r="F1183" s="154">
        <v>67.88</v>
      </c>
      <c r="G1183" s="132"/>
      <c r="H1183" s="132"/>
    </row>
    <row r="1184" spans="1:8">
      <c r="A1184" s="27">
        <v>39699</v>
      </c>
      <c r="B1184" s="154">
        <v>133.77000000000001</v>
      </c>
      <c r="C1184" s="154">
        <v>109.57</v>
      </c>
      <c r="D1184" s="154">
        <v>97.98</v>
      </c>
      <c r="E1184" s="154">
        <v>138.06</v>
      </c>
      <c r="F1184" s="154">
        <v>66.709999999999994</v>
      </c>
      <c r="G1184" s="132"/>
      <c r="H1184" s="132"/>
    </row>
    <row r="1185" spans="1:8">
      <c r="A1185" s="27">
        <v>39700</v>
      </c>
      <c r="B1185" s="154">
        <v>134.09</v>
      </c>
      <c r="C1185" s="154">
        <v>108.97</v>
      </c>
      <c r="D1185" s="154">
        <v>97.64</v>
      </c>
      <c r="E1185" s="154">
        <v>140.94999999999999</v>
      </c>
      <c r="F1185" s="154">
        <v>67.790000000000006</v>
      </c>
      <c r="G1185" s="132"/>
      <c r="H1185" s="132"/>
    </row>
    <row r="1186" spans="1:8">
      <c r="A1186" s="27">
        <v>39701</v>
      </c>
      <c r="B1186" s="154">
        <v>136.4</v>
      </c>
      <c r="C1186" s="154">
        <v>109.74</v>
      </c>
      <c r="D1186" s="154">
        <v>98.69</v>
      </c>
      <c r="E1186" s="154">
        <v>143.1</v>
      </c>
      <c r="F1186" s="154">
        <v>69.36</v>
      </c>
      <c r="G1186" s="132"/>
      <c r="H1186" s="132"/>
    </row>
    <row r="1187" spans="1:8">
      <c r="A1187" s="27">
        <v>39702</v>
      </c>
      <c r="B1187" s="154">
        <v>139.05000000000001</v>
      </c>
      <c r="C1187" s="154">
        <v>111.75</v>
      </c>
      <c r="D1187" s="154">
        <v>99.85</v>
      </c>
      <c r="E1187" s="154">
        <v>141.24</v>
      </c>
      <c r="F1187" s="154">
        <v>69.59</v>
      </c>
      <c r="G1187" s="132"/>
      <c r="H1187" s="132"/>
    </row>
    <row r="1188" spans="1:8">
      <c r="A1188" s="27">
        <v>39703</v>
      </c>
      <c r="B1188" s="154">
        <v>138.04</v>
      </c>
      <c r="C1188" s="154">
        <v>111.47</v>
      </c>
      <c r="D1188" s="154">
        <v>99.37</v>
      </c>
      <c r="E1188" s="154">
        <v>142.47</v>
      </c>
      <c r="F1188" s="154">
        <v>69.91</v>
      </c>
      <c r="G1188" s="132"/>
      <c r="H1188" s="132"/>
    </row>
    <row r="1189" spans="1:8">
      <c r="A1189" s="27">
        <v>39706</v>
      </c>
      <c r="B1189" s="154">
        <v>138.83000000000001</v>
      </c>
      <c r="C1189" s="154">
        <v>111.85</v>
      </c>
      <c r="D1189" s="154">
        <v>100.84</v>
      </c>
      <c r="E1189" s="154">
        <v>144.83000000000001</v>
      </c>
      <c r="F1189" s="154">
        <v>71.319999999999993</v>
      </c>
      <c r="G1189" s="132"/>
      <c r="H1189" s="132"/>
    </row>
    <row r="1190" spans="1:8">
      <c r="A1190" s="27">
        <v>39707</v>
      </c>
      <c r="B1190" s="154">
        <v>139.88</v>
      </c>
      <c r="C1190" s="154">
        <v>112.91</v>
      </c>
      <c r="D1190" s="154">
        <v>102.75</v>
      </c>
      <c r="E1190" s="154">
        <v>145.4</v>
      </c>
      <c r="F1190" s="154">
        <v>71.52</v>
      </c>
      <c r="G1190" s="132"/>
      <c r="H1190" s="132"/>
    </row>
    <row r="1191" spans="1:8">
      <c r="A1191" s="27">
        <v>39708</v>
      </c>
      <c r="B1191" s="154">
        <v>139.21</v>
      </c>
      <c r="C1191" s="154">
        <v>112.19</v>
      </c>
      <c r="D1191" s="154">
        <v>101.63</v>
      </c>
      <c r="E1191" s="154">
        <v>146.5</v>
      </c>
      <c r="F1191" s="154">
        <v>71.209999999999994</v>
      </c>
      <c r="G1191" s="132"/>
      <c r="H1191" s="132"/>
    </row>
    <row r="1192" spans="1:8">
      <c r="A1192" s="27">
        <v>39709</v>
      </c>
      <c r="B1192" s="154">
        <v>142.41</v>
      </c>
      <c r="C1192" s="154">
        <v>111.46</v>
      </c>
      <c r="D1192" s="154">
        <v>104.65</v>
      </c>
      <c r="E1192" s="154">
        <v>151.18</v>
      </c>
      <c r="F1192" s="154">
        <v>74.900000000000006</v>
      </c>
      <c r="G1192" s="132"/>
      <c r="H1192" s="132"/>
    </row>
    <row r="1193" spans="1:8">
      <c r="A1193" s="27">
        <v>39710</v>
      </c>
      <c r="B1193" s="154">
        <v>137.97999999999999</v>
      </c>
      <c r="C1193" s="154">
        <v>109.14</v>
      </c>
      <c r="D1193" s="154">
        <v>100.92</v>
      </c>
      <c r="E1193" s="154">
        <v>146.68</v>
      </c>
      <c r="F1193" s="154">
        <v>72.45</v>
      </c>
      <c r="G1193" s="132"/>
      <c r="H1193" s="132"/>
    </row>
    <row r="1194" spans="1:8">
      <c r="A1194" s="27">
        <v>39713</v>
      </c>
      <c r="B1194" s="154">
        <v>140.75</v>
      </c>
      <c r="C1194" s="154">
        <v>109.99</v>
      </c>
      <c r="D1194" s="154">
        <v>102.14</v>
      </c>
      <c r="E1194" s="154">
        <v>145.29</v>
      </c>
      <c r="F1194" s="154">
        <v>72.45</v>
      </c>
      <c r="G1194" s="132"/>
      <c r="H1194" s="132"/>
    </row>
    <row r="1195" spans="1:8">
      <c r="A1195" s="27">
        <v>39714</v>
      </c>
      <c r="B1195" s="154">
        <v>142.84</v>
      </c>
      <c r="C1195" s="154">
        <v>111.17</v>
      </c>
      <c r="D1195" s="154">
        <v>103.27</v>
      </c>
      <c r="E1195" s="154">
        <v>154.21</v>
      </c>
      <c r="F1195" s="154">
        <v>73.599999999999994</v>
      </c>
      <c r="G1195" s="132"/>
      <c r="H1195" s="132"/>
    </row>
    <row r="1196" spans="1:8">
      <c r="A1196" s="27">
        <v>39715</v>
      </c>
      <c r="B1196" s="155">
        <v>144.56</v>
      </c>
      <c r="C1196" s="155">
        <v>111.67</v>
      </c>
      <c r="D1196" s="155">
        <v>103.1</v>
      </c>
      <c r="E1196" s="155">
        <v>155.65</v>
      </c>
      <c r="F1196" s="155">
        <v>74.5</v>
      </c>
      <c r="G1196" s="132"/>
      <c r="H1196" s="132"/>
    </row>
    <row r="1197" spans="1:8">
      <c r="A1197" s="27">
        <v>39716</v>
      </c>
      <c r="B1197" s="155">
        <v>143.97</v>
      </c>
      <c r="C1197" s="155">
        <v>111.06</v>
      </c>
      <c r="D1197" s="155">
        <v>102.61</v>
      </c>
      <c r="E1197" s="155">
        <v>151.72</v>
      </c>
      <c r="F1197" s="155">
        <v>75.08</v>
      </c>
      <c r="G1197" s="132"/>
      <c r="H1197" s="132"/>
    </row>
    <row r="1198" spans="1:8">
      <c r="A1198" s="27">
        <v>39717</v>
      </c>
      <c r="B1198" s="154">
        <v>143.66999999999999</v>
      </c>
      <c r="C1198" s="154">
        <v>110.96</v>
      </c>
      <c r="D1198" s="154">
        <v>102.53</v>
      </c>
      <c r="E1198" s="154">
        <v>157.21</v>
      </c>
      <c r="F1198" s="154">
        <v>74.680000000000007</v>
      </c>
      <c r="G1198" s="132"/>
      <c r="H1198" s="132"/>
    </row>
    <row r="1199" spans="1:8">
      <c r="A1199" s="27">
        <v>39720</v>
      </c>
      <c r="B1199" s="154">
        <v>141.21</v>
      </c>
      <c r="C1199" s="154">
        <v>110.28</v>
      </c>
      <c r="D1199" s="154">
        <v>101.92</v>
      </c>
      <c r="E1199" s="154">
        <v>159.15</v>
      </c>
      <c r="F1199" s="154">
        <v>74.75</v>
      </c>
      <c r="G1199" s="132"/>
      <c r="H1199" s="132"/>
    </row>
    <row r="1200" spans="1:8">
      <c r="A1200" s="27">
        <v>39721</v>
      </c>
      <c r="B1200" s="154">
        <v>142.02000000000001</v>
      </c>
      <c r="C1200" s="154">
        <v>109.87</v>
      </c>
      <c r="D1200" s="154">
        <v>102.37</v>
      </c>
      <c r="E1200" s="154">
        <v>162.09</v>
      </c>
      <c r="F1200" s="154">
        <v>75.88</v>
      </c>
      <c r="G1200" s="132"/>
      <c r="H1200" s="132"/>
    </row>
    <row r="1201" spans="1:8">
      <c r="A1201" s="27">
        <v>39722</v>
      </c>
      <c r="B1201" s="154">
        <v>139.79</v>
      </c>
      <c r="C1201" s="154">
        <v>108.29</v>
      </c>
      <c r="D1201" s="154">
        <v>101.15</v>
      </c>
      <c r="E1201" s="154">
        <v>170.51</v>
      </c>
      <c r="F1201" s="154">
        <v>73.959999999999994</v>
      </c>
      <c r="G1201" s="132"/>
      <c r="H1201" s="132"/>
    </row>
    <row r="1202" spans="1:8">
      <c r="A1202" s="27">
        <v>39723</v>
      </c>
      <c r="B1202" s="154">
        <v>140.18</v>
      </c>
      <c r="C1202" s="154">
        <v>107.85</v>
      </c>
      <c r="D1202" s="154">
        <v>102.33</v>
      </c>
      <c r="E1202" s="154">
        <v>172.48</v>
      </c>
      <c r="F1202" s="154">
        <v>74.989999999999995</v>
      </c>
      <c r="G1202" s="132"/>
      <c r="H1202" s="132"/>
    </row>
    <row r="1203" spans="1:8">
      <c r="A1203" s="27">
        <v>39724</v>
      </c>
      <c r="B1203" s="154">
        <v>141.79</v>
      </c>
      <c r="C1203" s="154">
        <v>108.49</v>
      </c>
      <c r="D1203" s="154">
        <v>102.12</v>
      </c>
      <c r="E1203" s="154">
        <v>173.9</v>
      </c>
      <c r="F1203" s="154">
        <v>78.319999999999993</v>
      </c>
      <c r="G1203" s="132"/>
      <c r="H1203" s="132"/>
    </row>
    <row r="1204" spans="1:8">
      <c r="A1204" s="27">
        <v>39727</v>
      </c>
      <c r="B1204" s="154">
        <v>141.75</v>
      </c>
      <c r="C1204" s="154">
        <v>109.23</v>
      </c>
      <c r="D1204" s="154">
        <v>102.67</v>
      </c>
      <c r="E1204" s="154">
        <v>173.06</v>
      </c>
      <c r="F1204" s="154">
        <v>79.73</v>
      </c>
      <c r="G1204" s="132"/>
      <c r="H1204" s="132"/>
    </row>
    <row r="1205" spans="1:8">
      <c r="A1205" s="27">
        <v>39728</v>
      </c>
      <c r="B1205" s="154">
        <v>144.15</v>
      </c>
      <c r="C1205" s="154">
        <v>111.4</v>
      </c>
      <c r="D1205" s="154">
        <v>104.65</v>
      </c>
      <c r="E1205" s="154">
        <v>151.75</v>
      </c>
      <c r="F1205" s="154">
        <v>81.599999999999994</v>
      </c>
      <c r="G1205" s="132"/>
      <c r="H1205" s="132"/>
    </row>
    <row r="1206" spans="1:8">
      <c r="A1206" s="27">
        <v>39729</v>
      </c>
      <c r="B1206" s="154">
        <v>150.85</v>
      </c>
      <c r="C1206" s="154">
        <v>116.82</v>
      </c>
      <c r="D1206" s="154">
        <v>107.93</v>
      </c>
      <c r="E1206" s="154">
        <v>192.34</v>
      </c>
      <c r="F1206" s="154">
        <v>92.1</v>
      </c>
      <c r="G1206" s="132"/>
      <c r="H1206" s="132"/>
    </row>
    <row r="1207" spans="1:8">
      <c r="A1207" s="27">
        <v>39730</v>
      </c>
      <c r="B1207" s="154">
        <v>149.19999999999999</v>
      </c>
      <c r="C1207" s="154">
        <v>114.8</v>
      </c>
      <c r="D1207" s="154">
        <v>106.92</v>
      </c>
      <c r="E1207" s="154">
        <v>160.72999999999999</v>
      </c>
      <c r="F1207" s="154">
        <v>84.41</v>
      </c>
      <c r="G1207" s="132"/>
      <c r="H1207" s="132"/>
    </row>
    <row r="1208" spans="1:8">
      <c r="A1208" s="27">
        <v>39731</v>
      </c>
      <c r="B1208" s="154">
        <v>151.77000000000001</v>
      </c>
      <c r="C1208" s="154">
        <v>117.84</v>
      </c>
      <c r="D1208" s="154">
        <v>109.39</v>
      </c>
      <c r="E1208" s="154">
        <v>167.29</v>
      </c>
      <c r="F1208" s="154">
        <v>86.1</v>
      </c>
      <c r="G1208" s="132"/>
      <c r="H1208" s="132"/>
    </row>
    <row r="1209" spans="1:8">
      <c r="A1209" s="27">
        <v>39734</v>
      </c>
      <c r="B1209" s="154">
        <v>151.35</v>
      </c>
      <c r="C1209" s="154">
        <v>117.18</v>
      </c>
      <c r="D1209" s="154">
        <v>108.46</v>
      </c>
      <c r="E1209" s="154">
        <v>167.35</v>
      </c>
      <c r="F1209" s="154">
        <v>83.31</v>
      </c>
      <c r="G1209" s="132"/>
      <c r="H1209" s="132"/>
    </row>
    <row r="1210" spans="1:8">
      <c r="A1210" s="27">
        <v>39735</v>
      </c>
      <c r="B1210" s="154">
        <v>146.72999999999999</v>
      </c>
      <c r="C1210" s="154">
        <v>112.99</v>
      </c>
      <c r="D1210" s="154">
        <v>106.71</v>
      </c>
      <c r="E1210" s="154">
        <v>167.54</v>
      </c>
      <c r="F1210" s="154">
        <v>77.900000000000006</v>
      </c>
      <c r="G1210" s="132"/>
      <c r="H1210" s="132"/>
    </row>
    <row r="1211" spans="1:8">
      <c r="A1211" s="27">
        <v>39736</v>
      </c>
      <c r="B1211" s="154">
        <v>151.44</v>
      </c>
      <c r="C1211" s="154">
        <v>112.99</v>
      </c>
      <c r="D1211" s="154">
        <v>107.44</v>
      </c>
      <c r="E1211" s="154">
        <v>167.11</v>
      </c>
      <c r="F1211" s="154">
        <v>78.39</v>
      </c>
      <c r="G1211" s="132"/>
      <c r="H1211" s="132"/>
    </row>
    <row r="1212" spans="1:8">
      <c r="A1212" s="27">
        <v>39737</v>
      </c>
      <c r="B1212" s="154">
        <v>163.49</v>
      </c>
      <c r="C1212" s="154">
        <v>114.97</v>
      </c>
      <c r="D1212" s="154">
        <v>113.25</v>
      </c>
      <c r="E1212" s="154">
        <v>167.67</v>
      </c>
      <c r="F1212" s="154">
        <v>83.95</v>
      </c>
      <c r="G1212" s="132"/>
      <c r="H1212" s="132"/>
    </row>
    <row r="1213" spans="1:8">
      <c r="A1213" s="27">
        <v>39738</v>
      </c>
      <c r="B1213" s="154">
        <v>165.26</v>
      </c>
      <c r="C1213" s="154">
        <v>113.55</v>
      </c>
      <c r="D1213" s="154">
        <v>114.7</v>
      </c>
      <c r="E1213" s="154">
        <v>168.23</v>
      </c>
      <c r="F1213" s="154">
        <v>79.239999999999995</v>
      </c>
      <c r="G1213" s="132"/>
      <c r="H1213" s="132"/>
    </row>
    <row r="1214" spans="1:8">
      <c r="A1214" s="27">
        <v>39741</v>
      </c>
      <c r="B1214" s="154">
        <v>162.37</v>
      </c>
      <c r="C1214" s="154">
        <v>113.23</v>
      </c>
      <c r="D1214" s="154">
        <v>114.76</v>
      </c>
      <c r="E1214" s="154">
        <v>167.67</v>
      </c>
      <c r="F1214" s="154">
        <v>78.099999999999994</v>
      </c>
      <c r="G1214" s="132"/>
      <c r="H1214" s="132"/>
    </row>
    <row r="1215" spans="1:8">
      <c r="A1215" s="27">
        <v>39742</v>
      </c>
      <c r="B1215" s="154">
        <v>164.77</v>
      </c>
      <c r="C1215" s="154">
        <v>112.02</v>
      </c>
      <c r="D1215" s="154">
        <v>115.62</v>
      </c>
      <c r="E1215" s="154">
        <v>167.67</v>
      </c>
      <c r="F1215" s="154">
        <v>78.209999999999994</v>
      </c>
      <c r="G1215" s="132"/>
      <c r="H1215" s="132"/>
    </row>
    <row r="1216" spans="1:8">
      <c r="A1216" s="27">
        <v>39743</v>
      </c>
      <c r="B1216" s="154">
        <v>169.23</v>
      </c>
      <c r="C1216" s="154">
        <v>112</v>
      </c>
      <c r="D1216" s="154">
        <v>119.08</v>
      </c>
      <c r="E1216" s="154">
        <v>167.67</v>
      </c>
      <c r="F1216" s="154">
        <v>82.72</v>
      </c>
      <c r="G1216" s="132"/>
      <c r="H1216" s="132"/>
    </row>
    <row r="1217" spans="1:8">
      <c r="A1217" s="27">
        <v>39744</v>
      </c>
      <c r="B1217" s="154">
        <v>178.59</v>
      </c>
      <c r="C1217" s="154">
        <v>113.29</v>
      </c>
      <c r="D1217" s="154">
        <v>125.33</v>
      </c>
      <c r="E1217" s="154">
        <v>168.23</v>
      </c>
      <c r="F1217" s="154">
        <v>89.21</v>
      </c>
      <c r="G1217" s="132"/>
      <c r="H1217" s="132"/>
    </row>
    <row r="1218" spans="1:8">
      <c r="A1218" s="27">
        <v>39745</v>
      </c>
      <c r="B1218" s="154">
        <v>168.24</v>
      </c>
      <c r="C1218" s="154">
        <v>118.63</v>
      </c>
      <c r="D1218" s="154">
        <v>120.98</v>
      </c>
      <c r="E1218" s="154">
        <v>169.34</v>
      </c>
      <c r="F1218" s="154">
        <v>82.47</v>
      </c>
      <c r="G1218" s="132"/>
      <c r="H1218" s="132"/>
    </row>
    <row r="1219" spans="1:8">
      <c r="A1219" s="27">
        <v>39748</v>
      </c>
      <c r="B1219" s="154">
        <v>166.48</v>
      </c>
      <c r="C1219" s="154">
        <v>119.53</v>
      </c>
      <c r="D1219" s="154">
        <v>118.25</v>
      </c>
      <c r="E1219" s="154">
        <v>169.34</v>
      </c>
      <c r="F1219" s="154">
        <v>78.48</v>
      </c>
      <c r="G1219" s="132"/>
      <c r="H1219" s="132"/>
    </row>
    <row r="1220" spans="1:8">
      <c r="A1220" s="27">
        <v>39749</v>
      </c>
      <c r="B1220" s="154">
        <v>159.1</v>
      </c>
      <c r="C1220" s="154">
        <v>117.88</v>
      </c>
      <c r="D1220" s="154">
        <v>110.47</v>
      </c>
      <c r="E1220" s="154">
        <v>169.9</v>
      </c>
      <c r="F1220" s="154">
        <v>76</v>
      </c>
      <c r="G1220" s="132"/>
      <c r="H1220" s="132"/>
    </row>
    <row r="1221" spans="1:8">
      <c r="A1221" s="27">
        <v>39750</v>
      </c>
      <c r="B1221" s="154">
        <v>155.24</v>
      </c>
      <c r="C1221" s="154">
        <v>115.27</v>
      </c>
      <c r="D1221" s="154">
        <v>109.46</v>
      </c>
      <c r="E1221" s="154">
        <v>169.9</v>
      </c>
      <c r="F1221" s="154">
        <v>76.59</v>
      </c>
      <c r="G1221" s="132"/>
      <c r="H1221" s="132"/>
    </row>
    <row r="1222" spans="1:8">
      <c r="A1222" s="27">
        <v>39751</v>
      </c>
      <c r="B1222" s="154">
        <v>156.34</v>
      </c>
      <c r="C1222" s="154">
        <v>114.4</v>
      </c>
      <c r="D1222" s="154">
        <v>112</v>
      </c>
      <c r="E1222" s="154">
        <v>170.45</v>
      </c>
      <c r="F1222" s="154">
        <v>75.87</v>
      </c>
      <c r="G1222" s="132"/>
      <c r="H1222" s="132"/>
    </row>
    <row r="1223" spans="1:8">
      <c r="A1223" s="27">
        <v>39752</v>
      </c>
      <c r="B1223" s="154">
        <v>154.16999999999999</v>
      </c>
      <c r="C1223" s="154">
        <v>113.73</v>
      </c>
      <c r="D1223" s="154">
        <v>112.36</v>
      </c>
      <c r="E1223" s="154">
        <v>171.01</v>
      </c>
      <c r="F1223" s="154">
        <v>74.17</v>
      </c>
      <c r="G1223" s="132"/>
      <c r="H1223" s="132"/>
    </row>
    <row r="1224" spans="1:8">
      <c r="A1224" s="27">
        <v>39755</v>
      </c>
      <c r="B1224" s="154">
        <v>150.55000000000001</v>
      </c>
      <c r="C1224" s="154">
        <v>113.47</v>
      </c>
      <c r="D1224" s="154">
        <v>111.3</v>
      </c>
      <c r="E1224" s="154">
        <v>178.25</v>
      </c>
      <c r="F1224" s="154">
        <v>77.45</v>
      </c>
      <c r="G1224" s="132"/>
      <c r="H1224" s="132"/>
    </row>
    <row r="1225" spans="1:8">
      <c r="A1225" s="27">
        <v>39756</v>
      </c>
      <c r="B1225" s="154">
        <v>151.75</v>
      </c>
      <c r="C1225" s="154">
        <v>109.66</v>
      </c>
      <c r="D1225" s="154">
        <v>109.38</v>
      </c>
      <c r="E1225" s="154">
        <v>182.71</v>
      </c>
      <c r="F1225" s="154">
        <v>75.88</v>
      </c>
      <c r="G1225" s="132"/>
      <c r="H1225" s="132"/>
    </row>
    <row r="1226" spans="1:8">
      <c r="A1226" s="27">
        <v>39757</v>
      </c>
      <c r="B1226" s="154">
        <v>149.52000000000001</v>
      </c>
      <c r="C1226" s="154">
        <v>110.9</v>
      </c>
      <c r="D1226" s="154">
        <v>109.55</v>
      </c>
      <c r="E1226" s="154">
        <v>182.71</v>
      </c>
      <c r="F1226" s="154">
        <v>75.59</v>
      </c>
      <c r="G1226" s="132"/>
      <c r="H1226" s="132"/>
    </row>
    <row r="1227" spans="1:8">
      <c r="A1227" s="27">
        <v>39758</v>
      </c>
      <c r="B1227" s="154">
        <v>151.65</v>
      </c>
      <c r="C1227" s="154">
        <v>111.03</v>
      </c>
      <c r="D1227" s="154">
        <v>110.24</v>
      </c>
      <c r="E1227" s="154">
        <v>184.94</v>
      </c>
      <c r="F1227" s="154">
        <v>75.27</v>
      </c>
      <c r="G1227" s="132"/>
      <c r="H1227" s="132"/>
    </row>
    <row r="1228" spans="1:8">
      <c r="A1228" s="27">
        <v>39759</v>
      </c>
      <c r="B1228" s="154">
        <v>154.37</v>
      </c>
      <c r="C1228" s="154">
        <v>112.82</v>
      </c>
      <c r="D1228" s="154">
        <v>111.76</v>
      </c>
      <c r="E1228" s="154">
        <v>184.94</v>
      </c>
      <c r="F1228" s="154">
        <v>76.78</v>
      </c>
      <c r="G1228" s="132"/>
      <c r="H1228" s="132"/>
    </row>
    <row r="1229" spans="1:8">
      <c r="A1229" s="27">
        <v>39762</v>
      </c>
      <c r="B1229" s="154">
        <v>152.56</v>
      </c>
      <c r="C1229" s="154">
        <v>111.36</v>
      </c>
      <c r="D1229" s="154">
        <v>110.77</v>
      </c>
      <c r="E1229" s="154">
        <v>184.94</v>
      </c>
      <c r="F1229" s="154">
        <v>75.3</v>
      </c>
      <c r="G1229" s="132"/>
      <c r="H1229" s="132"/>
    </row>
    <row r="1230" spans="1:8">
      <c r="A1230" s="27">
        <v>39763</v>
      </c>
      <c r="B1230" s="154">
        <v>154.52000000000001</v>
      </c>
      <c r="C1230" s="154">
        <v>113.48</v>
      </c>
      <c r="D1230" s="154">
        <v>114.05</v>
      </c>
      <c r="E1230" s="154">
        <v>190.51</v>
      </c>
      <c r="F1230" s="154">
        <v>77.38</v>
      </c>
      <c r="G1230" s="132"/>
      <c r="H1230" s="132"/>
    </row>
    <row r="1231" spans="1:8">
      <c r="A1231" s="27">
        <v>39764</v>
      </c>
      <c r="B1231" s="154">
        <v>157.08000000000001</v>
      </c>
      <c r="C1231" s="154">
        <v>113.29</v>
      </c>
      <c r="D1231" s="154">
        <v>116.28</v>
      </c>
      <c r="E1231" s="154">
        <v>190.51</v>
      </c>
      <c r="F1231" s="154">
        <v>78.52</v>
      </c>
      <c r="G1231" s="132"/>
      <c r="H1231" s="132"/>
    </row>
    <row r="1232" spans="1:8">
      <c r="A1232" s="27">
        <v>39765</v>
      </c>
      <c r="B1232" s="154">
        <v>156.09</v>
      </c>
      <c r="C1232" s="154">
        <v>117</v>
      </c>
      <c r="D1232" s="154">
        <v>115.63</v>
      </c>
      <c r="E1232" s="154">
        <v>190.51</v>
      </c>
      <c r="F1232" s="154">
        <v>80.17</v>
      </c>
      <c r="G1232" s="132"/>
      <c r="H1232" s="132"/>
    </row>
    <row r="1233" spans="1:8">
      <c r="A1233" s="27">
        <v>39766</v>
      </c>
      <c r="B1233" s="154">
        <v>155.58000000000001</v>
      </c>
      <c r="C1233" s="154">
        <v>118.18</v>
      </c>
      <c r="D1233" s="154">
        <v>117.04</v>
      </c>
      <c r="E1233" s="154">
        <v>190.51</v>
      </c>
      <c r="F1233" s="154">
        <v>81.099999999999994</v>
      </c>
      <c r="G1233" s="132"/>
      <c r="H1233" s="132"/>
    </row>
    <row r="1234" spans="1:8">
      <c r="A1234" s="27">
        <v>39769</v>
      </c>
      <c r="B1234" s="154">
        <v>152.91999999999999</v>
      </c>
      <c r="C1234" s="154">
        <v>118.09</v>
      </c>
      <c r="D1234" s="154">
        <v>116.69</v>
      </c>
      <c r="E1234" s="154">
        <v>191.07</v>
      </c>
      <c r="F1234" s="154">
        <v>80.349999999999994</v>
      </c>
      <c r="G1234" s="132"/>
      <c r="H1234" s="132"/>
    </row>
    <row r="1235" spans="1:8">
      <c r="A1235" s="27">
        <v>39770</v>
      </c>
      <c r="B1235" s="154">
        <v>155.99</v>
      </c>
      <c r="C1235" s="154">
        <v>119.43</v>
      </c>
      <c r="D1235" s="154">
        <v>118.51</v>
      </c>
      <c r="E1235" s="154">
        <v>193.85</v>
      </c>
      <c r="F1235" s="154">
        <v>80.709999999999994</v>
      </c>
      <c r="G1235" s="132"/>
      <c r="H1235" s="132"/>
    </row>
    <row r="1236" spans="1:8">
      <c r="A1236" s="27">
        <v>39771</v>
      </c>
      <c r="B1236" s="154">
        <v>158.55000000000001</v>
      </c>
      <c r="C1236" s="154">
        <v>119.68</v>
      </c>
      <c r="D1236" s="154">
        <v>119.64</v>
      </c>
      <c r="E1236" s="154">
        <v>196.08</v>
      </c>
      <c r="F1236" s="154">
        <v>82.39</v>
      </c>
      <c r="G1236" s="132"/>
      <c r="H1236" s="132"/>
    </row>
    <row r="1237" spans="1:8">
      <c r="A1237" s="27">
        <v>39772</v>
      </c>
      <c r="B1237" s="154">
        <v>158.88999999999999</v>
      </c>
      <c r="C1237" s="154">
        <v>120.6</v>
      </c>
      <c r="D1237" s="154">
        <v>120.53</v>
      </c>
      <c r="E1237" s="154">
        <v>196.08</v>
      </c>
      <c r="F1237" s="154">
        <v>83.25</v>
      </c>
      <c r="G1237" s="132"/>
      <c r="H1237" s="132"/>
    </row>
    <row r="1238" spans="1:8">
      <c r="A1238" s="27">
        <v>39773</v>
      </c>
      <c r="B1238" s="154">
        <v>158.33000000000001</v>
      </c>
      <c r="C1238" s="154">
        <v>123.96</v>
      </c>
      <c r="D1238" s="154">
        <v>119.55</v>
      </c>
      <c r="E1238" s="154">
        <v>197.19</v>
      </c>
      <c r="F1238" s="154">
        <v>84.43</v>
      </c>
      <c r="G1238" s="132"/>
      <c r="H1238" s="132"/>
    </row>
    <row r="1239" spans="1:8">
      <c r="A1239" s="27">
        <v>39776</v>
      </c>
      <c r="B1239" s="154">
        <v>158.51</v>
      </c>
      <c r="C1239" s="154">
        <v>122.73</v>
      </c>
      <c r="D1239" s="154">
        <v>115.58</v>
      </c>
      <c r="E1239" s="154">
        <v>197.75</v>
      </c>
      <c r="F1239" s="154">
        <v>83.29</v>
      </c>
      <c r="G1239" s="132"/>
      <c r="H1239" s="132"/>
    </row>
    <row r="1240" spans="1:8">
      <c r="A1240" s="27">
        <v>39777</v>
      </c>
      <c r="B1240" s="154">
        <v>153.91999999999999</v>
      </c>
      <c r="C1240" s="154">
        <v>123.57</v>
      </c>
      <c r="D1240" s="154">
        <v>115.11</v>
      </c>
      <c r="E1240" s="154">
        <v>200.53</v>
      </c>
      <c r="F1240" s="154">
        <v>83.37</v>
      </c>
      <c r="G1240" s="132"/>
      <c r="H1240" s="132"/>
    </row>
    <row r="1241" spans="1:8">
      <c r="A1241" s="27">
        <v>39778</v>
      </c>
      <c r="B1241" s="154">
        <v>155.25</v>
      </c>
      <c r="C1241" s="154">
        <v>122.52</v>
      </c>
      <c r="D1241" s="154">
        <v>116.64</v>
      </c>
      <c r="E1241" s="154">
        <v>201.65</v>
      </c>
      <c r="F1241" s="154">
        <v>83.78</v>
      </c>
      <c r="G1241" s="132"/>
      <c r="H1241" s="132"/>
    </row>
    <row r="1242" spans="1:8">
      <c r="A1242" s="27">
        <v>39779</v>
      </c>
      <c r="B1242" s="154">
        <v>152.63</v>
      </c>
      <c r="C1242" s="154">
        <v>121.59</v>
      </c>
      <c r="D1242" s="154">
        <v>114.75</v>
      </c>
      <c r="E1242" s="154">
        <v>203.32</v>
      </c>
      <c r="F1242" s="154">
        <v>80.16</v>
      </c>
      <c r="G1242" s="132"/>
      <c r="H1242" s="132"/>
    </row>
    <row r="1243" spans="1:8">
      <c r="A1243" s="27">
        <v>39780</v>
      </c>
      <c r="B1243" s="154">
        <v>154.30000000000001</v>
      </c>
      <c r="C1243" s="154">
        <v>120.62</v>
      </c>
      <c r="D1243" s="154">
        <v>113.44</v>
      </c>
      <c r="E1243" s="154">
        <v>203.32</v>
      </c>
      <c r="F1243" s="154">
        <v>81.89</v>
      </c>
      <c r="G1243" s="132"/>
      <c r="H1243" s="132"/>
    </row>
    <row r="1244" spans="1:8">
      <c r="A1244" s="27">
        <v>39783</v>
      </c>
      <c r="B1244" s="154">
        <v>155.07</v>
      </c>
      <c r="C1244" s="154">
        <v>122.69</v>
      </c>
      <c r="D1244" s="154">
        <v>113.96</v>
      </c>
      <c r="E1244" s="154">
        <v>208.33</v>
      </c>
      <c r="F1244" s="154">
        <v>82.21</v>
      </c>
      <c r="G1244" s="132"/>
      <c r="H1244" s="132"/>
    </row>
    <row r="1245" spans="1:8">
      <c r="A1245" s="27">
        <v>39784</v>
      </c>
      <c r="B1245" s="154">
        <v>157.58000000000001</v>
      </c>
      <c r="C1245" s="154">
        <v>123.7</v>
      </c>
      <c r="D1245" s="154">
        <v>113.96</v>
      </c>
      <c r="E1245" s="154">
        <v>208.33</v>
      </c>
      <c r="F1245" s="154">
        <v>81.45</v>
      </c>
      <c r="G1245" s="132"/>
      <c r="H1245" s="132"/>
    </row>
    <row r="1246" spans="1:8">
      <c r="A1246" s="27">
        <v>39785</v>
      </c>
      <c r="B1246" s="154">
        <v>156.13</v>
      </c>
      <c r="C1246" s="154">
        <v>123.7</v>
      </c>
      <c r="D1246" s="154">
        <v>112.47</v>
      </c>
      <c r="E1246" s="154">
        <v>208.33</v>
      </c>
      <c r="F1246" s="154">
        <v>83.78</v>
      </c>
      <c r="G1246" s="132"/>
      <c r="H1246" s="132"/>
    </row>
    <row r="1247" spans="1:8">
      <c r="A1247" s="27">
        <v>39786</v>
      </c>
      <c r="B1247" s="154">
        <v>155.93</v>
      </c>
      <c r="C1247" s="154">
        <v>122.6</v>
      </c>
      <c r="D1247" s="154">
        <v>112.18</v>
      </c>
      <c r="E1247" s="154">
        <v>203.55</v>
      </c>
      <c r="F1247" s="154">
        <v>86.31</v>
      </c>
      <c r="G1247" s="132"/>
      <c r="H1247" s="132"/>
    </row>
    <row r="1248" spans="1:8">
      <c r="A1248" s="27">
        <v>39787</v>
      </c>
      <c r="B1248" s="154">
        <v>157.16</v>
      </c>
      <c r="C1248" s="154">
        <v>124.8</v>
      </c>
      <c r="D1248" s="154">
        <v>113.45</v>
      </c>
      <c r="E1248" s="154">
        <v>179.97</v>
      </c>
      <c r="F1248" s="154">
        <v>88.89</v>
      </c>
      <c r="G1248" s="132"/>
      <c r="H1248" s="132"/>
    </row>
    <row r="1249" spans="1:8">
      <c r="A1249" s="27">
        <v>39790</v>
      </c>
      <c r="B1249" s="154">
        <v>157.6</v>
      </c>
      <c r="C1249" s="154">
        <v>123.1</v>
      </c>
      <c r="D1249" s="154">
        <v>114.81</v>
      </c>
      <c r="E1249" s="154">
        <v>164.76</v>
      </c>
      <c r="F1249" s="154">
        <v>87.06</v>
      </c>
      <c r="G1249" s="132"/>
      <c r="H1249" s="132"/>
    </row>
    <row r="1250" spans="1:8">
      <c r="A1250" s="27">
        <v>39791</v>
      </c>
      <c r="B1250" s="154">
        <v>157.13</v>
      </c>
      <c r="C1250" s="154">
        <v>123.31</v>
      </c>
      <c r="D1250" s="154">
        <v>114.81</v>
      </c>
      <c r="E1250" s="154">
        <v>160.16</v>
      </c>
      <c r="F1250" s="154">
        <v>87.79</v>
      </c>
      <c r="G1250" s="132"/>
      <c r="H1250" s="132"/>
    </row>
    <row r="1251" spans="1:8">
      <c r="A1251" s="27">
        <v>39792</v>
      </c>
      <c r="B1251" s="154">
        <v>158.41</v>
      </c>
      <c r="C1251" s="154">
        <v>123.13</v>
      </c>
      <c r="D1251" s="154">
        <v>114.47</v>
      </c>
      <c r="E1251" s="154">
        <v>164.75</v>
      </c>
      <c r="F1251" s="154">
        <v>89.33</v>
      </c>
      <c r="G1251" s="132"/>
      <c r="H1251" s="132"/>
    </row>
    <row r="1252" spans="1:8">
      <c r="A1252" s="27">
        <v>39793</v>
      </c>
      <c r="B1252" s="154">
        <v>160.9</v>
      </c>
      <c r="C1252" s="154">
        <v>124.66</v>
      </c>
      <c r="D1252" s="154">
        <v>115.73</v>
      </c>
      <c r="E1252" s="154">
        <v>169.2</v>
      </c>
      <c r="F1252" s="154">
        <v>87.29</v>
      </c>
      <c r="G1252" s="132"/>
      <c r="H1252" s="132"/>
    </row>
    <row r="1253" spans="1:8">
      <c r="A1253" s="27">
        <v>39794</v>
      </c>
      <c r="B1253" s="154">
        <v>163.11000000000001</v>
      </c>
      <c r="C1253" s="154">
        <v>127.31</v>
      </c>
      <c r="D1253" s="154">
        <v>118.46</v>
      </c>
      <c r="E1253" s="154">
        <v>173.53</v>
      </c>
      <c r="F1253" s="154">
        <v>88.2</v>
      </c>
      <c r="G1253" s="132"/>
      <c r="H1253" s="132"/>
    </row>
    <row r="1254" spans="1:8">
      <c r="A1254" s="27">
        <v>39797</v>
      </c>
      <c r="B1254" s="154">
        <v>165.91</v>
      </c>
      <c r="C1254" s="154">
        <v>127.01</v>
      </c>
      <c r="D1254" s="154">
        <v>119.51</v>
      </c>
      <c r="E1254" s="154">
        <v>173.91</v>
      </c>
      <c r="F1254" s="154">
        <v>89.54</v>
      </c>
      <c r="G1254" s="132"/>
      <c r="H1254" s="132"/>
    </row>
    <row r="1255" spans="1:8">
      <c r="A1255" s="27">
        <v>39798</v>
      </c>
      <c r="B1255" s="154">
        <v>169.32</v>
      </c>
      <c r="C1255" s="154">
        <v>126.37</v>
      </c>
      <c r="D1255" s="154">
        <v>121.06</v>
      </c>
      <c r="E1255" s="154">
        <v>174.29</v>
      </c>
      <c r="F1255" s="154">
        <v>90.16</v>
      </c>
      <c r="G1255" s="132"/>
      <c r="H1255" s="132"/>
    </row>
    <row r="1256" spans="1:8">
      <c r="A1256" s="27">
        <v>39799</v>
      </c>
      <c r="B1256" s="154">
        <v>168.57</v>
      </c>
      <c r="C1256" s="154">
        <v>126.26</v>
      </c>
      <c r="D1256" s="154">
        <v>122.93</v>
      </c>
      <c r="E1256" s="154">
        <v>179.52</v>
      </c>
      <c r="F1256" s="154">
        <v>91.6</v>
      </c>
      <c r="G1256" s="132"/>
      <c r="H1256" s="132"/>
    </row>
    <row r="1257" spans="1:8">
      <c r="A1257" s="27">
        <v>39800</v>
      </c>
      <c r="B1257" s="154">
        <v>171.34</v>
      </c>
      <c r="C1257" s="154">
        <v>126.87</v>
      </c>
      <c r="D1257" s="154">
        <v>123.83</v>
      </c>
      <c r="E1257" s="154">
        <v>182.61</v>
      </c>
      <c r="F1257" s="154">
        <v>94.76</v>
      </c>
      <c r="G1257" s="132"/>
      <c r="H1257" s="132"/>
    </row>
    <row r="1258" spans="1:8">
      <c r="A1258" s="27">
        <v>39801</v>
      </c>
      <c r="B1258" s="154">
        <v>163.41</v>
      </c>
      <c r="C1258" s="154">
        <v>126.32</v>
      </c>
      <c r="D1258" s="154">
        <v>119.61</v>
      </c>
      <c r="E1258" s="154">
        <v>189.61</v>
      </c>
      <c r="F1258" s="154">
        <v>91.04</v>
      </c>
      <c r="G1258" s="132"/>
      <c r="H1258" s="132"/>
    </row>
    <row r="1259" spans="1:8">
      <c r="A1259" s="27">
        <v>39804</v>
      </c>
      <c r="B1259" s="154">
        <v>162.18</v>
      </c>
      <c r="C1259" s="154">
        <v>126</v>
      </c>
      <c r="D1259" s="154">
        <v>119.75</v>
      </c>
      <c r="E1259" s="154">
        <v>189.87</v>
      </c>
      <c r="F1259" s="154">
        <v>91.18</v>
      </c>
      <c r="G1259" s="132"/>
      <c r="H1259" s="132"/>
    </row>
    <row r="1260" spans="1:8">
      <c r="A1260" s="27">
        <v>39805</v>
      </c>
      <c r="B1260" s="154">
        <v>163.30000000000001</v>
      </c>
      <c r="C1260" s="154">
        <v>127.16</v>
      </c>
      <c r="D1260" s="154">
        <v>119.98</v>
      </c>
      <c r="E1260" s="154">
        <v>193.4</v>
      </c>
      <c r="F1260" s="154">
        <v>91.58</v>
      </c>
      <c r="G1260" s="132"/>
      <c r="H1260" s="132"/>
    </row>
    <row r="1261" spans="1:8">
      <c r="A1261" s="27">
        <v>39811</v>
      </c>
      <c r="B1261" s="154">
        <v>163.47999999999999</v>
      </c>
      <c r="C1261" s="154">
        <v>127.62</v>
      </c>
      <c r="D1261" s="154">
        <v>122.08</v>
      </c>
      <c r="E1261" s="154">
        <v>200.37</v>
      </c>
      <c r="F1261" s="154">
        <v>93.11</v>
      </c>
      <c r="G1261" s="132"/>
      <c r="H1261" s="132"/>
    </row>
    <row r="1262" spans="1:8">
      <c r="A1262" s="27">
        <v>39812</v>
      </c>
      <c r="B1262" s="154">
        <v>160.83000000000001</v>
      </c>
      <c r="C1262" s="154">
        <v>127.04</v>
      </c>
      <c r="D1262" s="154">
        <v>121.95</v>
      </c>
      <c r="E1262" s="154">
        <v>191.05</v>
      </c>
      <c r="F1262" s="154">
        <v>91.32</v>
      </c>
      <c r="G1262" s="132"/>
      <c r="H1262" s="132"/>
    </row>
    <row r="1263" spans="1:8">
      <c r="A1263" s="27">
        <v>39813</v>
      </c>
      <c r="B1263" s="154">
        <v>156.91</v>
      </c>
      <c r="C1263" s="154">
        <v>125.71</v>
      </c>
      <c r="D1263" s="154">
        <v>121.29</v>
      </c>
      <c r="E1263" s="154">
        <v>189.36</v>
      </c>
      <c r="F1263" s="154">
        <v>89.42</v>
      </c>
      <c r="G1263" s="132"/>
      <c r="H1263" s="132"/>
    </row>
    <row r="1264" spans="1:8">
      <c r="A1264" s="24">
        <v>39814</v>
      </c>
      <c r="B1264" s="154">
        <v>156.91</v>
      </c>
      <c r="C1264" s="154">
        <v>125.71</v>
      </c>
      <c r="D1264" s="154">
        <v>121.29</v>
      </c>
      <c r="E1264" s="154">
        <v>189.36</v>
      </c>
      <c r="F1264" s="154">
        <v>89.42</v>
      </c>
      <c r="G1264" s="132"/>
      <c r="H1264" s="132"/>
    </row>
    <row r="1265" spans="1:8">
      <c r="A1265" s="24">
        <v>39815</v>
      </c>
      <c r="B1265" s="154">
        <v>156.85</v>
      </c>
      <c r="C1265" s="154">
        <v>124.55</v>
      </c>
      <c r="D1265" s="154">
        <v>120.68</v>
      </c>
      <c r="E1265" s="154">
        <v>188.46</v>
      </c>
      <c r="F1265" s="154">
        <v>89.47</v>
      </c>
      <c r="G1265" s="132"/>
      <c r="H1265" s="132"/>
    </row>
    <row r="1266" spans="1:8">
      <c r="A1266" s="24">
        <v>39818</v>
      </c>
      <c r="B1266" s="154">
        <v>154.49</v>
      </c>
      <c r="C1266" s="154">
        <v>121.08</v>
      </c>
      <c r="D1266" s="154">
        <v>117.95</v>
      </c>
      <c r="E1266" s="154">
        <v>186.48</v>
      </c>
      <c r="F1266" s="154">
        <v>87.16</v>
      </c>
      <c r="G1266" s="132"/>
      <c r="H1266" s="132"/>
    </row>
    <row r="1267" spans="1:8">
      <c r="A1267" s="24">
        <v>39819</v>
      </c>
      <c r="B1267" s="154">
        <v>149.53</v>
      </c>
      <c r="C1267" s="154">
        <v>117.96</v>
      </c>
      <c r="D1267" s="154">
        <v>114.33</v>
      </c>
      <c r="E1267" s="154">
        <v>185.34</v>
      </c>
      <c r="F1267" s="154">
        <v>81.37</v>
      </c>
      <c r="G1267" s="132"/>
      <c r="H1267" s="132"/>
    </row>
    <row r="1268" spans="1:8">
      <c r="A1268" s="24">
        <v>39820</v>
      </c>
      <c r="B1268" s="154">
        <v>152.69</v>
      </c>
      <c r="C1268" s="154">
        <v>118.05</v>
      </c>
      <c r="D1268" s="154">
        <v>116.68</v>
      </c>
      <c r="E1268" s="154">
        <v>186.23</v>
      </c>
      <c r="F1268" s="154">
        <v>82.64</v>
      </c>
      <c r="G1268" s="132"/>
      <c r="H1268" s="132"/>
    </row>
    <row r="1269" spans="1:8">
      <c r="A1269" s="24">
        <v>39821</v>
      </c>
      <c r="B1269" s="154">
        <v>157.71</v>
      </c>
      <c r="C1269" s="154">
        <v>120.05</v>
      </c>
      <c r="D1269" s="154">
        <v>119.84</v>
      </c>
      <c r="E1269" s="154">
        <v>187.4</v>
      </c>
      <c r="F1269" s="154">
        <v>85.19</v>
      </c>
      <c r="G1269" s="132"/>
      <c r="H1269" s="132"/>
    </row>
    <row r="1270" spans="1:8">
      <c r="A1270" s="24">
        <v>39822</v>
      </c>
      <c r="B1270" s="154">
        <v>158.88999999999999</v>
      </c>
      <c r="C1270" s="154">
        <v>120.35</v>
      </c>
      <c r="D1270" s="154">
        <v>119.73</v>
      </c>
      <c r="E1270" s="154">
        <v>189.51</v>
      </c>
      <c r="F1270" s="154">
        <v>86.09</v>
      </c>
      <c r="G1270" s="132"/>
      <c r="H1270" s="132"/>
    </row>
    <row r="1271" spans="1:8">
      <c r="A1271" s="24">
        <v>39825</v>
      </c>
      <c r="B1271" s="154">
        <v>161.19999999999999</v>
      </c>
      <c r="C1271" s="154">
        <v>120.05</v>
      </c>
      <c r="D1271" s="154">
        <v>119.18</v>
      </c>
      <c r="E1271" s="154">
        <v>187.36</v>
      </c>
      <c r="F1271" s="154">
        <v>84.51</v>
      </c>
      <c r="G1271" s="132"/>
      <c r="H1271" s="132"/>
    </row>
    <row r="1272" spans="1:8">
      <c r="A1272" s="24">
        <v>39826</v>
      </c>
      <c r="B1272" s="154">
        <v>160.53</v>
      </c>
      <c r="C1272" s="154">
        <v>124.7</v>
      </c>
      <c r="D1272" s="154">
        <v>119.85</v>
      </c>
      <c r="E1272" s="154">
        <v>187.15</v>
      </c>
      <c r="F1272" s="154">
        <v>84.87</v>
      </c>
      <c r="G1272" s="132"/>
      <c r="H1272" s="132"/>
    </row>
    <row r="1273" spans="1:8">
      <c r="A1273" s="24">
        <v>39827</v>
      </c>
      <c r="B1273" s="154">
        <v>158.97999999999999</v>
      </c>
      <c r="C1273" s="154">
        <v>126.08</v>
      </c>
      <c r="D1273" s="154">
        <v>119.01</v>
      </c>
      <c r="E1273" s="154">
        <v>186.19</v>
      </c>
      <c r="F1273" s="154">
        <v>84.35</v>
      </c>
      <c r="G1273" s="132"/>
      <c r="H1273" s="132"/>
    </row>
    <row r="1274" spans="1:8">
      <c r="A1274" s="24">
        <v>39828</v>
      </c>
      <c r="B1274" s="154">
        <v>160.07</v>
      </c>
      <c r="C1274" s="154">
        <v>126.69</v>
      </c>
      <c r="D1274" s="154">
        <v>119.65</v>
      </c>
      <c r="E1274" s="154">
        <v>188.37</v>
      </c>
      <c r="F1274" s="154">
        <v>86.3</v>
      </c>
      <c r="G1274" s="132"/>
      <c r="H1274" s="132"/>
    </row>
    <row r="1275" spans="1:8">
      <c r="A1275" s="24">
        <v>39829</v>
      </c>
      <c r="B1275" s="154">
        <v>158</v>
      </c>
      <c r="C1275" s="154">
        <v>125.66</v>
      </c>
      <c r="D1275" s="154">
        <v>120.41</v>
      </c>
      <c r="E1275" s="154">
        <v>187.93</v>
      </c>
      <c r="F1275" s="154">
        <v>85.05</v>
      </c>
      <c r="G1275" s="132"/>
      <c r="H1275" s="132"/>
    </row>
    <row r="1276" spans="1:8">
      <c r="A1276" s="24">
        <v>39832</v>
      </c>
      <c r="B1276" s="154">
        <v>159.37</v>
      </c>
      <c r="C1276" s="154">
        <v>125.87</v>
      </c>
      <c r="D1276" s="154">
        <v>122.87</v>
      </c>
      <c r="E1276" s="154">
        <v>187.9</v>
      </c>
      <c r="F1276" s="154">
        <v>84.94</v>
      </c>
      <c r="G1276" s="132"/>
      <c r="H1276" s="132"/>
    </row>
    <row r="1277" spans="1:8">
      <c r="A1277" s="24">
        <v>39833</v>
      </c>
      <c r="B1277" s="154">
        <v>160.44999999999999</v>
      </c>
      <c r="C1277" s="154">
        <v>127.22</v>
      </c>
      <c r="D1277" s="154">
        <v>122.25</v>
      </c>
      <c r="E1277" s="154">
        <v>186.04</v>
      </c>
      <c r="F1277" s="154">
        <v>84.08</v>
      </c>
      <c r="G1277" s="132"/>
      <c r="H1277" s="132"/>
    </row>
    <row r="1278" spans="1:8">
      <c r="A1278" s="24">
        <v>39834</v>
      </c>
      <c r="B1278" s="154">
        <v>158.56</v>
      </c>
      <c r="C1278" s="154">
        <v>129.30000000000001</v>
      </c>
      <c r="D1278" s="154">
        <v>121.1</v>
      </c>
      <c r="E1278" s="154">
        <v>185.55</v>
      </c>
      <c r="F1278" s="154">
        <v>84.35</v>
      </c>
      <c r="G1278" s="132"/>
      <c r="H1278" s="132"/>
    </row>
    <row r="1279" spans="1:8">
      <c r="A1279" s="24">
        <v>39835</v>
      </c>
      <c r="B1279" s="154">
        <v>156.88999999999999</v>
      </c>
      <c r="C1279" s="154">
        <v>127.74</v>
      </c>
      <c r="D1279" s="154">
        <v>121.1</v>
      </c>
      <c r="E1279" s="154">
        <v>185.48</v>
      </c>
      <c r="F1279" s="154">
        <v>83.42</v>
      </c>
      <c r="G1279" s="132"/>
      <c r="H1279" s="132"/>
    </row>
    <row r="1280" spans="1:8">
      <c r="A1280" s="24">
        <v>39836</v>
      </c>
      <c r="B1280" s="154">
        <v>158.61000000000001</v>
      </c>
      <c r="C1280" s="154">
        <v>127.79</v>
      </c>
      <c r="D1280" s="154">
        <v>120.98</v>
      </c>
      <c r="E1280" s="154">
        <v>179.84</v>
      </c>
      <c r="F1280" s="154">
        <v>83.04</v>
      </c>
      <c r="G1280" s="132"/>
      <c r="H1280" s="132"/>
    </row>
    <row r="1281" spans="1:8">
      <c r="A1281" s="24">
        <v>39839</v>
      </c>
      <c r="B1281" s="154">
        <v>157.38999999999999</v>
      </c>
      <c r="C1281" s="154">
        <v>127.94</v>
      </c>
      <c r="D1281" s="154">
        <v>120.4</v>
      </c>
      <c r="E1281" s="154">
        <v>177.19</v>
      </c>
      <c r="F1281" s="154">
        <v>82.84</v>
      </c>
      <c r="G1281" s="132"/>
      <c r="H1281" s="132"/>
    </row>
    <row r="1282" spans="1:8">
      <c r="A1282" s="24">
        <v>39840</v>
      </c>
      <c r="B1282" s="154">
        <v>158.24</v>
      </c>
      <c r="C1282" s="154">
        <v>129.51</v>
      </c>
      <c r="D1282" s="154">
        <v>120.66</v>
      </c>
      <c r="E1282" s="154">
        <v>176.05</v>
      </c>
      <c r="F1282" s="154">
        <v>83.98</v>
      </c>
      <c r="G1282" s="132"/>
      <c r="H1282" s="132"/>
    </row>
    <row r="1283" spans="1:8">
      <c r="A1283" s="24">
        <v>39841</v>
      </c>
      <c r="B1283" s="154">
        <v>157.6</v>
      </c>
      <c r="C1283" s="154">
        <v>130.04</v>
      </c>
      <c r="D1283" s="154">
        <v>120.84</v>
      </c>
      <c r="E1283" s="154">
        <v>173.37</v>
      </c>
      <c r="F1283" s="154">
        <v>83.75</v>
      </c>
      <c r="G1283" s="132"/>
      <c r="H1283" s="132"/>
    </row>
    <row r="1284" spans="1:8">
      <c r="A1284" s="24">
        <v>39842</v>
      </c>
      <c r="B1284" s="154">
        <v>156.08000000000001</v>
      </c>
      <c r="C1284" s="154">
        <v>131.44</v>
      </c>
      <c r="D1284" s="154">
        <v>119.83</v>
      </c>
      <c r="E1284" s="154">
        <v>165.63</v>
      </c>
      <c r="F1284" s="154">
        <v>82.14</v>
      </c>
      <c r="G1284" s="132"/>
      <c r="H1284" s="132"/>
    </row>
    <row r="1285" spans="1:8">
      <c r="A1285" s="24">
        <v>39843</v>
      </c>
      <c r="B1285" s="154">
        <v>157.80000000000001</v>
      </c>
      <c r="C1285" s="154">
        <v>131.30000000000001</v>
      </c>
      <c r="D1285" s="154">
        <v>119.49</v>
      </c>
      <c r="E1285" s="154">
        <v>163.28</v>
      </c>
      <c r="F1285" s="154">
        <v>81.709999999999994</v>
      </c>
      <c r="G1285" s="132"/>
      <c r="H1285" s="132"/>
    </row>
    <row r="1286" spans="1:8">
      <c r="A1286" s="24">
        <v>39846</v>
      </c>
      <c r="B1286" s="154">
        <v>156.9</v>
      </c>
      <c r="C1286" s="154">
        <v>132.69</v>
      </c>
      <c r="D1286" s="154">
        <v>119.63</v>
      </c>
      <c r="E1286" s="154">
        <v>163.78</v>
      </c>
      <c r="F1286" s="154">
        <v>82.84</v>
      </c>
      <c r="G1286" s="132"/>
      <c r="H1286" s="132"/>
    </row>
    <row r="1287" spans="1:8">
      <c r="A1287" s="24">
        <v>39847</v>
      </c>
      <c r="B1287" s="154">
        <v>156.13</v>
      </c>
      <c r="C1287" s="154">
        <v>132.08000000000001</v>
      </c>
      <c r="D1287" s="154">
        <v>119.31</v>
      </c>
      <c r="E1287" s="154">
        <v>166.82</v>
      </c>
      <c r="F1287" s="154">
        <v>82.26</v>
      </c>
      <c r="G1287" s="132"/>
      <c r="H1287" s="132"/>
    </row>
    <row r="1288" spans="1:8">
      <c r="A1288" s="24">
        <v>39848</v>
      </c>
      <c r="B1288" s="154">
        <v>155.30000000000001</v>
      </c>
      <c r="C1288" s="154">
        <v>131.6</v>
      </c>
      <c r="D1288" s="154">
        <v>118.95</v>
      </c>
      <c r="E1288" s="154">
        <v>166.86</v>
      </c>
      <c r="F1288" s="154">
        <v>81.650000000000006</v>
      </c>
      <c r="G1288" s="132"/>
      <c r="H1288" s="132"/>
    </row>
    <row r="1289" spans="1:8">
      <c r="A1289" s="24">
        <v>39849</v>
      </c>
      <c r="B1289" s="154">
        <v>153.19</v>
      </c>
      <c r="C1289" s="154">
        <v>130.08000000000001</v>
      </c>
      <c r="D1289" s="154">
        <v>118.71</v>
      </c>
      <c r="E1289" s="154">
        <v>164.9</v>
      </c>
      <c r="F1289" s="154">
        <v>81.489999999999995</v>
      </c>
      <c r="G1289" s="132"/>
      <c r="H1289" s="132"/>
    </row>
    <row r="1290" spans="1:8">
      <c r="A1290" s="24">
        <v>39850</v>
      </c>
      <c r="B1290" s="154">
        <v>152.56</v>
      </c>
      <c r="C1290" s="154">
        <v>128.27000000000001</v>
      </c>
      <c r="D1290" s="154">
        <v>117.92</v>
      </c>
      <c r="E1290" s="154">
        <v>162.59</v>
      </c>
      <c r="F1290" s="154">
        <v>80.58</v>
      </c>
      <c r="G1290" s="132"/>
      <c r="H1290" s="132"/>
    </row>
    <row r="1291" spans="1:8">
      <c r="A1291" s="24">
        <v>39853</v>
      </c>
      <c r="B1291" s="154">
        <v>149.76</v>
      </c>
      <c r="C1291" s="154">
        <v>126</v>
      </c>
      <c r="D1291" s="154">
        <v>118.4</v>
      </c>
      <c r="E1291" s="154">
        <v>161.43</v>
      </c>
      <c r="F1291" s="154">
        <v>80.41</v>
      </c>
      <c r="G1291" s="132"/>
      <c r="H1291" s="132"/>
    </row>
    <row r="1292" spans="1:8">
      <c r="A1292" s="24">
        <v>39854</v>
      </c>
      <c r="B1292" s="154">
        <v>150.91999999999999</v>
      </c>
      <c r="C1292" s="154">
        <v>125.63</v>
      </c>
      <c r="D1292" s="154">
        <v>118.48</v>
      </c>
      <c r="E1292" s="154">
        <v>161.83000000000001</v>
      </c>
      <c r="F1292" s="154">
        <v>80.52</v>
      </c>
      <c r="G1292" s="132"/>
      <c r="H1292" s="132"/>
    </row>
    <row r="1293" spans="1:8">
      <c r="A1293" s="24">
        <v>39855</v>
      </c>
      <c r="B1293" s="154">
        <v>154.88</v>
      </c>
      <c r="C1293" s="154">
        <v>128.32</v>
      </c>
      <c r="D1293" s="154">
        <v>119.79</v>
      </c>
      <c r="E1293" s="154">
        <v>162.43</v>
      </c>
      <c r="F1293" s="154">
        <v>82.05</v>
      </c>
      <c r="G1293" s="132"/>
      <c r="H1293" s="132"/>
    </row>
    <row r="1294" spans="1:8">
      <c r="A1294" s="24">
        <v>39856</v>
      </c>
      <c r="B1294" s="154">
        <v>155.66999999999999</v>
      </c>
      <c r="C1294" s="154">
        <v>128.55000000000001</v>
      </c>
      <c r="D1294" s="154">
        <v>119.94</v>
      </c>
      <c r="E1294" s="154">
        <v>164.19</v>
      </c>
      <c r="F1294" s="154">
        <v>81.239999999999995</v>
      </c>
      <c r="G1294" s="132"/>
      <c r="H1294" s="132"/>
    </row>
    <row r="1295" spans="1:8">
      <c r="A1295" s="24">
        <v>39857</v>
      </c>
      <c r="B1295" s="154">
        <v>153.52000000000001</v>
      </c>
      <c r="C1295" s="154">
        <v>126.4</v>
      </c>
      <c r="D1295" s="154">
        <v>119.27</v>
      </c>
      <c r="E1295" s="154">
        <v>164.77</v>
      </c>
      <c r="F1295" s="154">
        <v>80.319999999999993</v>
      </c>
      <c r="G1295" s="132"/>
      <c r="H1295" s="132"/>
    </row>
    <row r="1296" spans="1:8">
      <c r="A1296" s="24">
        <v>39860</v>
      </c>
      <c r="B1296" s="154">
        <v>153.94</v>
      </c>
      <c r="C1296" s="154">
        <v>128.03</v>
      </c>
      <c r="D1296" s="154">
        <v>119.93</v>
      </c>
      <c r="E1296" s="154">
        <v>163.68</v>
      </c>
      <c r="F1296" s="154">
        <v>79.83</v>
      </c>
      <c r="G1296" s="132"/>
      <c r="H1296" s="132"/>
    </row>
    <row r="1297" spans="1:8">
      <c r="A1297" s="24">
        <v>39861</v>
      </c>
      <c r="B1297" s="154">
        <v>154.59</v>
      </c>
      <c r="C1297" s="154">
        <v>128.82</v>
      </c>
      <c r="D1297" s="154">
        <v>119.71</v>
      </c>
      <c r="E1297" s="154">
        <v>160.71</v>
      </c>
      <c r="F1297" s="154">
        <v>80.28</v>
      </c>
      <c r="G1297" s="132"/>
      <c r="H1297" s="132"/>
    </row>
    <row r="1298" spans="1:8">
      <c r="A1298" s="24">
        <v>39862</v>
      </c>
      <c r="B1298" s="154">
        <v>154.13</v>
      </c>
      <c r="C1298" s="154">
        <v>128.30000000000001</v>
      </c>
      <c r="D1298" s="154">
        <v>120.44</v>
      </c>
      <c r="E1298" s="154">
        <v>160.02000000000001</v>
      </c>
      <c r="F1298" s="154">
        <v>80.849999999999994</v>
      </c>
      <c r="G1298" s="132"/>
      <c r="H1298" s="132"/>
    </row>
    <row r="1299" spans="1:8">
      <c r="A1299" s="24">
        <v>39863</v>
      </c>
      <c r="B1299" s="154">
        <v>152.34</v>
      </c>
      <c r="C1299" s="154">
        <v>128.11000000000001</v>
      </c>
      <c r="D1299" s="154">
        <v>120.57</v>
      </c>
      <c r="E1299" s="154">
        <v>159.94999999999999</v>
      </c>
      <c r="F1299" s="154">
        <v>81.38</v>
      </c>
      <c r="G1299" s="132"/>
      <c r="H1299" s="132"/>
    </row>
    <row r="1300" spans="1:8">
      <c r="A1300" s="24">
        <v>39864</v>
      </c>
      <c r="B1300" s="154">
        <v>154.19</v>
      </c>
      <c r="C1300" s="154">
        <v>129.69</v>
      </c>
      <c r="D1300" s="154">
        <v>121.84</v>
      </c>
      <c r="E1300" s="154">
        <v>160.09</v>
      </c>
      <c r="F1300" s="154">
        <v>82.62</v>
      </c>
      <c r="G1300" s="132"/>
      <c r="H1300" s="132"/>
    </row>
    <row r="1301" spans="1:8">
      <c r="A1301" s="24">
        <v>39867</v>
      </c>
      <c r="B1301" s="154">
        <v>153.36000000000001</v>
      </c>
      <c r="C1301" s="154">
        <v>129.74</v>
      </c>
      <c r="D1301" s="154">
        <v>121.65</v>
      </c>
      <c r="E1301" s="154">
        <v>160.82</v>
      </c>
      <c r="F1301" s="154">
        <v>83.97</v>
      </c>
      <c r="G1301" s="132"/>
      <c r="H1301" s="132"/>
    </row>
    <row r="1302" spans="1:8">
      <c r="A1302" s="24">
        <v>39868</v>
      </c>
      <c r="B1302" s="154">
        <v>154.5</v>
      </c>
      <c r="C1302" s="154">
        <v>130.28</v>
      </c>
      <c r="D1302" s="154">
        <v>122.34</v>
      </c>
      <c r="E1302" s="154">
        <v>160.85</v>
      </c>
      <c r="F1302" s="154">
        <v>84.24</v>
      </c>
      <c r="G1302" s="132"/>
      <c r="H1302" s="132"/>
    </row>
    <row r="1303" spans="1:8">
      <c r="A1303" s="24">
        <v>39869</v>
      </c>
      <c r="B1303" s="154">
        <v>152.77000000000001</v>
      </c>
      <c r="C1303" s="154">
        <v>129.12</v>
      </c>
      <c r="D1303" s="154">
        <v>121.95</v>
      </c>
      <c r="E1303" s="154">
        <v>160.54</v>
      </c>
      <c r="F1303" s="154">
        <v>84.09</v>
      </c>
      <c r="G1303" s="132"/>
      <c r="H1303" s="132"/>
    </row>
    <row r="1304" spans="1:8">
      <c r="A1304" s="24">
        <v>39870</v>
      </c>
      <c r="B1304" s="154">
        <v>151.72</v>
      </c>
      <c r="C1304" s="154">
        <v>129.66999999999999</v>
      </c>
      <c r="D1304" s="154">
        <v>121.81</v>
      </c>
      <c r="E1304" s="154">
        <v>159.74</v>
      </c>
      <c r="F1304" s="154">
        <v>83.1</v>
      </c>
      <c r="G1304" s="132"/>
      <c r="H1304" s="132"/>
    </row>
    <row r="1305" spans="1:8">
      <c r="A1305" s="24">
        <v>39871</v>
      </c>
      <c r="B1305" s="154">
        <v>153.88</v>
      </c>
      <c r="C1305" s="154">
        <v>131.34</v>
      </c>
      <c r="D1305" s="154">
        <v>121.68</v>
      </c>
      <c r="E1305" s="154">
        <v>159.53</v>
      </c>
      <c r="F1305" s="154">
        <v>82.96</v>
      </c>
      <c r="G1305" s="132"/>
      <c r="H1305" s="132"/>
    </row>
    <row r="1306" spans="1:8">
      <c r="A1306" s="24">
        <v>39874</v>
      </c>
      <c r="B1306" s="154">
        <v>156.9</v>
      </c>
      <c r="C1306" s="154">
        <v>132.57</v>
      </c>
      <c r="D1306" s="154">
        <v>122.78</v>
      </c>
      <c r="E1306" s="154">
        <v>160.97</v>
      </c>
      <c r="F1306" s="154">
        <v>83.83</v>
      </c>
      <c r="G1306" s="132"/>
      <c r="H1306" s="132"/>
    </row>
    <row r="1307" spans="1:8">
      <c r="A1307" s="24">
        <v>39875</v>
      </c>
      <c r="B1307" s="154">
        <v>158.87</v>
      </c>
      <c r="C1307" s="154">
        <v>131.49</v>
      </c>
      <c r="D1307" s="154">
        <v>123.06</v>
      </c>
      <c r="E1307" s="154">
        <v>161.33000000000001</v>
      </c>
      <c r="F1307" s="154">
        <v>83.99</v>
      </c>
      <c r="G1307" s="132"/>
      <c r="H1307" s="132"/>
    </row>
    <row r="1308" spans="1:8">
      <c r="A1308" s="24">
        <v>39876</v>
      </c>
      <c r="B1308" s="154">
        <v>157.83000000000001</v>
      </c>
      <c r="C1308" s="154">
        <v>130.33000000000001</v>
      </c>
      <c r="D1308" s="154">
        <v>122.53</v>
      </c>
      <c r="E1308" s="154">
        <v>159.55000000000001</v>
      </c>
      <c r="F1308" s="154">
        <v>83.18</v>
      </c>
      <c r="G1308" s="132"/>
      <c r="H1308" s="132"/>
    </row>
    <row r="1309" spans="1:8">
      <c r="A1309" s="24">
        <v>39877</v>
      </c>
      <c r="B1309" s="154">
        <v>158.6</v>
      </c>
      <c r="C1309" s="154">
        <v>130.25</v>
      </c>
      <c r="D1309" s="154">
        <v>124.63</v>
      </c>
      <c r="E1309" s="154">
        <v>158.13</v>
      </c>
      <c r="F1309" s="154">
        <v>82.57</v>
      </c>
      <c r="G1309" s="132"/>
      <c r="H1309" s="132"/>
    </row>
    <row r="1310" spans="1:8">
      <c r="A1310" s="24">
        <v>39878</v>
      </c>
      <c r="B1310" s="154">
        <v>160.01</v>
      </c>
      <c r="C1310" s="154">
        <v>130.61000000000001</v>
      </c>
      <c r="D1310" s="154">
        <v>127.85</v>
      </c>
      <c r="E1310" s="154">
        <v>159.49</v>
      </c>
      <c r="F1310" s="154">
        <v>83.37</v>
      </c>
      <c r="G1310" s="132"/>
      <c r="H1310" s="132"/>
    </row>
    <row r="1311" spans="1:8">
      <c r="A1311" s="24">
        <v>39881</v>
      </c>
      <c r="B1311" s="154">
        <v>160.6</v>
      </c>
      <c r="C1311" s="154">
        <v>131.97999999999999</v>
      </c>
      <c r="D1311" s="154">
        <v>128.84</v>
      </c>
      <c r="E1311" s="154">
        <v>159.02000000000001</v>
      </c>
      <c r="F1311" s="154">
        <v>82.65</v>
      </c>
      <c r="G1311" s="132"/>
      <c r="H1311" s="132"/>
    </row>
    <row r="1312" spans="1:8">
      <c r="A1312" s="24">
        <v>39882</v>
      </c>
      <c r="B1312" s="154">
        <v>159.63</v>
      </c>
      <c r="C1312" s="154">
        <v>132.36000000000001</v>
      </c>
      <c r="D1312" s="154">
        <v>128.65</v>
      </c>
      <c r="E1312" s="154">
        <v>158.85</v>
      </c>
      <c r="F1312" s="154">
        <v>83.26</v>
      </c>
      <c r="G1312" s="132"/>
      <c r="H1312" s="132"/>
    </row>
    <row r="1313" spans="1:8">
      <c r="A1313" s="24">
        <v>39883</v>
      </c>
      <c r="B1313" s="154">
        <v>156.15</v>
      </c>
      <c r="C1313" s="154">
        <v>131.29</v>
      </c>
      <c r="D1313" s="154">
        <v>124.97</v>
      </c>
      <c r="E1313" s="154">
        <v>158.72</v>
      </c>
      <c r="F1313" s="154">
        <v>81.98</v>
      </c>
      <c r="G1313" s="132"/>
      <c r="H1313" s="132"/>
    </row>
    <row r="1314" spans="1:8">
      <c r="A1314" s="24">
        <v>39884</v>
      </c>
      <c r="B1314" s="154">
        <v>155.47</v>
      </c>
      <c r="C1314" s="154">
        <v>129.83000000000001</v>
      </c>
      <c r="D1314" s="154">
        <v>125.78</v>
      </c>
      <c r="E1314" s="154">
        <v>158.72999999999999</v>
      </c>
      <c r="F1314" s="154">
        <v>81.94</v>
      </c>
      <c r="G1314" s="132"/>
      <c r="H1314" s="132"/>
    </row>
    <row r="1315" spans="1:8">
      <c r="A1315" s="24">
        <v>39885</v>
      </c>
      <c r="B1315" s="154">
        <v>154.04</v>
      </c>
      <c r="C1315" s="154">
        <v>127.87</v>
      </c>
      <c r="D1315" s="154">
        <v>124.36</v>
      </c>
      <c r="E1315" s="154">
        <v>161.72999999999999</v>
      </c>
      <c r="F1315" s="154">
        <v>81.569999999999993</v>
      </c>
      <c r="G1315" s="132"/>
      <c r="H1315" s="132"/>
    </row>
    <row r="1316" spans="1:8">
      <c r="A1316" s="24">
        <v>39888</v>
      </c>
      <c r="B1316" s="154">
        <v>154.96</v>
      </c>
      <c r="C1316" s="154">
        <v>127.67</v>
      </c>
      <c r="D1316" s="154">
        <v>124.56</v>
      </c>
      <c r="E1316" s="154">
        <v>163.03</v>
      </c>
      <c r="F1316" s="154">
        <v>81.89</v>
      </c>
      <c r="G1316" s="132"/>
      <c r="H1316" s="132"/>
    </row>
    <row r="1317" spans="1:8">
      <c r="A1317" s="24">
        <v>39889</v>
      </c>
      <c r="B1317" s="154">
        <v>155.16999999999999</v>
      </c>
      <c r="C1317" s="154">
        <v>126.84</v>
      </c>
      <c r="D1317" s="154">
        <v>124.81</v>
      </c>
      <c r="E1317" s="154">
        <v>166.78</v>
      </c>
      <c r="F1317" s="154">
        <v>81.39</v>
      </c>
      <c r="G1317" s="132"/>
      <c r="H1317" s="132"/>
    </row>
    <row r="1318" spans="1:8">
      <c r="A1318" s="24">
        <v>39890</v>
      </c>
      <c r="B1318" s="154">
        <v>155.15</v>
      </c>
      <c r="C1318" s="154">
        <v>128.63</v>
      </c>
      <c r="D1318" s="154">
        <v>126.77</v>
      </c>
      <c r="E1318" s="154">
        <v>167.25</v>
      </c>
      <c r="F1318" s="154">
        <v>82.65</v>
      </c>
      <c r="G1318" s="132"/>
      <c r="H1318" s="132"/>
    </row>
    <row r="1319" spans="1:8">
      <c r="A1319" s="24">
        <v>39891</v>
      </c>
      <c r="B1319" s="154">
        <v>157.06</v>
      </c>
      <c r="C1319" s="154">
        <v>127.84</v>
      </c>
      <c r="D1319" s="154">
        <v>130.09</v>
      </c>
      <c r="E1319" s="154">
        <v>170.38</v>
      </c>
      <c r="F1319" s="154">
        <v>84.42</v>
      </c>
      <c r="G1319" s="132"/>
      <c r="H1319" s="132"/>
    </row>
    <row r="1320" spans="1:8">
      <c r="A1320" s="24">
        <v>39892</v>
      </c>
      <c r="B1320" s="154">
        <v>156.91999999999999</v>
      </c>
      <c r="C1320" s="154">
        <v>125.96</v>
      </c>
      <c r="D1320" s="154">
        <v>129.1</v>
      </c>
      <c r="E1320" s="154">
        <v>171.88</v>
      </c>
      <c r="F1320" s="154">
        <v>84.13</v>
      </c>
      <c r="G1320" s="132"/>
      <c r="H1320" s="132"/>
    </row>
    <row r="1321" spans="1:8">
      <c r="A1321" s="24">
        <v>39895</v>
      </c>
      <c r="B1321" s="154">
        <v>154.21</v>
      </c>
      <c r="C1321" s="154">
        <v>124.39</v>
      </c>
      <c r="D1321" s="154">
        <v>127.98</v>
      </c>
      <c r="E1321" s="154">
        <v>171.85</v>
      </c>
      <c r="F1321" s="154">
        <v>84.14</v>
      </c>
      <c r="G1321" s="132"/>
      <c r="H1321" s="132"/>
    </row>
    <row r="1322" spans="1:8">
      <c r="A1322" s="24">
        <v>39896</v>
      </c>
      <c r="B1322" s="155">
        <v>153.6</v>
      </c>
      <c r="C1322" s="154">
        <v>124.08</v>
      </c>
      <c r="D1322" s="154">
        <v>126.52</v>
      </c>
      <c r="E1322" s="154">
        <v>172.2</v>
      </c>
      <c r="F1322" s="154">
        <v>84.3</v>
      </c>
      <c r="G1322" s="132"/>
      <c r="H1322" s="132"/>
    </row>
    <row r="1323" spans="1:8">
      <c r="A1323" s="24">
        <v>39897</v>
      </c>
      <c r="B1323" s="155">
        <v>154.09</v>
      </c>
      <c r="C1323" s="154">
        <v>123.92</v>
      </c>
      <c r="D1323" s="154">
        <v>126.62</v>
      </c>
      <c r="E1323" s="154">
        <v>172.2</v>
      </c>
      <c r="F1323" s="154">
        <v>83.92</v>
      </c>
      <c r="G1323" s="132"/>
      <c r="H1323" s="132"/>
    </row>
    <row r="1324" spans="1:8">
      <c r="A1324" s="24">
        <v>39898</v>
      </c>
      <c r="B1324" s="154">
        <v>153.1</v>
      </c>
      <c r="C1324" s="154">
        <v>122.1</v>
      </c>
      <c r="D1324" s="154">
        <v>127.28</v>
      </c>
      <c r="E1324" s="154">
        <v>178.21</v>
      </c>
      <c r="F1324" s="154">
        <v>83.88</v>
      </c>
      <c r="G1324" s="132"/>
      <c r="H1324" s="132"/>
    </row>
    <row r="1325" spans="1:8">
      <c r="A1325" s="24">
        <v>39899</v>
      </c>
      <c r="B1325" s="154">
        <v>152.87</v>
      </c>
      <c r="C1325" s="154">
        <v>121.14</v>
      </c>
      <c r="D1325" s="154">
        <v>125.43</v>
      </c>
      <c r="E1325" s="154">
        <v>178.83</v>
      </c>
      <c r="F1325" s="154">
        <v>83.19</v>
      </c>
      <c r="G1325" s="132"/>
      <c r="H1325" s="132"/>
    </row>
    <row r="1326" spans="1:8">
      <c r="A1326" s="24">
        <v>39902</v>
      </c>
      <c r="B1326" s="154">
        <v>154.22999999999999</v>
      </c>
      <c r="C1326" s="154">
        <v>121.85</v>
      </c>
      <c r="D1326" s="154">
        <v>126.17</v>
      </c>
      <c r="E1326" s="154">
        <v>178.29</v>
      </c>
      <c r="F1326" s="154">
        <v>84.38</v>
      </c>
      <c r="G1326" s="132"/>
      <c r="H1326" s="132"/>
    </row>
    <row r="1327" spans="1:8">
      <c r="A1327" s="24">
        <v>39903</v>
      </c>
      <c r="B1327" s="154">
        <v>151.47</v>
      </c>
      <c r="C1327" s="154">
        <v>121.01</v>
      </c>
      <c r="D1327" s="154">
        <v>125.38</v>
      </c>
      <c r="E1327" s="154">
        <v>181.68</v>
      </c>
      <c r="F1327" s="154">
        <v>84.82</v>
      </c>
      <c r="G1327" s="132"/>
      <c r="H1327" s="132"/>
    </row>
    <row r="1328" spans="1:8">
      <c r="A1328" s="24">
        <v>39904</v>
      </c>
      <c r="B1328" s="154">
        <v>149.61000000000001</v>
      </c>
      <c r="C1328" s="154">
        <v>122.25</v>
      </c>
      <c r="D1328" s="154">
        <v>122.95</v>
      </c>
      <c r="E1328" s="154">
        <v>179.86</v>
      </c>
      <c r="F1328" s="154">
        <v>84.28</v>
      </c>
      <c r="G1328" s="132"/>
      <c r="H1328" s="132"/>
    </row>
    <row r="1329" spans="1:8">
      <c r="A1329" s="24">
        <v>39905</v>
      </c>
      <c r="B1329" s="154">
        <v>148.85</v>
      </c>
      <c r="C1329" s="154">
        <v>120.86</v>
      </c>
      <c r="D1329" s="154">
        <v>122.29</v>
      </c>
      <c r="E1329" s="154">
        <v>176.88</v>
      </c>
      <c r="F1329" s="154">
        <v>82.84</v>
      </c>
      <c r="G1329" s="132"/>
      <c r="H1329" s="132"/>
    </row>
    <row r="1330" spans="1:8">
      <c r="A1330" s="24">
        <v>39906</v>
      </c>
      <c r="B1330" s="154">
        <v>147.94</v>
      </c>
      <c r="C1330" s="154">
        <v>119.35</v>
      </c>
      <c r="D1330" s="154">
        <v>121.06</v>
      </c>
      <c r="E1330" s="154">
        <v>178.22</v>
      </c>
      <c r="F1330" s="154">
        <v>82.19</v>
      </c>
      <c r="G1330" s="132"/>
      <c r="H1330" s="132"/>
    </row>
    <row r="1331" spans="1:8">
      <c r="A1331" s="24">
        <v>39909</v>
      </c>
      <c r="B1331" s="154">
        <v>145.68</v>
      </c>
      <c r="C1331" s="154">
        <v>119.12</v>
      </c>
      <c r="D1331" s="154">
        <v>119.83</v>
      </c>
      <c r="E1331" s="154">
        <v>180.64</v>
      </c>
      <c r="F1331" s="154">
        <v>82.3</v>
      </c>
      <c r="G1331" s="132"/>
      <c r="H1331" s="132"/>
    </row>
    <row r="1332" spans="1:8">
      <c r="A1332" s="24">
        <v>39910</v>
      </c>
      <c r="B1332" s="154">
        <v>146.30000000000001</v>
      </c>
      <c r="C1332" s="154">
        <v>119.51</v>
      </c>
      <c r="D1332" s="154">
        <v>120.68</v>
      </c>
      <c r="E1332" s="154">
        <v>185.92</v>
      </c>
      <c r="F1332" s="154">
        <v>81.89</v>
      </c>
      <c r="G1332" s="132"/>
      <c r="H1332" s="132"/>
    </row>
    <row r="1333" spans="1:8">
      <c r="A1333" s="24">
        <v>39911</v>
      </c>
      <c r="B1333" s="154">
        <v>146.08000000000001</v>
      </c>
      <c r="C1333" s="154">
        <v>119.33</v>
      </c>
      <c r="D1333" s="154">
        <v>119.34</v>
      </c>
      <c r="E1333" s="154">
        <v>187.37</v>
      </c>
      <c r="F1333" s="154">
        <v>80.61</v>
      </c>
      <c r="G1333" s="132"/>
      <c r="H1333" s="132"/>
    </row>
    <row r="1334" spans="1:8">
      <c r="A1334" s="24">
        <v>39917</v>
      </c>
      <c r="B1334" s="154">
        <v>143.57</v>
      </c>
      <c r="C1334" s="154">
        <v>117.16</v>
      </c>
      <c r="D1334" s="154">
        <v>117.72</v>
      </c>
      <c r="E1334" s="154">
        <v>188.81</v>
      </c>
      <c r="F1334" s="154">
        <v>79.56</v>
      </c>
      <c r="G1334" s="132"/>
      <c r="H1334" s="132"/>
    </row>
    <row r="1335" spans="1:8">
      <c r="A1335" s="24">
        <v>39918</v>
      </c>
      <c r="B1335" s="154">
        <v>145.91</v>
      </c>
      <c r="C1335" s="154">
        <v>119.06</v>
      </c>
      <c r="D1335" s="154">
        <v>119.45</v>
      </c>
      <c r="E1335" s="154">
        <v>188.69</v>
      </c>
      <c r="F1335" s="154">
        <v>80.56</v>
      </c>
      <c r="G1335" s="132"/>
      <c r="H1335" s="132"/>
    </row>
    <row r="1336" spans="1:8">
      <c r="A1336" s="24">
        <v>39919</v>
      </c>
      <c r="B1336" s="154">
        <v>143.02000000000001</v>
      </c>
      <c r="C1336" s="154">
        <v>120.23</v>
      </c>
      <c r="D1336" s="154">
        <v>119.46</v>
      </c>
      <c r="E1336" s="154">
        <v>186.54</v>
      </c>
      <c r="F1336" s="154">
        <v>79.31</v>
      </c>
      <c r="G1336" s="132"/>
      <c r="H1336" s="132"/>
    </row>
    <row r="1337" spans="1:8">
      <c r="A1337" s="24">
        <v>39920</v>
      </c>
      <c r="B1337" s="154">
        <v>140.47999999999999</v>
      </c>
      <c r="C1337" s="154">
        <v>118.95</v>
      </c>
      <c r="D1337" s="154">
        <v>118.83</v>
      </c>
      <c r="E1337" s="154">
        <v>187</v>
      </c>
      <c r="F1337" s="154">
        <v>78.2</v>
      </c>
      <c r="G1337" s="132"/>
      <c r="H1337" s="132"/>
    </row>
    <row r="1338" spans="1:8">
      <c r="A1338" s="24">
        <v>39923</v>
      </c>
      <c r="B1338" s="154">
        <v>141.35</v>
      </c>
      <c r="C1338" s="154">
        <v>120.29</v>
      </c>
      <c r="D1338" s="154">
        <v>119.95</v>
      </c>
      <c r="E1338" s="154">
        <v>186.76</v>
      </c>
      <c r="F1338" s="154">
        <v>79.290000000000006</v>
      </c>
      <c r="G1338" s="132"/>
      <c r="H1338" s="132"/>
    </row>
    <row r="1339" spans="1:8">
      <c r="A1339" s="24">
        <v>39924</v>
      </c>
      <c r="B1339" s="154">
        <v>142.07</v>
      </c>
      <c r="C1339" s="154">
        <v>121.32</v>
      </c>
      <c r="D1339" s="154">
        <v>121.42</v>
      </c>
      <c r="E1339" s="154">
        <v>186.74</v>
      </c>
      <c r="F1339" s="154">
        <v>80.09</v>
      </c>
      <c r="G1339" s="132"/>
      <c r="H1339" s="132"/>
    </row>
    <row r="1340" spans="1:8">
      <c r="A1340" s="24">
        <v>39925</v>
      </c>
      <c r="B1340" s="154">
        <v>139.22</v>
      </c>
      <c r="C1340" s="154">
        <v>120.92</v>
      </c>
      <c r="D1340" s="154">
        <v>120.31</v>
      </c>
      <c r="E1340" s="154">
        <v>188.01</v>
      </c>
      <c r="F1340" s="154">
        <v>79.58</v>
      </c>
      <c r="G1340" s="132"/>
      <c r="H1340" s="132"/>
    </row>
    <row r="1341" spans="1:8">
      <c r="A1341" s="24">
        <v>39927</v>
      </c>
      <c r="B1341" s="154">
        <v>140.66</v>
      </c>
      <c r="C1341" s="154">
        <v>121.05</v>
      </c>
      <c r="D1341" s="154">
        <v>120.58</v>
      </c>
      <c r="E1341" s="154">
        <v>191.91</v>
      </c>
      <c r="F1341" s="154">
        <v>79.98</v>
      </c>
      <c r="G1341" s="132"/>
      <c r="H1341" s="132"/>
    </row>
    <row r="1342" spans="1:8">
      <c r="A1342" s="24">
        <v>39930</v>
      </c>
      <c r="B1342" s="154">
        <v>139.07</v>
      </c>
      <c r="C1342" s="154">
        <v>120.73</v>
      </c>
      <c r="D1342" s="154">
        <v>120.54</v>
      </c>
      <c r="E1342" s="154">
        <v>190.8</v>
      </c>
      <c r="F1342" s="154">
        <v>80.28</v>
      </c>
      <c r="G1342" s="132"/>
      <c r="H1342" s="132"/>
    </row>
    <row r="1343" spans="1:8">
      <c r="A1343" s="24">
        <v>39931</v>
      </c>
      <c r="B1343" s="155">
        <v>137.69</v>
      </c>
      <c r="C1343" s="154">
        <v>121.13</v>
      </c>
      <c r="D1343" s="154">
        <v>120.18</v>
      </c>
      <c r="E1343" s="154">
        <v>190</v>
      </c>
      <c r="F1343" s="154">
        <v>80.17</v>
      </c>
      <c r="G1343" s="132"/>
      <c r="H1343" s="132"/>
    </row>
    <row r="1344" spans="1:8">
      <c r="A1344" s="24">
        <v>39932</v>
      </c>
      <c r="B1344" s="155">
        <v>135.83000000000001</v>
      </c>
      <c r="C1344" s="154">
        <v>120.73</v>
      </c>
      <c r="D1344" s="154">
        <v>119.56</v>
      </c>
      <c r="E1344" s="154">
        <v>189.23</v>
      </c>
      <c r="F1344" s="154">
        <v>79.87</v>
      </c>
      <c r="G1344" s="132"/>
      <c r="H1344" s="132"/>
    </row>
    <row r="1345" spans="1:8">
      <c r="A1345" s="24">
        <v>39933</v>
      </c>
      <c r="B1345" s="154">
        <v>135</v>
      </c>
      <c r="C1345" s="154">
        <v>121.48</v>
      </c>
      <c r="D1345" s="154">
        <v>119.35</v>
      </c>
      <c r="E1345" s="154">
        <v>188.71</v>
      </c>
      <c r="F1345" s="154">
        <v>79.53</v>
      </c>
      <c r="G1345" s="132"/>
      <c r="H1345" s="132"/>
    </row>
    <row r="1346" spans="1:8">
      <c r="A1346" s="24">
        <v>39937</v>
      </c>
      <c r="B1346" s="154">
        <v>132.84</v>
      </c>
      <c r="C1346" s="154">
        <v>120.23</v>
      </c>
      <c r="D1346" s="154">
        <v>118.79</v>
      </c>
      <c r="E1346" s="154">
        <v>188.36</v>
      </c>
      <c r="F1346" s="154">
        <v>78.86</v>
      </c>
      <c r="G1346" s="132"/>
      <c r="H1346" s="132"/>
    </row>
    <row r="1347" spans="1:8">
      <c r="A1347" s="24">
        <v>39938</v>
      </c>
      <c r="B1347" s="154">
        <v>133.72</v>
      </c>
      <c r="C1347" s="154">
        <v>119.49</v>
      </c>
      <c r="D1347" s="154">
        <v>118.07</v>
      </c>
      <c r="E1347" s="154">
        <v>187.81</v>
      </c>
      <c r="F1347" s="154">
        <v>78.12</v>
      </c>
      <c r="G1347" s="132"/>
      <c r="H1347" s="132"/>
    </row>
    <row r="1348" spans="1:8">
      <c r="A1348" s="24">
        <v>39939</v>
      </c>
      <c r="B1348" s="154">
        <v>135.97999999999999</v>
      </c>
      <c r="C1348" s="154">
        <v>118.77</v>
      </c>
      <c r="D1348" s="154">
        <v>118.14</v>
      </c>
      <c r="E1348" s="154">
        <v>187.46</v>
      </c>
      <c r="F1348" s="154">
        <v>78.7</v>
      </c>
      <c r="G1348" s="132"/>
      <c r="H1348" s="132"/>
    </row>
    <row r="1349" spans="1:8">
      <c r="A1349" s="24">
        <v>39940</v>
      </c>
      <c r="B1349" s="154">
        <v>133.99</v>
      </c>
      <c r="C1349" s="154">
        <v>116.32</v>
      </c>
      <c r="D1349" s="154">
        <v>116.28</v>
      </c>
      <c r="E1349" s="154">
        <v>188.91</v>
      </c>
      <c r="F1349" s="154">
        <v>77.349999999999994</v>
      </c>
      <c r="G1349" s="132"/>
      <c r="H1349" s="132"/>
    </row>
    <row r="1350" spans="1:8">
      <c r="A1350" s="24">
        <v>39941</v>
      </c>
      <c r="B1350" s="154">
        <v>135.13999999999999</v>
      </c>
      <c r="C1350" s="154">
        <v>117.08</v>
      </c>
      <c r="D1350" s="154">
        <v>117.59</v>
      </c>
      <c r="E1350" s="154">
        <v>187.25</v>
      </c>
      <c r="F1350" s="154">
        <v>77.37</v>
      </c>
      <c r="G1350" s="132"/>
      <c r="H1350" s="132"/>
    </row>
    <row r="1351" spans="1:8">
      <c r="A1351" s="24">
        <v>39944</v>
      </c>
      <c r="B1351" s="154">
        <v>136.96</v>
      </c>
      <c r="C1351" s="154">
        <v>117.11</v>
      </c>
      <c r="D1351" s="154">
        <v>119.3</v>
      </c>
      <c r="E1351" s="154">
        <v>189.82</v>
      </c>
      <c r="F1351" s="154">
        <v>77.599999999999994</v>
      </c>
      <c r="G1351" s="132"/>
      <c r="H1351" s="132"/>
    </row>
    <row r="1352" spans="1:8">
      <c r="A1352" s="24">
        <v>39945</v>
      </c>
      <c r="B1352" s="154">
        <v>138.25</v>
      </c>
      <c r="C1352" s="154">
        <v>117.21</v>
      </c>
      <c r="D1352" s="154">
        <v>120.5</v>
      </c>
      <c r="E1352" s="154">
        <v>190.12</v>
      </c>
      <c r="F1352" s="154">
        <v>77.3</v>
      </c>
      <c r="G1352" s="132"/>
      <c r="H1352" s="132"/>
    </row>
    <row r="1353" spans="1:8">
      <c r="A1353" s="24">
        <v>39946</v>
      </c>
      <c r="B1353" s="154">
        <v>138.07</v>
      </c>
      <c r="C1353" s="154">
        <v>118.21</v>
      </c>
      <c r="D1353" s="154">
        <v>119.97</v>
      </c>
      <c r="E1353" s="154">
        <v>191.58</v>
      </c>
      <c r="F1353" s="154">
        <v>78.209999999999994</v>
      </c>
      <c r="G1353" s="132"/>
      <c r="H1353" s="132"/>
    </row>
    <row r="1354" spans="1:8">
      <c r="A1354" s="24">
        <v>39947</v>
      </c>
      <c r="B1354" s="154">
        <v>140.56</v>
      </c>
      <c r="C1354" s="154">
        <v>119.86</v>
      </c>
      <c r="D1354" s="154">
        <v>120.97</v>
      </c>
      <c r="E1354" s="154">
        <v>192.19</v>
      </c>
      <c r="F1354" s="154">
        <v>79.28</v>
      </c>
      <c r="G1354" s="132"/>
      <c r="H1354" s="132"/>
    </row>
    <row r="1355" spans="1:8">
      <c r="A1355" s="24">
        <v>39948</v>
      </c>
      <c r="B1355" s="154">
        <v>140.31</v>
      </c>
      <c r="C1355" s="154">
        <v>119.52</v>
      </c>
      <c r="D1355" s="154">
        <v>119.94</v>
      </c>
      <c r="E1355" s="154">
        <v>191.24</v>
      </c>
      <c r="F1355" s="154">
        <v>78.099999999999994</v>
      </c>
      <c r="G1355" s="132"/>
      <c r="H1355" s="132"/>
    </row>
    <row r="1356" spans="1:8">
      <c r="A1356" s="24">
        <v>39951</v>
      </c>
      <c r="B1356" s="154">
        <v>139.94</v>
      </c>
      <c r="C1356" s="154">
        <v>118.8</v>
      </c>
      <c r="D1356" s="154">
        <v>118.43</v>
      </c>
      <c r="E1356" s="154">
        <v>189.23</v>
      </c>
      <c r="F1356" s="154">
        <v>77.790000000000006</v>
      </c>
      <c r="G1356" s="132"/>
      <c r="H1356" s="132"/>
    </row>
    <row r="1357" spans="1:8">
      <c r="A1357" s="24">
        <v>39952</v>
      </c>
      <c r="B1357" s="154">
        <v>138.62</v>
      </c>
      <c r="C1357" s="154">
        <v>116.98</v>
      </c>
      <c r="D1357" s="154">
        <v>118.1</v>
      </c>
      <c r="E1357" s="154">
        <v>193.39</v>
      </c>
      <c r="F1357" s="154">
        <v>77.08</v>
      </c>
      <c r="G1357" s="132"/>
      <c r="H1357" s="132"/>
    </row>
    <row r="1358" spans="1:8">
      <c r="A1358" s="24">
        <v>39953</v>
      </c>
      <c r="B1358" s="154">
        <v>138.22</v>
      </c>
      <c r="C1358" s="154">
        <v>117.49</v>
      </c>
      <c r="D1358" s="154">
        <v>118.51</v>
      </c>
      <c r="E1358" s="154">
        <v>194.4</v>
      </c>
      <c r="F1358" s="154">
        <v>76.69</v>
      </c>
      <c r="G1358" s="132"/>
      <c r="H1358" s="132"/>
    </row>
    <row r="1359" spans="1:8">
      <c r="A1359" s="24">
        <v>39954</v>
      </c>
      <c r="B1359" s="154">
        <v>139.62</v>
      </c>
      <c r="C1359" s="154">
        <v>118.37</v>
      </c>
      <c r="D1359" s="154">
        <v>119.51</v>
      </c>
      <c r="E1359" s="154">
        <v>194.4</v>
      </c>
      <c r="F1359" s="154">
        <v>77.28</v>
      </c>
      <c r="G1359" s="132"/>
      <c r="H1359" s="132"/>
    </row>
    <row r="1360" spans="1:8">
      <c r="A1360" s="24">
        <v>39955</v>
      </c>
      <c r="B1360" s="154">
        <v>139.13</v>
      </c>
      <c r="C1360" s="154">
        <v>117.21</v>
      </c>
      <c r="D1360" s="154">
        <v>121.18</v>
      </c>
      <c r="E1360" s="154">
        <v>197.33</v>
      </c>
      <c r="F1360" s="154">
        <v>77.89</v>
      </c>
      <c r="G1360" s="132"/>
      <c r="H1360" s="132"/>
    </row>
    <row r="1361" spans="1:8">
      <c r="A1361" s="24">
        <v>39958</v>
      </c>
      <c r="B1361" s="154">
        <v>140.06</v>
      </c>
      <c r="C1361" s="154">
        <v>117.71</v>
      </c>
      <c r="D1361" s="154">
        <v>122.33</v>
      </c>
      <c r="E1361" s="154">
        <v>197.76</v>
      </c>
      <c r="F1361" s="154">
        <v>78.08</v>
      </c>
      <c r="G1361" s="132"/>
      <c r="H1361" s="132"/>
    </row>
    <row r="1362" spans="1:8">
      <c r="A1362" s="24">
        <v>39959</v>
      </c>
      <c r="B1362" s="154">
        <v>139.81</v>
      </c>
      <c r="C1362" s="154">
        <v>117.55</v>
      </c>
      <c r="D1362" s="154">
        <v>122.54</v>
      </c>
      <c r="E1362" s="154">
        <v>197.37</v>
      </c>
      <c r="F1362" s="154">
        <v>78.06</v>
      </c>
      <c r="G1362" s="132"/>
      <c r="H1362" s="132"/>
    </row>
    <row r="1363" spans="1:8">
      <c r="A1363" s="24">
        <v>39960</v>
      </c>
      <c r="B1363" s="155">
        <v>138.28</v>
      </c>
      <c r="C1363" s="154">
        <v>116.92</v>
      </c>
      <c r="D1363" s="154">
        <v>123.3</v>
      </c>
      <c r="E1363" s="154">
        <v>195.54</v>
      </c>
      <c r="F1363" s="154">
        <v>77.16</v>
      </c>
      <c r="G1363" s="132"/>
      <c r="H1363" s="132"/>
    </row>
    <row r="1364" spans="1:8">
      <c r="A1364" s="24">
        <v>39961</v>
      </c>
      <c r="B1364" s="155">
        <v>134.81</v>
      </c>
      <c r="C1364" s="154">
        <v>115.48</v>
      </c>
      <c r="D1364" s="154">
        <v>122.91</v>
      </c>
      <c r="E1364" s="154">
        <v>195.5</v>
      </c>
      <c r="F1364" s="154">
        <v>77.56</v>
      </c>
      <c r="G1364" s="132"/>
      <c r="H1364" s="132"/>
    </row>
    <row r="1365" spans="1:8">
      <c r="A1365" s="24">
        <v>39962</v>
      </c>
      <c r="B1365" s="154">
        <v>134.99</v>
      </c>
      <c r="C1365" s="154">
        <v>115.02</v>
      </c>
      <c r="D1365" s="154">
        <v>122.69</v>
      </c>
      <c r="E1365" s="154">
        <v>193.71</v>
      </c>
      <c r="F1365" s="154">
        <v>78.069999999999993</v>
      </c>
      <c r="G1365" s="132"/>
      <c r="H1365" s="132"/>
    </row>
    <row r="1366" spans="1:8">
      <c r="A1366" s="24">
        <v>39966</v>
      </c>
      <c r="B1366" s="154">
        <v>137.87</v>
      </c>
      <c r="C1366" s="154">
        <v>113.11</v>
      </c>
      <c r="D1366" s="154">
        <v>122.93</v>
      </c>
      <c r="E1366" s="154">
        <v>191.74</v>
      </c>
      <c r="F1366" s="154">
        <v>76.3</v>
      </c>
      <c r="G1366" s="132"/>
      <c r="H1366" s="132"/>
    </row>
    <row r="1367" spans="1:8">
      <c r="A1367" s="24">
        <v>39967</v>
      </c>
      <c r="B1367" s="154">
        <v>136.91999999999999</v>
      </c>
      <c r="C1367" s="154">
        <v>114.39</v>
      </c>
      <c r="D1367" s="154">
        <v>122.76</v>
      </c>
      <c r="E1367" s="154">
        <v>192.07</v>
      </c>
      <c r="F1367" s="154">
        <v>75.72</v>
      </c>
      <c r="G1367" s="132"/>
      <c r="H1367" s="132"/>
    </row>
    <row r="1368" spans="1:8">
      <c r="A1368" s="24">
        <v>39968</v>
      </c>
      <c r="B1368" s="154">
        <v>136.78</v>
      </c>
      <c r="C1368" s="154">
        <v>116.82</v>
      </c>
      <c r="D1368" s="154">
        <v>122.96</v>
      </c>
      <c r="E1368" s="154">
        <v>193.82</v>
      </c>
      <c r="F1368" s="154">
        <v>76.400000000000006</v>
      </c>
      <c r="G1368" s="132"/>
      <c r="H1368" s="132"/>
    </row>
    <row r="1369" spans="1:8">
      <c r="A1369" s="24">
        <v>39969</v>
      </c>
      <c r="B1369" s="154">
        <v>137.12</v>
      </c>
      <c r="C1369" s="154">
        <v>115.69</v>
      </c>
      <c r="D1369" s="154">
        <v>123.24</v>
      </c>
      <c r="E1369" s="154">
        <v>193.54</v>
      </c>
      <c r="F1369" s="154">
        <v>75.38</v>
      </c>
      <c r="G1369" s="132"/>
      <c r="H1369" s="132"/>
    </row>
    <row r="1370" spans="1:8">
      <c r="A1370" s="24">
        <v>39972</v>
      </c>
      <c r="B1370" s="154">
        <v>136.24</v>
      </c>
      <c r="C1370" s="154">
        <v>116.07</v>
      </c>
      <c r="D1370" s="154">
        <v>121.89</v>
      </c>
      <c r="E1370" s="154">
        <v>195.68</v>
      </c>
      <c r="F1370" s="154">
        <v>75.5</v>
      </c>
      <c r="G1370" s="132"/>
      <c r="H1370" s="132"/>
    </row>
    <row r="1371" spans="1:8">
      <c r="A1371" s="24">
        <v>39973</v>
      </c>
      <c r="B1371" s="154">
        <v>136.38999999999999</v>
      </c>
      <c r="C1371" s="154">
        <v>116.32</v>
      </c>
      <c r="D1371" s="154">
        <v>122.24</v>
      </c>
      <c r="E1371" s="154">
        <v>197.68</v>
      </c>
      <c r="F1371" s="154">
        <v>74.66</v>
      </c>
      <c r="G1371" s="132"/>
      <c r="H1371" s="132"/>
    </row>
    <row r="1372" spans="1:8">
      <c r="A1372" s="24">
        <v>39974</v>
      </c>
      <c r="B1372" s="154">
        <v>136.08000000000001</v>
      </c>
      <c r="C1372" s="154">
        <v>115.66</v>
      </c>
      <c r="D1372" s="154">
        <v>122.47</v>
      </c>
      <c r="E1372" s="154">
        <v>201.13</v>
      </c>
      <c r="F1372" s="154">
        <v>74.81</v>
      </c>
      <c r="G1372" s="132"/>
      <c r="H1372" s="132"/>
    </row>
    <row r="1373" spans="1:8">
      <c r="A1373" s="24">
        <v>39975</v>
      </c>
      <c r="B1373" s="154">
        <v>135.19</v>
      </c>
      <c r="C1373" s="154">
        <v>113.46</v>
      </c>
      <c r="D1373" s="154">
        <v>121.92</v>
      </c>
      <c r="E1373" s="154">
        <v>200.53</v>
      </c>
      <c r="F1373" s="154">
        <v>75.12</v>
      </c>
      <c r="G1373" s="132"/>
      <c r="H1373" s="132"/>
    </row>
    <row r="1374" spans="1:8">
      <c r="A1374" s="24">
        <v>39976</v>
      </c>
      <c r="B1374" s="154">
        <v>135.04</v>
      </c>
      <c r="C1374" s="154">
        <v>113.77</v>
      </c>
      <c r="D1374" s="154">
        <v>121.54</v>
      </c>
      <c r="E1374" s="154">
        <v>200.09</v>
      </c>
      <c r="F1374" s="154">
        <v>74.7</v>
      </c>
      <c r="G1374" s="132"/>
      <c r="H1374" s="132"/>
    </row>
    <row r="1375" spans="1:8">
      <c r="A1375" s="24">
        <v>39979</v>
      </c>
      <c r="B1375" s="154">
        <v>134.02000000000001</v>
      </c>
      <c r="C1375" s="154">
        <v>114.08</v>
      </c>
      <c r="D1375" s="154">
        <v>121.01</v>
      </c>
      <c r="E1375" s="154">
        <v>198.01</v>
      </c>
      <c r="F1375" s="154">
        <v>74.02</v>
      </c>
      <c r="G1375" s="132"/>
      <c r="H1375" s="132"/>
    </row>
    <row r="1376" spans="1:8">
      <c r="A1376" s="24">
        <v>39980</v>
      </c>
      <c r="B1376" s="154">
        <v>133.37</v>
      </c>
      <c r="C1376" s="154">
        <v>113.33</v>
      </c>
      <c r="D1376" s="154">
        <v>120.99</v>
      </c>
      <c r="E1376" s="154">
        <v>196.88</v>
      </c>
      <c r="F1376" s="154">
        <v>74.12</v>
      </c>
      <c r="G1376" s="132"/>
      <c r="H1376" s="132"/>
    </row>
    <row r="1377" spans="1:8">
      <c r="A1377" s="24">
        <v>39981</v>
      </c>
      <c r="B1377" s="154">
        <v>134.15</v>
      </c>
      <c r="C1377" s="154">
        <v>114.72</v>
      </c>
      <c r="D1377" s="154">
        <v>121.78</v>
      </c>
      <c r="E1377" s="154">
        <v>196.88</v>
      </c>
      <c r="F1377" s="154">
        <v>75.61</v>
      </c>
      <c r="G1377" s="132"/>
      <c r="H1377" s="132"/>
    </row>
    <row r="1378" spans="1:8">
      <c r="A1378" s="24">
        <v>39982</v>
      </c>
      <c r="B1378" s="154">
        <v>136.27000000000001</v>
      </c>
      <c r="C1378" s="154">
        <v>113.92</v>
      </c>
      <c r="D1378" s="154">
        <v>123.17</v>
      </c>
      <c r="E1378" s="154">
        <v>197.86</v>
      </c>
      <c r="F1378" s="154">
        <v>75.86</v>
      </c>
      <c r="G1378" s="132"/>
      <c r="H1378" s="132"/>
    </row>
    <row r="1379" spans="1:8">
      <c r="A1379" s="24">
        <v>39983</v>
      </c>
      <c r="B1379" s="154">
        <v>135.59</v>
      </c>
      <c r="C1379" s="154">
        <v>112.68</v>
      </c>
      <c r="D1379" s="154">
        <v>122.16</v>
      </c>
      <c r="E1379" s="154">
        <v>199.62</v>
      </c>
      <c r="F1379" s="154">
        <v>75.33</v>
      </c>
      <c r="G1379" s="132"/>
      <c r="H1379" s="132"/>
    </row>
    <row r="1380" spans="1:8">
      <c r="A1380" s="24">
        <v>39986</v>
      </c>
      <c r="B1380" s="154">
        <v>135.59</v>
      </c>
      <c r="C1380" s="154">
        <v>113.51</v>
      </c>
      <c r="D1380" s="154">
        <v>122.21</v>
      </c>
      <c r="E1380" s="154">
        <v>199.25</v>
      </c>
      <c r="F1380" s="154">
        <v>76.12</v>
      </c>
      <c r="G1380" s="132"/>
      <c r="H1380" s="132"/>
    </row>
    <row r="1381" spans="1:8">
      <c r="A1381" s="24">
        <v>39987</v>
      </c>
      <c r="B1381" s="154">
        <v>137.76</v>
      </c>
      <c r="C1381" s="154">
        <v>114.56</v>
      </c>
      <c r="D1381" s="154">
        <v>123.86</v>
      </c>
      <c r="E1381" s="154">
        <v>199.49</v>
      </c>
      <c r="F1381" s="154">
        <v>77.61</v>
      </c>
      <c r="G1381" s="132"/>
      <c r="H1381" s="132"/>
    </row>
    <row r="1382" spans="1:8">
      <c r="A1382" s="24">
        <v>39988</v>
      </c>
      <c r="B1382" s="154">
        <v>135.68</v>
      </c>
      <c r="C1382" s="154">
        <v>113.31</v>
      </c>
      <c r="D1382" s="154">
        <v>123.21</v>
      </c>
      <c r="E1382" s="154">
        <v>200.45</v>
      </c>
      <c r="F1382" s="154">
        <v>76.23</v>
      </c>
      <c r="G1382" s="132"/>
      <c r="H1382" s="132"/>
    </row>
    <row r="1383" spans="1:8">
      <c r="A1383" s="24">
        <v>39989</v>
      </c>
      <c r="B1383" s="154">
        <v>135.19999999999999</v>
      </c>
      <c r="C1383" s="154">
        <v>113.65</v>
      </c>
      <c r="D1383" s="154">
        <v>122.43</v>
      </c>
      <c r="E1383" s="154">
        <v>199.21</v>
      </c>
      <c r="F1383" s="154">
        <v>75.45</v>
      </c>
      <c r="G1383" s="132"/>
      <c r="H1383" s="132"/>
    </row>
    <row r="1384" spans="1:8">
      <c r="A1384" s="24">
        <v>39990</v>
      </c>
      <c r="B1384" s="154">
        <v>133.82</v>
      </c>
      <c r="C1384" s="154">
        <v>113.26</v>
      </c>
      <c r="D1384" s="154">
        <v>122.17</v>
      </c>
      <c r="E1384" s="154">
        <v>199.62</v>
      </c>
      <c r="F1384" s="154">
        <v>75.010000000000005</v>
      </c>
      <c r="G1384" s="132"/>
      <c r="H1384" s="132"/>
    </row>
    <row r="1385" spans="1:8">
      <c r="A1385" s="24">
        <v>39993</v>
      </c>
      <c r="B1385" s="154">
        <v>131.93</v>
      </c>
      <c r="C1385" s="154">
        <v>112.62</v>
      </c>
      <c r="D1385" s="154">
        <v>122.03</v>
      </c>
      <c r="E1385" s="154">
        <v>199.75</v>
      </c>
      <c r="F1385" s="154">
        <v>75.010000000000005</v>
      </c>
      <c r="G1385" s="132"/>
      <c r="H1385" s="132"/>
    </row>
    <row r="1386" spans="1:8">
      <c r="A1386" s="24">
        <v>39994</v>
      </c>
      <c r="B1386" s="154">
        <v>130.71</v>
      </c>
      <c r="C1386" s="154">
        <v>112.53</v>
      </c>
      <c r="D1386" s="154">
        <v>122</v>
      </c>
      <c r="E1386" s="154">
        <v>199.88</v>
      </c>
      <c r="F1386" s="154">
        <v>75.72</v>
      </c>
      <c r="G1386" s="132"/>
      <c r="H1386" s="132"/>
    </row>
    <row r="1387" spans="1:8">
      <c r="A1387" s="24">
        <v>39995</v>
      </c>
      <c r="B1387" s="154">
        <v>130.94999999999999</v>
      </c>
      <c r="C1387" s="154">
        <v>114.41</v>
      </c>
      <c r="D1387" s="154">
        <v>121.69</v>
      </c>
      <c r="E1387" s="154">
        <v>198.87</v>
      </c>
      <c r="F1387" s="154">
        <v>75.44</v>
      </c>
      <c r="G1387" s="132"/>
      <c r="H1387" s="132"/>
    </row>
    <row r="1388" spans="1:8">
      <c r="A1388" s="24">
        <v>39996</v>
      </c>
      <c r="B1388" s="154">
        <v>131.74</v>
      </c>
      <c r="C1388" s="154">
        <v>115.19</v>
      </c>
      <c r="D1388" s="154">
        <v>121.29</v>
      </c>
      <c r="E1388" s="154">
        <v>198.75</v>
      </c>
      <c r="F1388" s="154">
        <v>75.040000000000006</v>
      </c>
      <c r="G1388" s="132"/>
      <c r="H1388" s="132"/>
    </row>
    <row r="1389" spans="1:8">
      <c r="A1389" s="24">
        <v>39997</v>
      </c>
      <c r="B1389" s="154">
        <v>133.08000000000001</v>
      </c>
      <c r="C1389" s="154">
        <v>114.94</v>
      </c>
      <c r="D1389" s="154">
        <v>121.24</v>
      </c>
      <c r="E1389" s="154">
        <v>197.47</v>
      </c>
      <c r="F1389" s="154">
        <v>75.180000000000007</v>
      </c>
      <c r="G1389" s="132"/>
      <c r="H1389" s="132"/>
    </row>
    <row r="1390" spans="1:8">
      <c r="A1390" s="24">
        <v>40000</v>
      </c>
      <c r="B1390" s="154">
        <v>133.71</v>
      </c>
      <c r="C1390" s="154">
        <v>115.23</v>
      </c>
      <c r="D1390" s="154">
        <v>121.58</v>
      </c>
      <c r="E1390" s="154">
        <v>197.43</v>
      </c>
      <c r="F1390" s="154">
        <v>75.540000000000006</v>
      </c>
      <c r="G1390" s="132"/>
      <c r="H1390" s="132"/>
    </row>
    <row r="1391" spans="1:8">
      <c r="A1391" s="24">
        <v>40001</v>
      </c>
      <c r="B1391" s="154">
        <v>134.30000000000001</v>
      </c>
      <c r="C1391" s="154">
        <v>114.3</v>
      </c>
      <c r="D1391" s="154">
        <v>121.88</v>
      </c>
      <c r="E1391" s="154">
        <v>198.25</v>
      </c>
      <c r="F1391" s="154">
        <v>75.319999999999993</v>
      </c>
      <c r="G1391" s="132"/>
      <c r="H1391" s="132"/>
    </row>
    <row r="1392" spans="1:8">
      <c r="A1392" s="24">
        <v>40002</v>
      </c>
      <c r="B1392" s="154">
        <v>136.22999999999999</v>
      </c>
      <c r="C1392" s="154">
        <v>115.19</v>
      </c>
      <c r="D1392" s="154">
        <v>122.05</v>
      </c>
      <c r="E1392" s="154">
        <v>201.23</v>
      </c>
      <c r="F1392" s="154">
        <v>76.319999999999993</v>
      </c>
      <c r="G1392" s="132"/>
      <c r="H1392" s="132"/>
    </row>
    <row r="1393" spans="1:8">
      <c r="A1393" s="24">
        <v>40003</v>
      </c>
      <c r="B1393" s="154">
        <v>136.09</v>
      </c>
      <c r="C1393" s="154">
        <v>115.33</v>
      </c>
      <c r="D1393" s="154">
        <v>122.06</v>
      </c>
      <c r="E1393" s="154">
        <v>200.62</v>
      </c>
      <c r="F1393" s="154">
        <v>77.260000000000005</v>
      </c>
      <c r="G1393" s="132"/>
      <c r="H1393" s="132"/>
    </row>
    <row r="1394" spans="1:8">
      <c r="A1394" s="24">
        <v>40004</v>
      </c>
      <c r="B1394" s="154">
        <v>136.91999999999999</v>
      </c>
      <c r="C1394" s="154">
        <v>115.62</v>
      </c>
      <c r="D1394" s="154">
        <v>122.12</v>
      </c>
      <c r="E1394" s="154">
        <v>200.41</v>
      </c>
      <c r="F1394" s="154">
        <v>77.42</v>
      </c>
      <c r="G1394" s="132"/>
      <c r="H1394" s="132"/>
    </row>
    <row r="1395" spans="1:8">
      <c r="A1395" s="24">
        <v>40007</v>
      </c>
      <c r="B1395" s="154">
        <v>139.1</v>
      </c>
      <c r="C1395" s="154">
        <v>116.44</v>
      </c>
      <c r="D1395" s="154">
        <v>122.49</v>
      </c>
      <c r="E1395" s="154">
        <v>199.38</v>
      </c>
      <c r="F1395" s="154">
        <v>76.77</v>
      </c>
      <c r="G1395" s="132"/>
      <c r="H1395" s="132"/>
    </row>
    <row r="1396" spans="1:8">
      <c r="A1396" s="24">
        <v>40008</v>
      </c>
      <c r="B1396" s="154">
        <v>137.72999999999999</v>
      </c>
      <c r="C1396" s="154">
        <v>114.26</v>
      </c>
      <c r="D1396" s="154">
        <v>121.58</v>
      </c>
      <c r="E1396" s="154">
        <v>199.22</v>
      </c>
      <c r="F1396" s="154">
        <v>75.91</v>
      </c>
      <c r="G1396" s="132"/>
      <c r="H1396" s="132"/>
    </row>
    <row r="1397" spans="1:8">
      <c r="A1397" s="24">
        <v>40009</v>
      </c>
      <c r="B1397" s="154">
        <v>137.91</v>
      </c>
      <c r="C1397" s="154">
        <v>113.18</v>
      </c>
      <c r="D1397" s="154">
        <v>122.06</v>
      </c>
      <c r="E1397" s="154">
        <v>200.08</v>
      </c>
      <c r="F1397" s="154">
        <v>75.73</v>
      </c>
      <c r="G1397" s="132"/>
      <c r="H1397" s="132"/>
    </row>
    <row r="1398" spans="1:8">
      <c r="A1398" s="24">
        <v>40010</v>
      </c>
      <c r="B1398" s="154">
        <v>137.58000000000001</v>
      </c>
      <c r="C1398" s="154">
        <v>113.55</v>
      </c>
      <c r="D1398" s="154">
        <v>121.75</v>
      </c>
      <c r="E1398" s="154">
        <v>200.06</v>
      </c>
      <c r="F1398" s="154">
        <v>75.2</v>
      </c>
      <c r="G1398" s="132"/>
      <c r="H1398" s="132"/>
    </row>
    <row r="1399" spans="1:8">
      <c r="A1399" s="24">
        <v>40011</v>
      </c>
      <c r="B1399" s="154">
        <v>137.06</v>
      </c>
      <c r="C1399" s="154">
        <v>113.72</v>
      </c>
      <c r="D1399" s="154">
        <v>121.5</v>
      </c>
      <c r="E1399" s="154">
        <v>200.27</v>
      </c>
      <c r="F1399" s="154">
        <v>75.239999999999995</v>
      </c>
      <c r="G1399" s="132"/>
      <c r="H1399" s="132"/>
    </row>
    <row r="1400" spans="1:8">
      <c r="A1400" s="24">
        <v>40014</v>
      </c>
      <c r="B1400" s="154">
        <v>135.68</v>
      </c>
      <c r="C1400" s="154">
        <v>112.84</v>
      </c>
      <c r="D1400" s="154">
        <v>121.22</v>
      </c>
      <c r="E1400" s="154">
        <v>200.74</v>
      </c>
      <c r="F1400" s="154">
        <v>74.77</v>
      </c>
      <c r="G1400" s="132"/>
      <c r="H1400" s="132"/>
    </row>
    <row r="1401" spans="1:8">
      <c r="A1401" s="24">
        <v>40015</v>
      </c>
      <c r="B1401" s="154">
        <v>134</v>
      </c>
      <c r="C1401" s="154">
        <v>112.49</v>
      </c>
      <c r="D1401" s="154">
        <v>120.57</v>
      </c>
      <c r="E1401" s="154">
        <v>199.81</v>
      </c>
      <c r="F1401" s="154">
        <v>74.459999999999994</v>
      </c>
      <c r="G1401" s="132"/>
      <c r="H1401" s="132"/>
    </row>
    <row r="1402" spans="1:8">
      <c r="A1402" s="24">
        <v>40016</v>
      </c>
      <c r="B1402" s="154">
        <v>132.16999999999999</v>
      </c>
      <c r="C1402" s="154">
        <v>112.54</v>
      </c>
      <c r="D1402" s="154">
        <v>119.93</v>
      </c>
      <c r="E1402" s="154">
        <v>199.16</v>
      </c>
      <c r="F1402" s="154">
        <v>74.400000000000006</v>
      </c>
      <c r="G1402" s="132"/>
      <c r="H1402" s="132"/>
    </row>
    <row r="1403" spans="1:8">
      <c r="A1403" s="24">
        <v>40017</v>
      </c>
      <c r="B1403" s="154">
        <v>131.46</v>
      </c>
      <c r="C1403" s="154">
        <v>112.13</v>
      </c>
      <c r="D1403" s="154">
        <v>119.55</v>
      </c>
      <c r="E1403" s="154">
        <v>200.32</v>
      </c>
      <c r="F1403" s="154">
        <v>74.31</v>
      </c>
      <c r="G1403" s="132"/>
      <c r="H1403" s="132"/>
    </row>
    <row r="1404" spans="1:8">
      <c r="A1404" s="24">
        <v>40018</v>
      </c>
      <c r="B1404" s="154">
        <v>132.68</v>
      </c>
      <c r="C1404" s="154">
        <v>112.57</v>
      </c>
      <c r="D1404" s="154">
        <v>119.1</v>
      </c>
      <c r="E1404" s="154">
        <v>199.62</v>
      </c>
      <c r="F1404" s="154">
        <v>74.17</v>
      </c>
      <c r="G1404" s="132"/>
      <c r="H1404" s="132"/>
    </row>
    <row r="1405" spans="1:8">
      <c r="A1405" s="24">
        <v>40021</v>
      </c>
      <c r="B1405" s="154">
        <v>132.74</v>
      </c>
      <c r="C1405" s="154">
        <v>112.75</v>
      </c>
      <c r="D1405" s="154">
        <v>119.22</v>
      </c>
      <c r="E1405" s="154">
        <v>199.8</v>
      </c>
      <c r="F1405" s="154">
        <v>74.290000000000006</v>
      </c>
      <c r="G1405" s="132"/>
      <c r="H1405" s="132"/>
    </row>
    <row r="1406" spans="1:8">
      <c r="A1406" s="24">
        <v>40022</v>
      </c>
      <c r="B1406" s="154">
        <v>133.44999999999999</v>
      </c>
      <c r="C1406" s="154">
        <v>111.88</v>
      </c>
      <c r="D1406" s="154">
        <v>118.49</v>
      </c>
      <c r="E1406" s="154">
        <v>199.94</v>
      </c>
      <c r="F1406" s="154">
        <v>73.599999999999994</v>
      </c>
      <c r="G1406" s="132"/>
      <c r="H1406" s="132"/>
    </row>
    <row r="1407" spans="1:8">
      <c r="A1407" s="24">
        <v>40023</v>
      </c>
      <c r="B1407" s="154">
        <v>134.22999999999999</v>
      </c>
      <c r="C1407" s="154">
        <v>111.5</v>
      </c>
      <c r="D1407" s="154">
        <v>118.39</v>
      </c>
      <c r="E1407" s="154">
        <v>201.68</v>
      </c>
      <c r="F1407" s="154">
        <v>73.55</v>
      </c>
      <c r="G1407" s="132"/>
      <c r="H1407" s="132"/>
    </row>
    <row r="1408" spans="1:8">
      <c r="A1408" s="24">
        <v>40024</v>
      </c>
      <c r="B1408" s="154">
        <v>132.19</v>
      </c>
      <c r="C1408" s="154">
        <v>112.01</v>
      </c>
      <c r="D1408" s="154">
        <v>117.75</v>
      </c>
      <c r="E1408" s="154">
        <v>202.71</v>
      </c>
      <c r="F1408" s="154">
        <v>73.040000000000006</v>
      </c>
      <c r="G1408" s="132"/>
      <c r="H1408" s="132"/>
    </row>
    <row r="1409" spans="1:8">
      <c r="A1409" s="24">
        <v>40025</v>
      </c>
      <c r="B1409" s="154">
        <v>132.53</v>
      </c>
      <c r="C1409" s="154">
        <v>112.13</v>
      </c>
      <c r="D1409" s="154">
        <v>117.8</v>
      </c>
      <c r="E1409" s="154">
        <v>201.44</v>
      </c>
      <c r="F1409" s="154">
        <v>73</v>
      </c>
      <c r="G1409" s="132"/>
      <c r="H1409" s="132"/>
    </row>
    <row r="1410" spans="1:8">
      <c r="A1410" s="24">
        <v>40029</v>
      </c>
      <c r="B1410" s="154">
        <v>135.47</v>
      </c>
      <c r="C1410" s="154">
        <v>112.29</v>
      </c>
      <c r="D1410" s="154">
        <v>119.05</v>
      </c>
      <c r="E1410" s="154">
        <v>201.29</v>
      </c>
      <c r="F1410" s="154">
        <v>72.760000000000005</v>
      </c>
      <c r="G1410" s="132"/>
      <c r="H1410" s="132"/>
    </row>
    <row r="1411" spans="1:8">
      <c r="A1411" s="24">
        <v>40030</v>
      </c>
      <c r="B1411" s="154">
        <v>136.85</v>
      </c>
      <c r="C1411" s="154">
        <v>110.93</v>
      </c>
      <c r="D1411" s="154">
        <v>118.64</v>
      </c>
      <c r="E1411" s="154">
        <v>200.71</v>
      </c>
      <c r="F1411" s="154">
        <v>72.06</v>
      </c>
      <c r="G1411" s="132"/>
      <c r="H1411" s="132"/>
    </row>
    <row r="1412" spans="1:8">
      <c r="A1412" s="24">
        <v>40031</v>
      </c>
      <c r="B1412" s="154">
        <v>139.12</v>
      </c>
      <c r="C1412" s="154">
        <v>111.39</v>
      </c>
      <c r="D1412" s="154">
        <v>119.78</v>
      </c>
      <c r="E1412" s="154">
        <v>200.69</v>
      </c>
      <c r="F1412" s="154">
        <v>72.03</v>
      </c>
      <c r="G1412" s="132"/>
      <c r="H1412" s="132"/>
    </row>
    <row r="1413" spans="1:8">
      <c r="A1413" s="24">
        <v>40032</v>
      </c>
      <c r="B1413" s="154">
        <v>140.35</v>
      </c>
      <c r="C1413" s="154">
        <v>110.76</v>
      </c>
      <c r="D1413" s="154">
        <v>120.23</v>
      </c>
      <c r="E1413" s="154">
        <v>201.05</v>
      </c>
      <c r="F1413" s="154">
        <v>72.599999999999994</v>
      </c>
      <c r="G1413" s="132"/>
      <c r="H1413" s="132"/>
    </row>
    <row r="1414" spans="1:8">
      <c r="A1414" s="24">
        <v>40035</v>
      </c>
      <c r="B1414" s="154">
        <v>136.93</v>
      </c>
      <c r="C1414" s="154">
        <v>109.05</v>
      </c>
      <c r="D1414" s="154">
        <v>118.13</v>
      </c>
      <c r="E1414" s="154">
        <v>199.99</v>
      </c>
      <c r="F1414" s="154">
        <v>71.16</v>
      </c>
      <c r="G1414" s="132"/>
      <c r="H1414" s="132"/>
    </row>
    <row r="1415" spans="1:8">
      <c r="A1415" s="24">
        <v>40036</v>
      </c>
      <c r="B1415" s="154">
        <v>138.46</v>
      </c>
      <c r="C1415" s="154">
        <v>109.78</v>
      </c>
      <c r="D1415" s="154">
        <v>119.8</v>
      </c>
      <c r="E1415" s="154">
        <v>200.27</v>
      </c>
      <c r="F1415" s="154">
        <v>72.44</v>
      </c>
      <c r="G1415" s="132"/>
      <c r="H1415" s="132"/>
    </row>
    <row r="1416" spans="1:8">
      <c r="A1416" s="24">
        <v>40037</v>
      </c>
      <c r="B1416" s="154">
        <v>138.34</v>
      </c>
      <c r="C1416" s="154">
        <v>110.65</v>
      </c>
      <c r="D1416" s="154">
        <v>120.04</v>
      </c>
      <c r="E1416" s="154">
        <v>201.65</v>
      </c>
      <c r="F1416" s="154">
        <v>72.16</v>
      </c>
      <c r="G1416" s="132"/>
      <c r="H1416" s="132"/>
    </row>
    <row r="1417" spans="1:8">
      <c r="A1417" s="24">
        <v>40038</v>
      </c>
      <c r="B1417" s="154">
        <v>136.52000000000001</v>
      </c>
      <c r="C1417" s="154">
        <v>109.23</v>
      </c>
      <c r="D1417" s="154">
        <v>118.85</v>
      </c>
      <c r="E1417" s="154">
        <v>200.58</v>
      </c>
      <c r="F1417" s="154">
        <v>71.75</v>
      </c>
      <c r="G1417" s="132"/>
      <c r="H1417" s="132"/>
    </row>
    <row r="1418" spans="1:8">
      <c r="A1418" s="24">
        <v>40039</v>
      </c>
      <c r="B1418" s="154">
        <v>138.28</v>
      </c>
      <c r="C1418" s="154">
        <v>108.01</v>
      </c>
      <c r="D1418" s="154">
        <v>119.44</v>
      </c>
      <c r="E1418" s="154">
        <v>200.68</v>
      </c>
      <c r="F1418" s="154">
        <v>71.73</v>
      </c>
      <c r="G1418" s="132"/>
      <c r="H1418" s="132"/>
    </row>
    <row r="1419" spans="1:8">
      <c r="A1419" s="24">
        <v>40042</v>
      </c>
      <c r="B1419" s="154">
        <v>138.5</v>
      </c>
      <c r="C1419" s="154">
        <v>109.93</v>
      </c>
      <c r="D1419" s="154">
        <v>119.79</v>
      </c>
      <c r="E1419" s="154">
        <v>200.51</v>
      </c>
      <c r="F1419" s="154">
        <v>72.77</v>
      </c>
      <c r="G1419" s="132"/>
      <c r="H1419" s="132"/>
    </row>
    <row r="1420" spans="1:8">
      <c r="A1420" s="24">
        <v>40043</v>
      </c>
      <c r="B1420" s="154">
        <v>136.22999999999999</v>
      </c>
      <c r="C1420" s="154">
        <v>109.05</v>
      </c>
      <c r="D1420" s="154">
        <v>119.19</v>
      </c>
      <c r="E1420" s="154">
        <v>202.23</v>
      </c>
      <c r="F1420" s="154">
        <v>72.45</v>
      </c>
      <c r="G1420" s="132"/>
      <c r="H1420" s="132"/>
    </row>
    <row r="1421" spans="1:8">
      <c r="A1421" s="24">
        <v>40044</v>
      </c>
      <c r="B1421" s="154">
        <v>137.18</v>
      </c>
      <c r="C1421" s="154">
        <v>109.69</v>
      </c>
      <c r="D1421" s="154">
        <v>120.14</v>
      </c>
      <c r="E1421" s="154">
        <v>203.13</v>
      </c>
      <c r="F1421" s="154">
        <v>72.33</v>
      </c>
      <c r="G1421" s="132"/>
      <c r="H1421" s="132"/>
    </row>
    <row r="1422" spans="1:8">
      <c r="A1422" s="24">
        <v>40045</v>
      </c>
      <c r="B1422" s="154">
        <v>135.88999999999999</v>
      </c>
      <c r="C1422" s="154">
        <v>109.41</v>
      </c>
      <c r="D1422" s="154">
        <v>119.95</v>
      </c>
      <c r="E1422" s="154">
        <v>204.4</v>
      </c>
      <c r="F1422" s="154">
        <v>72.209999999999994</v>
      </c>
      <c r="G1422" s="132"/>
      <c r="H1422" s="132"/>
    </row>
    <row r="1423" spans="1:8">
      <c r="A1423" s="24">
        <v>40046</v>
      </c>
      <c r="B1423" s="154">
        <v>134.81</v>
      </c>
      <c r="C1423" s="154">
        <v>109.2</v>
      </c>
      <c r="D1423" s="154">
        <v>120.36</v>
      </c>
      <c r="E1423" s="154">
        <v>203.51</v>
      </c>
      <c r="F1423" s="154">
        <v>72.47</v>
      </c>
      <c r="G1423" s="132"/>
      <c r="H1423" s="132"/>
    </row>
    <row r="1424" spans="1:8">
      <c r="A1424" s="24">
        <v>40049</v>
      </c>
      <c r="B1424" s="56">
        <v>133.53</v>
      </c>
      <c r="C1424" s="56">
        <v>108.42</v>
      </c>
      <c r="D1424" s="56">
        <v>120.01</v>
      </c>
      <c r="E1424" s="56">
        <v>203.87</v>
      </c>
      <c r="F1424" s="56">
        <v>72.14</v>
      </c>
      <c r="G1424" s="132"/>
      <c r="H1424" s="132"/>
    </row>
    <row r="1425" spans="1:8">
      <c r="A1425" s="24">
        <v>40050</v>
      </c>
      <c r="B1425" s="56">
        <v>134.18</v>
      </c>
      <c r="C1425" s="56">
        <v>108.25</v>
      </c>
      <c r="D1425" s="56">
        <v>120.52</v>
      </c>
      <c r="E1425" s="56">
        <v>204.28</v>
      </c>
      <c r="F1425" s="56">
        <v>72.48</v>
      </c>
      <c r="G1425" s="132"/>
      <c r="H1425" s="132"/>
    </row>
    <row r="1426" spans="1:8">
      <c r="A1426" s="24">
        <v>40051</v>
      </c>
      <c r="B1426" s="56">
        <v>134.6</v>
      </c>
      <c r="C1426" s="56">
        <v>108.5</v>
      </c>
      <c r="D1426" s="56">
        <v>121.2</v>
      </c>
      <c r="E1426" s="56">
        <v>206.07</v>
      </c>
      <c r="F1426" s="56">
        <v>73.38</v>
      </c>
      <c r="G1426" s="132"/>
      <c r="H1426" s="132"/>
    </row>
    <row r="1427" spans="1:8">
      <c r="A1427" s="24">
        <v>40052</v>
      </c>
      <c r="B1427" s="56">
        <v>134.52000000000001</v>
      </c>
      <c r="C1427" s="56">
        <v>108.62</v>
      </c>
      <c r="D1427" s="56">
        <v>120.97</v>
      </c>
      <c r="E1427" s="56">
        <v>204.29</v>
      </c>
      <c r="F1427" s="56">
        <v>73.03</v>
      </c>
      <c r="G1427" s="132"/>
      <c r="H1427" s="132"/>
    </row>
    <row r="1428" spans="1:8">
      <c r="A1428" s="24">
        <v>40053</v>
      </c>
      <c r="B1428" s="56">
        <v>133.74</v>
      </c>
      <c r="C1428" s="56">
        <v>108.65</v>
      </c>
      <c r="D1428" s="56">
        <v>121.54</v>
      </c>
      <c r="E1428" s="56">
        <v>201.11</v>
      </c>
      <c r="F1428" s="56">
        <v>73.69</v>
      </c>
      <c r="G1428" s="132"/>
      <c r="H1428" s="132"/>
    </row>
    <row r="1429" spans="1:8">
      <c r="A1429" s="24">
        <v>40056</v>
      </c>
      <c r="B1429" s="56">
        <v>133.46</v>
      </c>
      <c r="C1429" s="56">
        <v>108.98</v>
      </c>
      <c r="D1429" s="56">
        <v>121.24</v>
      </c>
      <c r="E1429" s="56">
        <v>199.91</v>
      </c>
      <c r="F1429" s="56">
        <v>74.680000000000007</v>
      </c>
      <c r="G1429" s="132"/>
      <c r="H1429" s="132"/>
    </row>
    <row r="1430" spans="1:8">
      <c r="A1430" s="24">
        <v>40057</v>
      </c>
      <c r="B1430" s="56">
        <v>134.07</v>
      </c>
      <c r="C1430" s="56">
        <v>108.88</v>
      </c>
      <c r="D1430" s="56">
        <v>121.68</v>
      </c>
      <c r="E1430" s="56">
        <v>199.39</v>
      </c>
      <c r="F1430" s="56">
        <v>74.19</v>
      </c>
      <c r="G1430" s="132"/>
      <c r="H1430" s="132"/>
    </row>
    <row r="1431" spans="1:8">
      <c r="A1431" s="24">
        <v>40058</v>
      </c>
      <c r="B1431" s="56">
        <v>134.35</v>
      </c>
      <c r="C1431" s="56">
        <v>109.53</v>
      </c>
      <c r="D1431" s="56">
        <v>121.42</v>
      </c>
      <c r="E1431" s="56">
        <v>199.91</v>
      </c>
      <c r="F1431" s="56">
        <v>74.56</v>
      </c>
      <c r="G1431" s="132"/>
      <c r="H1431" s="132"/>
    </row>
    <row r="1432" spans="1:8">
      <c r="A1432" s="24">
        <v>40059</v>
      </c>
      <c r="B1432" s="56">
        <v>133.35</v>
      </c>
      <c r="C1432" s="56">
        <v>109.25</v>
      </c>
      <c r="D1432" s="56">
        <v>121.63</v>
      </c>
      <c r="E1432" s="56">
        <v>201.95</v>
      </c>
      <c r="F1432" s="56">
        <v>73.819999999999993</v>
      </c>
      <c r="G1432" s="132"/>
      <c r="H1432" s="132"/>
    </row>
    <row r="1433" spans="1:8">
      <c r="A1433" s="24">
        <v>40060</v>
      </c>
      <c r="B1433" s="56">
        <v>131.05000000000001</v>
      </c>
      <c r="C1433" s="56">
        <v>108.35</v>
      </c>
      <c r="D1433" s="56">
        <v>120.9</v>
      </c>
      <c r="E1433" s="56">
        <v>201.37</v>
      </c>
      <c r="F1433" s="56">
        <v>72.97</v>
      </c>
      <c r="G1433" s="132"/>
      <c r="H1433" s="132"/>
    </row>
    <row r="1434" spans="1:8">
      <c r="A1434" s="24">
        <v>40063</v>
      </c>
      <c r="B1434" s="56">
        <v>130.53</v>
      </c>
      <c r="C1434" s="56">
        <v>107.55</v>
      </c>
      <c r="D1434" s="56">
        <v>120.65</v>
      </c>
      <c r="E1434" s="56">
        <v>201.27</v>
      </c>
      <c r="F1434" s="56">
        <v>72.83</v>
      </c>
      <c r="G1434" s="132"/>
      <c r="H1434" s="132"/>
    </row>
    <row r="1435" spans="1:8">
      <c r="A1435" s="24">
        <v>40064</v>
      </c>
      <c r="B1435" s="56">
        <v>130.97999999999999</v>
      </c>
      <c r="C1435" s="56">
        <v>108.03</v>
      </c>
      <c r="D1435" s="56">
        <v>121.48</v>
      </c>
      <c r="E1435" s="56">
        <v>201.28</v>
      </c>
      <c r="F1435" s="56">
        <v>72.88</v>
      </c>
      <c r="G1435" s="132"/>
      <c r="H1435" s="132"/>
    </row>
    <row r="1436" spans="1:8">
      <c r="A1436" s="24">
        <v>40065</v>
      </c>
      <c r="B1436" s="56">
        <v>131.51</v>
      </c>
      <c r="C1436" s="56">
        <v>108.18</v>
      </c>
      <c r="D1436" s="56">
        <v>122.26</v>
      </c>
      <c r="E1436" s="56">
        <v>201.08</v>
      </c>
      <c r="F1436" s="56">
        <v>73.040000000000006</v>
      </c>
      <c r="G1436" s="132"/>
      <c r="H1436" s="132"/>
    </row>
    <row r="1437" spans="1:8">
      <c r="A1437" s="24">
        <v>40066</v>
      </c>
      <c r="B1437" s="56">
        <v>132.61000000000001</v>
      </c>
      <c r="C1437" s="56">
        <v>108.61</v>
      </c>
      <c r="D1437" s="56">
        <v>123.68</v>
      </c>
      <c r="E1437" s="56">
        <v>201.67</v>
      </c>
      <c r="F1437" s="56">
        <v>73.760000000000005</v>
      </c>
      <c r="G1437" s="132"/>
      <c r="H1437" s="132"/>
    </row>
    <row r="1438" spans="1:8">
      <c r="A1438" s="24">
        <v>40067</v>
      </c>
      <c r="B1438" s="56">
        <v>132.87</v>
      </c>
      <c r="C1438" s="56">
        <v>107.36</v>
      </c>
      <c r="D1438" s="56">
        <v>123.42</v>
      </c>
      <c r="E1438" s="56">
        <v>201.67</v>
      </c>
      <c r="F1438" s="56">
        <v>72.89</v>
      </c>
      <c r="G1438" s="132"/>
      <c r="H1438" s="132"/>
    </row>
    <row r="1439" spans="1:8">
      <c r="A1439" s="24">
        <v>40070</v>
      </c>
      <c r="B1439" s="56">
        <v>130.88</v>
      </c>
      <c r="C1439" s="56">
        <v>108.18</v>
      </c>
      <c r="D1439" s="56">
        <v>123.35</v>
      </c>
      <c r="E1439" s="56">
        <v>202.08</v>
      </c>
      <c r="F1439" s="56">
        <v>73.540000000000006</v>
      </c>
      <c r="G1439" s="132"/>
      <c r="H1439" s="132"/>
    </row>
    <row r="1440" spans="1:8">
      <c r="A1440" s="24">
        <v>40071</v>
      </c>
      <c r="B1440" s="56">
        <v>129.97999999999999</v>
      </c>
      <c r="C1440" s="56">
        <v>108.52</v>
      </c>
      <c r="D1440" s="56">
        <v>122.94</v>
      </c>
      <c r="E1440" s="56">
        <v>202.15</v>
      </c>
      <c r="F1440" s="56">
        <v>72.95</v>
      </c>
      <c r="G1440" s="132"/>
      <c r="H1440" s="132"/>
    </row>
    <row r="1441" spans="1:8">
      <c r="A1441" s="24">
        <v>40072</v>
      </c>
      <c r="B1441" s="56">
        <v>129.69</v>
      </c>
      <c r="C1441" s="56">
        <v>107</v>
      </c>
      <c r="D1441" s="56">
        <v>122.46</v>
      </c>
      <c r="E1441" s="56">
        <v>202.18</v>
      </c>
      <c r="F1441" s="56">
        <v>72.69</v>
      </c>
      <c r="G1441" s="132"/>
      <c r="H1441" s="132"/>
    </row>
    <row r="1442" spans="1:8">
      <c r="A1442" s="24">
        <v>40073</v>
      </c>
      <c r="B1442" s="56">
        <v>130.09</v>
      </c>
      <c r="C1442" s="56">
        <v>107.61</v>
      </c>
      <c r="D1442" s="56">
        <v>122.2</v>
      </c>
      <c r="E1442" s="56">
        <v>202.82</v>
      </c>
      <c r="F1442" s="56">
        <v>73.239999999999995</v>
      </c>
      <c r="G1442" s="132"/>
      <c r="H1442" s="132"/>
    </row>
    <row r="1443" spans="1:8">
      <c r="A1443" s="24">
        <v>40074</v>
      </c>
      <c r="B1443" s="56">
        <v>131.52000000000001</v>
      </c>
      <c r="C1443" s="56">
        <v>107.61</v>
      </c>
      <c r="D1443" s="56">
        <v>122.43</v>
      </c>
      <c r="E1443" s="56">
        <v>202.43</v>
      </c>
      <c r="F1443" s="56">
        <v>73.25</v>
      </c>
      <c r="G1443" s="132"/>
      <c r="H1443" s="132"/>
    </row>
    <row r="1444" spans="1:8">
      <c r="A1444" s="24">
        <v>40077</v>
      </c>
      <c r="B1444" s="56">
        <v>132.28</v>
      </c>
      <c r="C1444" s="56">
        <v>108.24</v>
      </c>
      <c r="D1444" s="56">
        <v>123.47</v>
      </c>
      <c r="E1444" s="56">
        <v>202.46</v>
      </c>
      <c r="F1444" s="56">
        <v>73.400000000000006</v>
      </c>
      <c r="G1444" s="132"/>
      <c r="H1444" s="132"/>
    </row>
    <row r="1445" spans="1:8">
      <c r="A1445" s="24">
        <v>40078</v>
      </c>
      <c r="B1445" s="56">
        <v>132.02000000000001</v>
      </c>
      <c r="C1445" s="56">
        <v>106.44</v>
      </c>
      <c r="D1445" s="56">
        <v>123.51</v>
      </c>
      <c r="E1445" s="56">
        <v>203.32</v>
      </c>
      <c r="F1445" s="56">
        <v>73.680000000000007</v>
      </c>
      <c r="G1445" s="132"/>
      <c r="H1445" s="132"/>
    </row>
    <row r="1446" spans="1:8">
      <c r="A1446" s="24">
        <v>40079</v>
      </c>
      <c r="B1446" s="56">
        <v>131.5</v>
      </c>
      <c r="C1446" s="56">
        <v>105.84</v>
      </c>
      <c r="D1446" s="56">
        <v>123.72</v>
      </c>
      <c r="E1446" s="56">
        <v>203.44</v>
      </c>
      <c r="F1446" s="56">
        <v>73.069999999999993</v>
      </c>
      <c r="G1446" s="132"/>
      <c r="H1446" s="132"/>
    </row>
    <row r="1447" spans="1:8">
      <c r="A1447" s="24">
        <v>40080</v>
      </c>
      <c r="B1447" s="56">
        <v>131</v>
      </c>
      <c r="C1447" s="56">
        <v>105.96</v>
      </c>
      <c r="D1447" s="56">
        <v>123.39</v>
      </c>
      <c r="E1447" s="56">
        <v>204</v>
      </c>
      <c r="F1447" s="56">
        <v>72.78</v>
      </c>
      <c r="G1447" s="132"/>
      <c r="H1447" s="132"/>
    </row>
    <row r="1448" spans="1:8">
      <c r="A1448" s="24">
        <v>40081</v>
      </c>
      <c r="B1448" s="56">
        <v>130.94999999999999</v>
      </c>
      <c r="C1448" s="56">
        <v>106.33</v>
      </c>
      <c r="D1448" s="56">
        <v>122.93</v>
      </c>
      <c r="E1448" s="56">
        <v>204.38</v>
      </c>
      <c r="F1448" s="56">
        <v>72.73</v>
      </c>
      <c r="G1448" s="132"/>
      <c r="H1448" s="132"/>
    </row>
    <row r="1449" spans="1:8">
      <c r="A1449" s="24">
        <v>40084</v>
      </c>
      <c r="B1449" s="56">
        <v>130.66</v>
      </c>
      <c r="C1449" s="56">
        <v>106.78</v>
      </c>
      <c r="D1449" s="56">
        <v>123.43</v>
      </c>
      <c r="E1449" s="56">
        <v>203.33</v>
      </c>
      <c r="F1449" s="56">
        <v>72.400000000000006</v>
      </c>
      <c r="G1449" s="132"/>
      <c r="H1449" s="132"/>
    </row>
    <row r="1450" spans="1:8">
      <c r="A1450" s="24">
        <v>40085</v>
      </c>
      <c r="B1450" s="56">
        <v>129.91</v>
      </c>
      <c r="C1450" s="56">
        <v>105.8</v>
      </c>
      <c r="D1450" s="56">
        <v>122.37</v>
      </c>
      <c r="E1450" s="56">
        <v>202.73</v>
      </c>
      <c r="F1450" s="56">
        <v>71.92</v>
      </c>
      <c r="G1450" s="132"/>
      <c r="H1450" s="132"/>
    </row>
    <row r="1451" spans="1:8">
      <c r="A1451" s="24">
        <v>40086</v>
      </c>
      <c r="B1451" s="56">
        <v>130.87</v>
      </c>
      <c r="C1451" s="56">
        <v>105.42</v>
      </c>
      <c r="D1451" s="56">
        <v>122.68</v>
      </c>
      <c r="E1451" s="56">
        <v>202.33</v>
      </c>
      <c r="F1451" s="56">
        <v>71.81</v>
      </c>
      <c r="G1451" s="132"/>
      <c r="H1451" s="132"/>
    </row>
    <row r="1452" spans="1:8">
      <c r="A1452" s="24">
        <v>40087</v>
      </c>
      <c r="B1452" s="56">
        <v>133.49</v>
      </c>
      <c r="C1452" s="56">
        <v>104.66</v>
      </c>
      <c r="D1452" s="56">
        <v>122.77</v>
      </c>
      <c r="E1452" s="56">
        <v>201.57</v>
      </c>
      <c r="F1452" s="56">
        <v>71.150000000000006</v>
      </c>
      <c r="G1452" s="132"/>
      <c r="H1452" s="132"/>
    </row>
    <row r="1453" spans="1:8">
      <c r="A1453" s="24">
        <v>40088</v>
      </c>
      <c r="B1453" s="56">
        <v>134.91999999999999</v>
      </c>
      <c r="C1453" s="56">
        <v>105.79</v>
      </c>
      <c r="D1453" s="56">
        <v>123.08</v>
      </c>
      <c r="E1453" s="56">
        <v>202.93</v>
      </c>
      <c r="F1453" s="56">
        <v>71.8</v>
      </c>
      <c r="G1453" s="132"/>
      <c r="H1453" s="132"/>
    </row>
    <row r="1454" spans="1:8">
      <c r="A1454" s="24">
        <v>40091</v>
      </c>
      <c r="B1454" s="56">
        <v>133.44999999999999</v>
      </c>
      <c r="C1454" s="56">
        <v>105.25</v>
      </c>
      <c r="D1454" s="56">
        <v>122.6</v>
      </c>
      <c r="E1454" s="56">
        <v>202.85</v>
      </c>
      <c r="F1454" s="56">
        <v>71.36</v>
      </c>
      <c r="G1454" s="132"/>
      <c r="H1454" s="132"/>
    </row>
    <row r="1455" spans="1:8">
      <c r="A1455" s="24">
        <v>40092</v>
      </c>
      <c r="B1455" s="56">
        <v>131.21</v>
      </c>
      <c r="C1455" s="56">
        <v>104.12</v>
      </c>
      <c r="D1455" s="56">
        <v>122.01</v>
      </c>
      <c r="E1455" s="56">
        <v>203.1</v>
      </c>
      <c r="F1455" s="56">
        <v>71.010000000000005</v>
      </c>
      <c r="G1455" s="132"/>
      <c r="H1455" s="132"/>
    </row>
    <row r="1456" spans="1:8">
      <c r="A1456" s="24">
        <v>40093</v>
      </c>
      <c r="B1456" s="56">
        <v>131.91</v>
      </c>
      <c r="C1456" s="56">
        <v>104.06</v>
      </c>
      <c r="D1456" s="56">
        <v>122.06</v>
      </c>
      <c r="E1456" s="56">
        <v>204.14</v>
      </c>
      <c r="F1456" s="56">
        <v>71.47</v>
      </c>
      <c r="G1456" s="132"/>
      <c r="H1456" s="132"/>
    </row>
    <row r="1457" spans="1:8">
      <c r="A1457" s="24">
        <v>40094</v>
      </c>
      <c r="B1457" s="56">
        <v>130.53</v>
      </c>
      <c r="C1457" s="56">
        <v>103.69</v>
      </c>
      <c r="D1457" s="56">
        <v>121.81</v>
      </c>
      <c r="E1457" s="56">
        <v>205.38</v>
      </c>
      <c r="F1457" s="56">
        <v>71.08</v>
      </c>
      <c r="G1457" s="132"/>
      <c r="H1457" s="132"/>
    </row>
    <row r="1458" spans="1:8">
      <c r="A1458" s="24">
        <v>40095</v>
      </c>
      <c r="B1458" s="56">
        <v>131.02000000000001</v>
      </c>
      <c r="C1458" s="56">
        <v>104.01</v>
      </c>
      <c r="D1458" s="56">
        <v>122.01</v>
      </c>
      <c r="E1458" s="56">
        <v>205.69</v>
      </c>
      <c r="F1458" s="56">
        <v>70.87</v>
      </c>
      <c r="G1458" s="132"/>
      <c r="H1458" s="132"/>
    </row>
    <row r="1459" spans="1:8">
      <c r="A1459" s="24">
        <v>40098</v>
      </c>
      <c r="B1459" s="56">
        <v>131.47999999999999</v>
      </c>
      <c r="C1459" s="56">
        <v>104.48</v>
      </c>
      <c r="D1459" s="56">
        <v>121.89</v>
      </c>
      <c r="E1459" s="56">
        <v>205.34</v>
      </c>
      <c r="F1459" s="56">
        <v>70.94</v>
      </c>
      <c r="G1459" s="132"/>
      <c r="H1459" s="132"/>
    </row>
    <row r="1460" spans="1:8">
      <c r="A1460" s="24">
        <v>40099</v>
      </c>
      <c r="B1460" s="56">
        <v>130.69</v>
      </c>
      <c r="C1460" s="56">
        <v>104.54</v>
      </c>
      <c r="D1460" s="56">
        <v>122.26</v>
      </c>
      <c r="E1460" s="56">
        <v>205.45</v>
      </c>
      <c r="F1460" s="56">
        <v>70.95</v>
      </c>
      <c r="G1460" s="132"/>
      <c r="H1460" s="132"/>
    </row>
    <row r="1461" spans="1:8">
      <c r="A1461" s="24">
        <v>40100</v>
      </c>
      <c r="B1461" s="56">
        <v>129.84</v>
      </c>
      <c r="C1461" s="56">
        <v>105.03</v>
      </c>
      <c r="D1461" s="56">
        <v>121.62</v>
      </c>
      <c r="E1461" s="56">
        <v>205.07</v>
      </c>
      <c r="F1461" s="56">
        <v>70.33</v>
      </c>
      <c r="G1461" s="132"/>
      <c r="H1461" s="132"/>
    </row>
    <row r="1462" spans="1:8">
      <c r="A1462" s="24">
        <v>40101</v>
      </c>
      <c r="B1462" s="56">
        <v>130.16999999999999</v>
      </c>
      <c r="C1462" s="56">
        <v>104.07</v>
      </c>
      <c r="D1462" s="56">
        <v>121.47</v>
      </c>
      <c r="E1462" s="56">
        <v>204.52</v>
      </c>
      <c r="F1462" s="56">
        <v>70.16</v>
      </c>
      <c r="G1462" s="132"/>
      <c r="H1462" s="132"/>
    </row>
    <row r="1463" spans="1:8">
      <c r="A1463" s="24">
        <v>40102</v>
      </c>
      <c r="B1463" s="56">
        <v>131.46</v>
      </c>
      <c r="C1463" s="56">
        <v>104.65</v>
      </c>
      <c r="D1463" s="56">
        <v>122.87</v>
      </c>
      <c r="E1463" s="56">
        <v>205.74</v>
      </c>
      <c r="F1463" s="56">
        <v>70.47</v>
      </c>
      <c r="G1463" s="132"/>
      <c r="H1463" s="132"/>
    </row>
    <row r="1464" spans="1:8">
      <c r="A1464" s="24">
        <v>40105</v>
      </c>
      <c r="B1464" s="56">
        <v>131.87</v>
      </c>
      <c r="C1464" s="56">
        <v>103.93</v>
      </c>
      <c r="D1464" s="56">
        <v>122.76</v>
      </c>
      <c r="E1464" s="56">
        <v>205.56</v>
      </c>
      <c r="F1464" s="56">
        <v>70.5</v>
      </c>
      <c r="G1464" s="132"/>
      <c r="H1464" s="132"/>
    </row>
    <row r="1465" spans="1:8">
      <c r="A1465" s="24">
        <v>40106</v>
      </c>
      <c r="B1465" s="56">
        <v>131.62</v>
      </c>
      <c r="C1465" s="56">
        <v>103.07</v>
      </c>
      <c r="D1465" s="56">
        <v>122.81</v>
      </c>
      <c r="E1465" s="56">
        <v>204.8</v>
      </c>
      <c r="F1465" s="56">
        <v>71.709999999999994</v>
      </c>
      <c r="G1465" s="132"/>
      <c r="H1465" s="132"/>
    </row>
    <row r="1466" spans="1:8">
      <c r="A1466" s="24">
        <v>40107</v>
      </c>
      <c r="B1466" s="56">
        <v>132.88</v>
      </c>
      <c r="C1466" s="56">
        <v>103.21</v>
      </c>
      <c r="D1466" s="56">
        <v>123.52</v>
      </c>
      <c r="E1466" s="56">
        <v>204.09</v>
      </c>
      <c r="F1466" s="56">
        <v>72.209999999999994</v>
      </c>
      <c r="G1466" s="132"/>
      <c r="H1466" s="132"/>
    </row>
    <row r="1467" spans="1:8">
      <c r="A1467" s="24">
        <v>40108</v>
      </c>
      <c r="B1467" s="56">
        <v>134.86000000000001</v>
      </c>
      <c r="C1467" s="56">
        <v>103.26</v>
      </c>
      <c r="D1467" s="56">
        <v>124.4</v>
      </c>
      <c r="E1467" s="56">
        <v>203.83</v>
      </c>
      <c r="F1467" s="56">
        <v>71.67</v>
      </c>
      <c r="G1467" s="132"/>
      <c r="H1467" s="132"/>
    </row>
    <row r="1468" spans="1:8">
      <c r="A1468" s="24">
        <v>40109</v>
      </c>
      <c r="B1468" s="56">
        <v>134.65</v>
      </c>
      <c r="C1468" s="56">
        <v>103.26</v>
      </c>
      <c r="D1468" s="56">
        <v>124.47</v>
      </c>
      <c r="E1468" s="56">
        <v>205.17</v>
      </c>
      <c r="F1468" s="56">
        <v>71.05</v>
      </c>
      <c r="G1468" s="132"/>
      <c r="H1468" s="132"/>
    </row>
    <row r="1469" spans="1:8">
      <c r="A1469" s="24">
        <v>40112</v>
      </c>
      <c r="B1469" s="56">
        <v>135.41</v>
      </c>
      <c r="C1469" s="56">
        <v>103.59</v>
      </c>
      <c r="D1469" s="56">
        <v>125.3</v>
      </c>
      <c r="E1469" s="56">
        <v>204.65</v>
      </c>
      <c r="F1469" s="56">
        <v>70.63</v>
      </c>
      <c r="G1469" s="132"/>
      <c r="H1469" s="132"/>
    </row>
    <row r="1470" spans="1:8">
      <c r="A1470" s="24">
        <v>40113</v>
      </c>
      <c r="B1470" s="56">
        <v>135.86000000000001</v>
      </c>
      <c r="C1470" s="56">
        <v>103.39</v>
      </c>
      <c r="D1470" s="56">
        <v>125.24</v>
      </c>
      <c r="E1470" s="56">
        <v>205.63</v>
      </c>
      <c r="F1470" s="56">
        <v>70.98</v>
      </c>
      <c r="G1470" s="132"/>
      <c r="H1470" s="132"/>
    </row>
    <row r="1471" spans="1:8">
      <c r="A1471" s="24">
        <v>40114</v>
      </c>
      <c r="B1471" s="56">
        <v>137.84</v>
      </c>
      <c r="C1471" s="56">
        <v>104.58</v>
      </c>
      <c r="D1471" s="56">
        <v>125.25</v>
      </c>
      <c r="E1471" s="56">
        <v>205.64</v>
      </c>
      <c r="F1471" s="56">
        <v>70.81</v>
      </c>
      <c r="G1471" s="132"/>
      <c r="H1471" s="132"/>
    </row>
    <row r="1472" spans="1:8">
      <c r="A1472" s="24">
        <v>40115</v>
      </c>
      <c r="B1472" s="56">
        <v>138.1</v>
      </c>
      <c r="C1472" s="56">
        <v>105.51</v>
      </c>
      <c r="D1472" s="56">
        <v>125</v>
      </c>
      <c r="E1472" s="56">
        <v>205.51</v>
      </c>
      <c r="F1472" s="56">
        <v>71.290000000000006</v>
      </c>
      <c r="G1472" s="132"/>
      <c r="H1472" s="132"/>
    </row>
    <row r="1473" spans="1:8">
      <c r="A1473" s="24">
        <v>40116</v>
      </c>
      <c r="B1473" s="56">
        <v>137.52000000000001</v>
      </c>
      <c r="C1473" s="56">
        <v>105.73</v>
      </c>
      <c r="D1473" s="56">
        <v>124.8</v>
      </c>
      <c r="E1473" s="56">
        <v>205.59</v>
      </c>
      <c r="F1473" s="56">
        <v>70.5</v>
      </c>
      <c r="G1473" s="132"/>
      <c r="H1473" s="132"/>
    </row>
    <row r="1474" spans="1:8">
      <c r="A1474" s="24">
        <v>40119</v>
      </c>
      <c r="B1474" s="56">
        <v>140.26</v>
      </c>
      <c r="C1474" s="56">
        <v>106.59</v>
      </c>
      <c r="D1474" s="56">
        <v>125.16</v>
      </c>
      <c r="E1474" s="56">
        <v>206.12</v>
      </c>
      <c r="F1474" s="56">
        <v>71.8</v>
      </c>
      <c r="G1474" s="132"/>
      <c r="H1474" s="132"/>
    </row>
    <row r="1475" spans="1:8">
      <c r="A1475" s="24">
        <v>40120</v>
      </c>
      <c r="B1475" s="56">
        <v>138.85</v>
      </c>
      <c r="C1475" s="56">
        <v>106.64</v>
      </c>
      <c r="D1475" s="56">
        <v>124.8</v>
      </c>
      <c r="E1475" s="56">
        <v>203.7</v>
      </c>
      <c r="F1475" s="56">
        <v>71.41</v>
      </c>
      <c r="G1475" s="132"/>
      <c r="H1475" s="132"/>
    </row>
    <row r="1476" spans="1:8">
      <c r="A1476" s="24">
        <v>40121</v>
      </c>
      <c r="B1476" s="56">
        <v>137.22</v>
      </c>
      <c r="C1476" s="56">
        <v>106.07</v>
      </c>
      <c r="D1476" s="56">
        <v>124.71</v>
      </c>
      <c r="E1476" s="56">
        <v>205</v>
      </c>
      <c r="F1476" s="56">
        <v>70.45</v>
      </c>
      <c r="G1476" s="132"/>
      <c r="H1476" s="132"/>
    </row>
    <row r="1477" spans="1:8">
      <c r="A1477" s="24">
        <v>40122</v>
      </c>
      <c r="B1477" s="56">
        <v>135.6</v>
      </c>
      <c r="C1477" s="56">
        <v>107.08</v>
      </c>
      <c r="D1477" s="56">
        <v>124.91</v>
      </c>
      <c r="E1477" s="56">
        <v>205.96</v>
      </c>
      <c r="F1477" s="56">
        <v>70.72</v>
      </c>
      <c r="G1477" s="132"/>
      <c r="H1477" s="132"/>
    </row>
    <row r="1478" spans="1:8">
      <c r="A1478" s="24">
        <v>40123</v>
      </c>
      <c r="B1478" s="56">
        <v>134.9</v>
      </c>
      <c r="C1478" s="56">
        <v>106.8</v>
      </c>
      <c r="D1478" s="56">
        <v>124.51</v>
      </c>
      <c r="E1478" s="56">
        <v>207.34</v>
      </c>
      <c r="F1478" s="56">
        <v>70.42</v>
      </c>
      <c r="G1478" s="132"/>
      <c r="H1478" s="132"/>
    </row>
    <row r="1479" spans="1:8">
      <c r="A1479" s="24">
        <v>40126</v>
      </c>
      <c r="B1479" s="56">
        <v>133.47</v>
      </c>
      <c r="C1479" s="56">
        <v>105.34</v>
      </c>
      <c r="D1479" s="56">
        <v>124.8</v>
      </c>
      <c r="E1479" s="56">
        <v>206.7</v>
      </c>
      <c r="F1479" s="56">
        <v>70.489999999999995</v>
      </c>
      <c r="G1479" s="132"/>
      <c r="H1479" s="132"/>
    </row>
    <row r="1480" spans="1:8">
      <c r="A1480" s="24">
        <v>40127</v>
      </c>
      <c r="B1480" s="56">
        <v>134.03</v>
      </c>
      <c r="C1480" s="56">
        <v>105.09</v>
      </c>
      <c r="D1480" s="56">
        <v>124.81</v>
      </c>
      <c r="E1480" s="56">
        <v>207.33</v>
      </c>
      <c r="F1480" s="56">
        <v>70.81</v>
      </c>
      <c r="G1480" s="132"/>
      <c r="H1480" s="132"/>
    </row>
    <row r="1481" spans="1:8">
      <c r="A1481" s="24">
        <v>40128</v>
      </c>
      <c r="B1481" s="56">
        <v>132.57</v>
      </c>
      <c r="C1481" s="56">
        <v>105.37</v>
      </c>
      <c r="D1481" s="56">
        <v>124.73</v>
      </c>
      <c r="E1481" s="56">
        <v>207.94</v>
      </c>
      <c r="F1481" s="56">
        <v>70.680000000000007</v>
      </c>
      <c r="G1481" s="132"/>
      <c r="H1481" s="132"/>
    </row>
    <row r="1482" spans="1:8">
      <c r="A1482" s="24">
        <v>40129</v>
      </c>
      <c r="B1482" s="56">
        <v>133.80000000000001</v>
      </c>
      <c r="C1482" s="56">
        <v>105.42</v>
      </c>
      <c r="D1482" s="56">
        <v>124.64</v>
      </c>
      <c r="E1482" s="56">
        <v>207.73</v>
      </c>
      <c r="F1482" s="56">
        <v>71.02</v>
      </c>
      <c r="G1482" s="132"/>
      <c r="H1482" s="132"/>
    </row>
    <row r="1483" spans="1:8">
      <c r="A1483" s="24">
        <v>40130</v>
      </c>
      <c r="B1483" s="56">
        <v>132.91999999999999</v>
      </c>
      <c r="C1483" s="56">
        <v>104.82</v>
      </c>
      <c r="D1483" s="56">
        <v>124.35</v>
      </c>
      <c r="E1483" s="56">
        <v>207.22</v>
      </c>
      <c r="F1483" s="56">
        <v>71.33</v>
      </c>
      <c r="G1483" s="132"/>
      <c r="H1483" s="132"/>
    </row>
    <row r="1484" spans="1:8">
      <c r="A1484" s="24">
        <v>40133</v>
      </c>
      <c r="B1484" s="56">
        <v>132.71</v>
      </c>
      <c r="C1484" s="56">
        <v>104.46</v>
      </c>
      <c r="D1484" s="56">
        <v>124.7</v>
      </c>
      <c r="E1484" s="56">
        <v>204.43</v>
      </c>
      <c r="F1484" s="56">
        <v>70.739999999999995</v>
      </c>
      <c r="G1484" s="132"/>
      <c r="H1484" s="132"/>
    </row>
    <row r="1485" spans="1:8">
      <c r="A1485" s="24">
        <v>40134</v>
      </c>
      <c r="B1485" s="56">
        <v>133.26</v>
      </c>
      <c r="C1485" s="56">
        <v>103.62</v>
      </c>
      <c r="D1485" s="56">
        <v>124.46</v>
      </c>
      <c r="E1485" s="56">
        <v>204.94</v>
      </c>
      <c r="F1485" s="56">
        <v>70.27</v>
      </c>
      <c r="G1485" s="132"/>
      <c r="H1485" s="132"/>
    </row>
    <row r="1486" spans="1:8">
      <c r="A1486" s="24">
        <v>40135</v>
      </c>
      <c r="B1486" s="56">
        <v>133.33000000000001</v>
      </c>
      <c r="C1486" s="56">
        <v>103.72</v>
      </c>
      <c r="D1486" s="56">
        <v>125.03</v>
      </c>
      <c r="E1486" s="56">
        <v>205.5</v>
      </c>
      <c r="F1486" s="56">
        <v>70.31</v>
      </c>
      <c r="G1486" s="132"/>
      <c r="H1486" s="132"/>
    </row>
    <row r="1487" spans="1:8">
      <c r="A1487" s="24">
        <v>40136</v>
      </c>
      <c r="B1487" s="56">
        <v>134.71</v>
      </c>
      <c r="C1487" s="56">
        <v>105.82</v>
      </c>
      <c r="D1487" s="56">
        <v>125.11</v>
      </c>
      <c r="E1487" s="56">
        <v>205.54</v>
      </c>
      <c r="F1487" s="56">
        <v>70.790000000000006</v>
      </c>
      <c r="G1487" s="132"/>
      <c r="H1487" s="132"/>
    </row>
    <row r="1488" spans="1:8">
      <c r="A1488" s="24">
        <v>40137</v>
      </c>
      <c r="B1488" s="56">
        <v>135.02000000000001</v>
      </c>
      <c r="C1488" s="56">
        <v>106.68</v>
      </c>
      <c r="D1488" s="56">
        <v>125.29</v>
      </c>
      <c r="E1488" s="56">
        <v>205.11</v>
      </c>
      <c r="F1488" s="56">
        <v>70.94</v>
      </c>
      <c r="G1488" s="132"/>
      <c r="H1488" s="132"/>
    </row>
    <row r="1489" spans="1:8">
      <c r="A1489" s="24">
        <v>40140</v>
      </c>
      <c r="B1489" s="56">
        <v>134.69999999999999</v>
      </c>
      <c r="C1489" s="56">
        <v>106.19</v>
      </c>
      <c r="D1489" s="56">
        <v>126.45</v>
      </c>
      <c r="E1489" s="56">
        <v>204.45</v>
      </c>
      <c r="F1489" s="56">
        <v>71.150000000000006</v>
      </c>
      <c r="G1489" s="132"/>
      <c r="H1489" s="132"/>
    </row>
    <row r="1490" spans="1:8">
      <c r="A1490" s="24">
        <v>40141</v>
      </c>
      <c r="B1490" s="56">
        <v>134.21</v>
      </c>
      <c r="C1490" s="56">
        <v>106.74</v>
      </c>
      <c r="D1490" s="56">
        <v>126.49</v>
      </c>
      <c r="E1490" s="56">
        <v>204.69</v>
      </c>
      <c r="F1490" s="56">
        <v>71.099999999999994</v>
      </c>
      <c r="G1490" s="132"/>
      <c r="H1490" s="132"/>
    </row>
    <row r="1491" spans="1:8">
      <c r="A1491" s="24">
        <v>40142</v>
      </c>
      <c r="B1491" s="56">
        <v>133.56</v>
      </c>
      <c r="C1491" s="56">
        <v>107.32</v>
      </c>
      <c r="D1491" s="56">
        <v>126.62</v>
      </c>
      <c r="E1491" s="56">
        <v>204.72</v>
      </c>
      <c r="F1491" s="56">
        <v>71.75</v>
      </c>
      <c r="G1491" s="132"/>
      <c r="H1491" s="132"/>
    </row>
    <row r="1492" spans="1:8">
      <c r="A1492" s="24">
        <v>40143</v>
      </c>
      <c r="B1492" s="56">
        <v>134.88999999999999</v>
      </c>
      <c r="C1492" s="56">
        <v>109.06</v>
      </c>
      <c r="D1492" s="56">
        <v>128.68</v>
      </c>
      <c r="E1492" s="56">
        <v>205.33</v>
      </c>
      <c r="F1492" s="56">
        <v>72.040000000000006</v>
      </c>
      <c r="G1492" s="132"/>
      <c r="H1492" s="132"/>
    </row>
    <row r="1493" spans="1:8">
      <c r="A1493" s="24">
        <v>40144</v>
      </c>
      <c r="B1493" s="56">
        <v>133.94</v>
      </c>
      <c r="C1493" s="56">
        <v>109.58</v>
      </c>
      <c r="D1493" s="56">
        <v>128.86000000000001</v>
      </c>
      <c r="E1493" s="56">
        <v>205.3</v>
      </c>
      <c r="F1493" s="56">
        <v>71.7</v>
      </c>
      <c r="G1493" s="132"/>
      <c r="H1493" s="132"/>
    </row>
    <row r="1494" spans="1:8">
      <c r="A1494" s="24">
        <v>40147</v>
      </c>
      <c r="B1494" s="56">
        <v>133.80000000000001</v>
      </c>
      <c r="C1494" s="56">
        <v>109.22</v>
      </c>
      <c r="D1494" s="56">
        <v>129.71</v>
      </c>
      <c r="E1494" s="56">
        <v>204.72</v>
      </c>
      <c r="F1494" s="56">
        <v>72.37</v>
      </c>
      <c r="G1494" s="132"/>
      <c r="H1494" s="132"/>
    </row>
    <row r="1495" spans="1:8">
      <c r="A1495" s="24">
        <v>40148</v>
      </c>
      <c r="B1495" s="56">
        <v>132.88999999999999</v>
      </c>
      <c r="C1495" s="56">
        <v>107.92</v>
      </c>
      <c r="D1495" s="56">
        <v>127.92</v>
      </c>
      <c r="E1495" s="56">
        <v>204.66</v>
      </c>
      <c r="F1495" s="56">
        <v>72.05</v>
      </c>
      <c r="G1495" s="132"/>
      <c r="H1495" s="132"/>
    </row>
    <row r="1496" spans="1:8">
      <c r="A1496" s="24">
        <v>40149</v>
      </c>
      <c r="B1496" s="56">
        <v>132.63999999999999</v>
      </c>
      <c r="C1496" s="56">
        <v>107.78</v>
      </c>
      <c r="D1496" s="56">
        <v>127.69</v>
      </c>
      <c r="E1496" s="56">
        <v>204.19</v>
      </c>
      <c r="F1496" s="56">
        <v>71.540000000000006</v>
      </c>
      <c r="G1496" s="132"/>
      <c r="H1496" s="132"/>
    </row>
    <row r="1497" spans="1:8">
      <c r="A1497" s="24">
        <v>40150</v>
      </c>
      <c r="B1497" s="56">
        <v>132.5</v>
      </c>
      <c r="C1497" s="56">
        <v>108.51</v>
      </c>
      <c r="D1497" s="56">
        <v>126.51</v>
      </c>
      <c r="E1497" s="56">
        <v>204.45</v>
      </c>
      <c r="F1497" s="56">
        <v>71.150000000000006</v>
      </c>
      <c r="G1497" s="132"/>
      <c r="H1497" s="132"/>
    </row>
    <row r="1498" spans="1:8">
      <c r="A1498" s="24">
        <v>40151</v>
      </c>
      <c r="B1498" s="56">
        <v>132.82</v>
      </c>
      <c r="C1498" s="56">
        <v>107.96</v>
      </c>
      <c r="D1498" s="56">
        <v>126.06</v>
      </c>
      <c r="E1498" s="56">
        <v>204.41</v>
      </c>
      <c r="F1498" s="56">
        <v>70.930000000000007</v>
      </c>
      <c r="G1498" s="132"/>
      <c r="H1498" s="132"/>
    </row>
    <row r="1499" spans="1:8">
      <c r="A1499" s="24">
        <v>40154</v>
      </c>
      <c r="B1499" s="56">
        <v>132.93</v>
      </c>
      <c r="C1499" s="56">
        <v>108.23</v>
      </c>
      <c r="D1499" s="56">
        <v>124.93</v>
      </c>
      <c r="E1499" s="56">
        <v>204.36</v>
      </c>
      <c r="F1499" s="56">
        <v>70.709999999999994</v>
      </c>
      <c r="G1499" s="132"/>
      <c r="H1499" s="132"/>
    </row>
    <row r="1500" spans="1:8">
      <c r="A1500" s="24">
        <v>40155</v>
      </c>
      <c r="B1500" s="56">
        <v>133.11000000000001</v>
      </c>
      <c r="C1500" s="56">
        <v>108.01</v>
      </c>
      <c r="D1500" s="56">
        <v>125.53</v>
      </c>
      <c r="E1500" s="56">
        <v>204.43</v>
      </c>
      <c r="F1500" s="56">
        <v>71.099999999999994</v>
      </c>
      <c r="G1500" s="132"/>
      <c r="H1500" s="132"/>
    </row>
    <row r="1501" spans="1:8">
      <c r="A1501" s="24">
        <v>40156</v>
      </c>
      <c r="B1501" s="56">
        <v>134.05000000000001</v>
      </c>
      <c r="C1501" s="56">
        <v>107.61</v>
      </c>
      <c r="D1501" s="56">
        <v>125.16</v>
      </c>
      <c r="E1501" s="56">
        <v>204.18</v>
      </c>
      <c r="F1501" s="56">
        <v>71.55</v>
      </c>
      <c r="G1501" s="132"/>
      <c r="H1501" s="132"/>
    </row>
    <row r="1502" spans="1:8">
      <c r="A1502" s="24">
        <v>40157</v>
      </c>
      <c r="B1502" s="56">
        <v>132.77000000000001</v>
      </c>
      <c r="C1502" s="56">
        <v>105.15</v>
      </c>
      <c r="D1502" s="56">
        <v>124.29</v>
      </c>
      <c r="E1502" s="56">
        <v>204.12</v>
      </c>
      <c r="F1502" s="56">
        <v>71.41</v>
      </c>
      <c r="G1502" s="132"/>
      <c r="H1502" s="132"/>
    </row>
    <row r="1503" spans="1:8">
      <c r="A1503" s="24">
        <v>40158</v>
      </c>
      <c r="B1503" s="56">
        <v>132.4</v>
      </c>
      <c r="C1503" s="56">
        <v>105.35</v>
      </c>
      <c r="D1503" s="56">
        <v>124.51</v>
      </c>
      <c r="E1503" s="56">
        <v>204.19</v>
      </c>
      <c r="F1503" s="56">
        <v>71.25</v>
      </c>
      <c r="G1503" s="132"/>
      <c r="H1503" s="132"/>
    </row>
    <row r="1504" spans="1:8">
      <c r="A1504" s="24">
        <v>40161</v>
      </c>
      <c r="B1504" s="56">
        <v>131.41999999999999</v>
      </c>
      <c r="C1504" s="56">
        <v>104.95</v>
      </c>
      <c r="D1504" s="56">
        <v>124.31</v>
      </c>
      <c r="E1504" s="56">
        <v>205.05</v>
      </c>
      <c r="F1504" s="56">
        <v>70.62</v>
      </c>
      <c r="G1504" s="132"/>
      <c r="H1504" s="132"/>
    </row>
    <row r="1505" spans="1:8">
      <c r="A1505" s="24">
        <v>40162</v>
      </c>
      <c r="B1505" s="56">
        <v>130.57</v>
      </c>
      <c r="C1505" s="56">
        <v>104.88</v>
      </c>
      <c r="D1505" s="56">
        <v>124.13</v>
      </c>
      <c r="E1505" s="56">
        <v>204.95</v>
      </c>
      <c r="F1505" s="56">
        <v>70.67</v>
      </c>
      <c r="G1505" s="132"/>
      <c r="H1505" s="132"/>
    </row>
    <row r="1506" spans="1:8">
      <c r="A1506" s="24">
        <v>40163</v>
      </c>
      <c r="B1506" s="56">
        <v>128.97</v>
      </c>
      <c r="C1506" s="56">
        <v>105.08</v>
      </c>
      <c r="D1506" s="56">
        <v>123.98</v>
      </c>
      <c r="E1506" s="56">
        <v>204.73</v>
      </c>
      <c r="F1506" s="56">
        <v>70.36</v>
      </c>
      <c r="G1506" s="132"/>
      <c r="H1506" s="132"/>
    </row>
    <row r="1507" spans="1:8">
      <c r="A1507" s="24">
        <v>40164</v>
      </c>
      <c r="B1507" s="56">
        <v>129.93</v>
      </c>
      <c r="C1507" s="56">
        <v>104.94</v>
      </c>
      <c r="D1507" s="56">
        <v>123</v>
      </c>
      <c r="E1507" s="56">
        <v>204.07</v>
      </c>
      <c r="F1507" s="56">
        <v>70.13</v>
      </c>
      <c r="G1507" s="132"/>
      <c r="H1507" s="132"/>
    </row>
    <row r="1508" spans="1:8">
      <c r="A1508" s="24">
        <v>40165</v>
      </c>
      <c r="B1508" s="56">
        <v>130.29</v>
      </c>
      <c r="C1508" s="56">
        <v>105.11</v>
      </c>
      <c r="D1508" s="56">
        <v>123.11</v>
      </c>
      <c r="E1508" s="56">
        <v>204.36</v>
      </c>
      <c r="F1508" s="56">
        <v>70.89</v>
      </c>
      <c r="G1508" s="132"/>
      <c r="H1508" s="132"/>
    </row>
    <row r="1509" spans="1:8">
      <c r="A1509" s="24">
        <v>40168</v>
      </c>
      <c r="B1509" s="56">
        <v>131.80000000000001</v>
      </c>
      <c r="C1509" s="56">
        <v>105.16</v>
      </c>
      <c r="D1509" s="56">
        <v>123.57</v>
      </c>
      <c r="E1509" s="56">
        <v>204.46</v>
      </c>
      <c r="F1509" s="56">
        <v>70.34</v>
      </c>
      <c r="G1509" s="132"/>
      <c r="H1509" s="132"/>
    </row>
    <row r="1510" spans="1:8">
      <c r="A1510" s="24">
        <v>40169</v>
      </c>
      <c r="B1510" s="56">
        <v>132.5</v>
      </c>
      <c r="C1510" s="56">
        <v>105.46</v>
      </c>
      <c r="D1510" s="56">
        <v>123.04</v>
      </c>
      <c r="E1510" s="56">
        <v>204.41</v>
      </c>
      <c r="F1510" s="56">
        <v>70.209999999999994</v>
      </c>
      <c r="G1510" s="132"/>
      <c r="H1510" s="132"/>
    </row>
    <row r="1511" spans="1:8">
      <c r="A1511" s="24">
        <v>40170</v>
      </c>
      <c r="B1511" s="56">
        <v>130.85</v>
      </c>
      <c r="C1511" s="56">
        <v>105.72</v>
      </c>
      <c r="D1511" s="56">
        <v>122.96</v>
      </c>
      <c r="E1511" s="56">
        <v>203.26</v>
      </c>
      <c r="F1511" s="56">
        <v>69.94</v>
      </c>
      <c r="G1511" s="132"/>
      <c r="H1511" s="132"/>
    </row>
    <row r="1512" spans="1:8">
      <c r="A1512" s="24">
        <v>40171</v>
      </c>
      <c r="B1512" s="56">
        <v>130.32</v>
      </c>
      <c r="C1512" s="56">
        <v>105.96</v>
      </c>
      <c r="D1512" s="56">
        <v>123.03</v>
      </c>
      <c r="E1512" s="56">
        <v>203.26</v>
      </c>
      <c r="F1512" s="56">
        <v>69.790000000000006</v>
      </c>
      <c r="G1512" s="132"/>
      <c r="H1512" s="132"/>
    </row>
    <row r="1513" spans="1:8">
      <c r="A1513" s="24">
        <v>40175</v>
      </c>
      <c r="B1513" s="56">
        <v>129.93</v>
      </c>
      <c r="C1513" s="56">
        <v>105.55</v>
      </c>
      <c r="D1513" s="56">
        <v>122.92</v>
      </c>
      <c r="E1513" s="56">
        <v>202.22</v>
      </c>
      <c r="F1513" s="56">
        <v>68.900000000000006</v>
      </c>
      <c r="G1513" s="132"/>
      <c r="H1513" s="132"/>
    </row>
    <row r="1514" spans="1:8">
      <c r="A1514" s="24">
        <v>40176</v>
      </c>
      <c r="B1514" s="56">
        <v>128.4</v>
      </c>
      <c r="C1514" s="56">
        <v>104.22</v>
      </c>
      <c r="D1514" s="56">
        <v>122.81</v>
      </c>
      <c r="E1514" s="56">
        <v>201.6</v>
      </c>
      <c r="F1514" s="56">
        <v>69.010000000000005</v>
      </c>
      <c r="G1514" s="132"/>
      <c r="H1514" s="132"/>
    </row>
    <row r="1515" spans="1:8">
      <c r="A1515" s="24">
        <v>40177</v>
      </c>
      <c r="B1515" s="56">
        <v>127.29</v>
      </c>
      <c r="C1515" s="56">
        <v>103.77</v>
      </c>
      <c r="D1515" s="56">
        <v>122.43</v>
      </c>
      <c r="E1515" s="56">
        <v>201.07</v>
      </c>
      <c r="F1515" s="56">
        <v>68.739999999999995</v>
      </c>
      <c r="G1515" s="132"/>
      <c r="H1515" s="132"/>
    </row>
    <row r="1516" spans="1:8">
      <c r="A1516" s="24">
        <v>40178</v>
      </c>
      <c r="B1516" s="56">
        <v>128.08000000000001</v>
      </c>
      <c r="C1516" s="56">
        <v>102.9</v>
      </c>
      <c r="D1516" s="56">
        <v>121.62</v>
      </c>
      <c r="E1516" s="56">
        <v>200.4</v>
      </c>
      <c r="F1516" s="56">
        <v>69.23</v>
      </c>
      <c r="G1516" s="132"/>
      <c r="H1516" s="132"/>
    </row>
    <row r="1517" spans="1:8">
      <c r="A1517" s="24">
        <v>40178</v>
      </c>
      <c r="B1517" s="56">
        <v>128.08000000000001</v>
      </c>
      <c r="C1517" s="56">
        <v>102.9</v>
      </c>
      <c r="D1517" s="56">
        <v>121.62</v>
      </c>
      <c r="E1517" s="56">
        <v>200.4</v>
      </c>
      <c r="F1517" s="56">
        <v>69.23</v>
      </c>
      <c r="G1517" s="132"/>
      <c r="H1517" s="132"/>
    </row>
    <row r="1518" spans="1:8">
      <c r="A1518" s="25">
        <v>40182</v>
      </c>
      <c r="B1518" s="56">
        <v>126.83</v>
      </c>
      <c r="C1518" s="56">
        <v>102.7</v>
      </c>
      <c r="D1518" s="56">
        <v>120.85</v>
      </c>
      <c r="E1518" s="56">
        <v>200.36</v>
      </c>
      <c r="F1518" s="56">
        <v>68.69</v>
      </c>
      <c r="G1518" s="132"/>
      <c r="H1518" s="132"/>
    </row>
    <row r="1519" spans="1:8">
      <c r="A1519" s="25">
        <v>40183</v>
      </c>
      <c r="B1519" s="56">
        <v>126.17</v>
      </c>
      <c r="C1519" s="56">
        <v>101.89</v>
      </c>
      <c r="D1519" s="56">
        <v>120.14</v>
      </c>
      <c r="E1519" s="56">
        <v>200.49</v>
      </c>
      <c r="F1519" s="56">
        <v>68.41</v>
      </c>
      <c r="G1519" s="132"/>
      <c r="H1519" s="132"/>
    </row>
    <row r="1520" spans="1:8">
      <c r="A1520" s="25">
        <v>40184</v>
      </c>
      <c r="B1520" s="56">
        <v>126.47</v>
      </c>
      <c r="C1520" s="56">
        <v>101.69</v>
      </c>
      <c r="D1520" s="56">
        <v>119.58</v>
      </c>
      <c r="E1520" s="56">
        <v>200.47</v>
      </c>
      <c r="F1520" s="56">
        <v>68.59</v>
      </c>
      <c r="G1520" s="132"/>
      <c r="H1520" s="132"/>
    </row>
    <row r="1521" spans="1:8">
      <c r="A1521" s="25">
        <v>40185</v>
      </c>
      <c r="B1521" s="56">
        <v>127.15</v>
      </c>
      <c r="C1521" s="56">
        <v>101.52</v>
      </c>
      <c r="D1521" s="56">
        <v>119.63</v>
      </c>
      <c r="E1521" s="56">
        <v>200.75</v>
      </c>
      <c r="F1521" s="56">
        <v>68.83</v>
      </c>
      <c r="G1521" s="132"/>
      <c r="H1521" s="132"/>
    </row>
    <row r="1522" spans="1:8">
      <c r="A1522" s="25">
        <v>40186</v>
      </c>
      <c r="B1522" s="56">
        <v>127.59</v>
      </c>
      <c r="C1522" s="56">
        <v>101.67</v>
      </c>
      <c r="D1522" s="56">
        <v>118.7</v>
      </c>
      <c r="E1522" s="56">
        <v>201.13</v>
      </c>
      <c r="F1522" s="56">
        <v>68.73</v>
      </c>
      <c r="G1522" s="132"/>
      <c r="H1522" s="132"/>
    </row>
    <row r="1523" spans="1:8">
      <c r="A1523" s="25">
        <v>40189</v>
      </c>
      <c r="B1523" s="56">
        <v>127.75</v>
      </c>
      <c r="C1523" s="56">
        <v>101.82</v>
      </c>
      <c r="D1523" s="56">
        <v>119.1</v>
      </c>
      <c r="E1523" s="56">
        <v>200.99</v>
      </c>
      <c r="F1523" s="56">
        <v>69.03</v>
      </c>
      <c r="G1523" s="132"/>
      <c r="H1523" s="132"/>
    </row>
    <row r="1524" spans="1:8">
      <c r="A1524" s="25">
        <v>40190</v>
      </c>
      <c r="B1524" s="56">
        <v>130.01</v>
      </c>
      <c r="C1524" s="56">
        <v>101.71</v>
      </c>
      <c r="D1524" s="56">
        <v>119.01</v>
      </c>
      <c r="E1524" s="56">
        <v>200.53</v>
      </c>
      <c r="F1524" s="56">
        <v>69.77</v>
      </c>
      <c r="G1524" s="132"/>
      <c r="H1524" s="132"/>
    </row>
    <row r="1525" spans="1:8">
      <c r="A1525" s="25">
        <v>40191</v>
      </c>
      <c r="B1525" s="56">
        <v>128.97</v>
      </c>
      <c r="C1525" s="56">
        <v>102.02</v>
      </c>
      <c r="D1525" s="56">
        <v>118.94</v>
      </c>
      <c r="E1525" s="56">
        <v>200.77</v>
      </c>
      <c r="F1525" s="56">
        <v>69.87</v>
      </c>
      <c r="G1525" s="132"/>
      <c r="H1525" s="132"/>
    </row>
    <row r="1526" spans="1:8">
      <c r="A1526" s="25">
        <v>40192</v>
      </c>
      <c r="B1526" s="56">
        <v>129.33000000000001</v>
      </c>
      <c r="C1526" s="56">
        <v>101.49</v>
      </c>
      <c r="D1526" s="56">
        <v>119.38</v>
      </c>
      <c r="E1526" s="56">
        <v>200.86</v>
      </c>
      <c r="F1526" s="56">
        <v>70.53</v>
      </c>
      <c r="G1526" s="132"/>
      <c r="H1526" s="132"/>
    </row>
    <row r="1527" spans="1:8">
      <c r="A1527" s="25">
        <v>40193</v>
      </c>
      <c r="B1527" s="56">
        <v>127.99</v>
      </c>
      <c r="C1527" s="56">
        <v>101.31</v>
      </c>
      <c r="D1527" s="56">
        <v>117.97</v>
      </c>
      <c r="E1527" s="56">
        <v>200.5</v>
      </c>
      <c r="F1527" s="56">
        <v>70.13</v>
      </c>
      <c r="G1527" s="132"/>
      <c r="H1527" s="132"/>
    </row>
    <row r="1528" spans="1:8">
      <c r="A1528" s="25">
        <v>40196</v>
      </c>
      <c r="B1528" s="56">
        <v>127.72</v>
      </c>
      <c r="C1528" s="56">
        <v>101.1</v>
      </c>
      <c r="D1528" s="56">
        <v>117.71</v>
      </c>
      <c r="E1528" s="56">
        <v>200.25</v>
      </c>
      <c r="F1528" s="56">
        <v>70.31</v>
      </c>
      <c r="G1528" s="132"/>
      <c r="H1528" s="132"/>
    </row>
    <row r="1529" spans="1:8">
      <c r="A1529" s="25">
        <v>40197</v>
      </c>
      <c r="B1529" s="56">
        <v>127.54</v>
      </c>
      <c r="C1529" s="56">
        <v>101.02</v>
      </c>
      <c r="D1529" s="56">
        <v>117.69</v>
      </c>
      <c r="E1529" s="56">
        <v>200.14</v>
      </c>
      <c r="F1529" s="56">
        <v>70.03</v>
      </c>
      <c r="G1529" s="132"/>
      <c r="H1529" s="132"/>
    </row>
    <row r="1530" spans="1:8">
      <c r="A1530" s="25">
        <v>40198</v>
      </c>
      <c r="B1530" s="56">
        <v>127.3</v>
      </c>
      <c r="C1530" s="56">
        <v>101.78</v>
      </c>
      <c r="D1530" s="56">
        <v>117.04</v>
      </c>
      <c r="E1530" s="56">
        <v>200.13</v>
      </c>
      <c r="F1530" s="56">
        <v>69.680000000000007</v>
      </c>
      <c r="G1530" s="132"/>
      <c r="H1530" s="132"/>
    </row>
    <row r="1531" spans="1:8">
      <c r="A1531" s="25">
        <v>40199</v>
      </c>
      <c r="B1531" s="56">
        <v>127.23</v>
      </c>
      <c r="C1531" s="56">
        <v>101.8</v>
      </c>
      <c r="D1531" s="56">
        <v>117.28</v>
      </c>
      <c r="E1531" s="56">
        <v>199.88</v>
      </c>
      <c r="F1531" s="56">
        <v>69.239999999999995</v>
      </c>
      <c r="G1531" s="132"/>
      <c r="H1531" s="132"/>
    </row>
    <row r="1532" spans="1:8">
      <c r="A1532" s="25">
        <v>40200</v>
      </c>
      <c r="B1532" s="56">
        <v>129.24</v>
      </c>
      <c r="C1532" s="56">
        <v>103.37</v>
      </c>
      <c r="D1532" s="56">
        <v>118.99</v>
      </c>
      <c r="E1532" s="56">
        <v>200.01</v>
      </c>
      <c r="F1532" s="56">
        <v>70.84</v>
      </c>
      <c r="G1532" s="132"/>
      <c r="H1532" s="132"/>
    </row>
    <row r="1533" spans="1:8">
      <c r="A1533" s="25">
        <v>40203</v>
      </c>
      <c r="B1533" s="56">
        <v>129.07</v>
      </c>
      <c r="C1533" s="56">
        <v>103.04</v>
      </c>
      <c r="D1533" s="56">
        <v>118.81</v>
      </c>
      <c r="E1533" s="56">
        <v>200.02</v>
      </c>
      <c r="F1533" s="56">
        <v>70.84</v>
      </c>
      <c r="G1533" s="132"/>
      <c r="H1533" s="132"/>
    </row>
    <row r="1534" spans="1:8">
      <c r="A1534" s="25">
        <v>40204</v>
      </c>
      <c r="B1534" s="56">
        <v>128.77000000000001</v>
      </c>
      <c r="C1534" s="56">
        <v>103.58</v>
      </c>
      <c r="D1534" s="56">
        <v>119.1</v>
      </c>
      <c r="E1534" s="56">
        <v>200.03</v>
      </c>
      <c r="F1534" s="56">
        <v>71.260000000000005</v>
      </c>
      <c r="G1534" s="132"/>
      <c r="H1534" s="132"/>
    </row>
    <row r="1535" spans="1:8">
      <c r="A1535" s="25">
        <v>40205</v>
      </c>
      <c r="B1535" s="56">
        <v>128.09</v>
      </c>
      <c r="C1535" s="56">
        <v>103.23</v>
      </c>
      <c r="D1535" s="56">
        <v>118.57</v>
      </c>
      <c r="E1535" s="56">
        <v>200.01</v>
      </c>
      <c r="F1535" s="56">
        <v>71.650000000000006</v>
      </c>
      <c r="G1535" s="132"/>
      <c r="H1535" s="132"/>
    </row>
    <row r="1536" spans="1:8">
      <c r="A1536" s="25">
        <v>40206</v>
      </c>
      <c r="B1536" s="56">
        <v>127.4</v>
      </c>
      <c r="C1536" s="56">
        <v>102.34</v>
      </c>
      <c r="D1536" s="56">
        <v>117.96</v>
      </c>
      <c r="E1536" s="56">
        <v>199.88</v>
      </c>
      <c r="F1536" s="56">
        <v>71.349999999999994</v>
      </c>
      <c r="G1536" s="132"/>
      <c r="H1536" s="132"/>
    </row>
    <row r="1537" spans="1:8">
      <c r="A1537" s="25">
        <v>40207</v>
      </c>
      <c r="B1537" s="56">
        <v>126.93</v>
      </c>
      <c r="C1537" s="56">
        <v>102.74</v>
      </c>
      <c r="D1537" s="56">
        <v>117.37</v>
      </c>
      <c r="E1537" s="56">
        <v>198.57</v>
      </c>
      <c r="F1537" s="56">
        <v>71.69</v>
      </c>
      <c r="G1537" s="132"/>
      <c r="H1537" s="132"/>
    </row>
    <row r="1538" spans="1:8">
      <c r="A1538" s="25">
        <v>40210</v>
      </c>
      <c r="B1538" s="56">
        <v>126.5</v>
      </c>
      <c r="C1538" s="56">
        <v>102.75</v>
      </c>
      <c r="D1538" s="56">
        <v>117.09</v>
      </c>
      <c r="E1538" s="56">
        <v>197.88</v>
      </c>
      <c r="F1538" s="56">
        <v>72.010000000000005</v>
      </c>
      <c r="G1538" s="132"/>
      <c r="H1538" s="132"/>
    </row>
    <row r="1539" spans="1:8">
      <c r="A1539" s="25">
        <v>40211</v>
      </c>
      <c r="B1539" s="56">
        <v>124.89</v>
      </c>
      <c r="C1539" s="56">
        <v>102.4</v>
      </c>
      <c r="D1539" s="56">
        <v>116.95</v>
      </c>
      <c r="E1539" s="56">
        <v>197.91</v>
      </c>
      <c r="F1539" s="56">
        <v>70.86</v>
      </c>
      <c r="G1539" s="132"/>
      <c r="H1539" s="132"/>
    </row>
    <row r="1540" spans="1:8">
      <c r="A1540" s="25">
        <v>40212</v>
      </c>
      <c r="B1540" s="56">
        <v>125.34</v>
      </c>
      <c r="C1540" s="56">
        <v>102.16</v>
      </c>
      <c r="D1540" s="56">
        <v>117.07</v>
      </c>
      <c r="E1540" s="56">
        <v>196.96</v>
      </c>
      <c r="F1540" s="56">
        <v>70.72</v>
      </c>
      <c r="G1540" s="132"/>
      <c r="H1540" s="132"/>
    </row>
    <row r="1541" spans="1:8">
      <c r="A1541" s="25">
        <v>40213</v>
      </c>
      <c r="B1541" s="56">
        <v>125.82</v>
      </c>
      <c r="C1541" s="56">
        <v>103.3</v>
      </c>
      <c r="D1541" s="56">
        <v>117.04</v>
      </c>
      <c r="E1541" s="56">
        <v>196.79</v>
      </c>
      <c r="F1541" s="56">
        <v>71.03</v>
      </c>
      <c r="G1541" s="132"/>
      <c r="H1541" s="132"/>
    </row>
    <row r="1542" spans="1:8">
      <c r="A1542" s="25">
        <v>40214</v>
      </c>
      <c r="B1542" s="56">
        <v>126.74</v>
      </c>
      <c r="C1542" s="56">
        <v>103.21</v>
      </c>
      <c r="D1542" s="56">
        <v>117.32</v>
      </c>
      <c r="E1542" s="56">
        <v>196.29</v>
      </c>
      <c r="F1542" s="56">
        <v>71.010000000000005</v>
      </c>
      <c r="G1542" s="132"/>
      <c r="H1542" s="132"/>
    </row>
    <row r="1543" spans="1:8">
      <c r="A1543" s="25">
        <v>40217</v>
      </c>
      <c r="B1543" s="56">
        <v>127.4</v>
      </c>
      <c r="C1543" s="56">
        <v>103.48</v>
      </c>
      <c r="D1543" s="56">
        <v>117.69</v>
      </c>
      <c r="E1543" s="56">
        <v>196.38</v>
      </c>
      <c r="F1543" s="56">
        <v>70.8</v>
      </c>
      <c r="G1543" s="132"/>
      <c r="H1543" s="132"/>
    </row>
    <row r="1544" spans="1:8">
      <c r="A1544" s="25">
        <v>40218</v>
      </c>
      <c r="B1544" s="56">
        <v>127.28</v>
      </c>
      <c r="C1544" s="56">
        <v>103.29</v>
      </c>
      <c r="D1544" s="56">
        <v>117.41</v>
      </c>
      <c r="E1544" s="56">
        <v>196.41</v>
      </c>
      <c r="F1544" s="56">
        <v>70.430000000000007</v>
      </c>
      <c r="G1544" s="132"/>
      <c r="H1544" s="132"/>
    </row>
    <row r="1545" spans="1:8">
      <c r="A1545" s="46">
        <v>40219</v>
      </c>
      <c r="B1545" s="56">
        <v>127.29</v>
      </c>
      <c r="C1545" s="56">
        <v>103.03</v>
      </c>
      <c r="D1545" s="56">
        <v>117.35</v>
      </c>
      <c r="E1545" s="56">
        <v>196.43</v>
      </c>
      <c r="F1545" s="56">
        <v>70.05</v>
      </c>
      <c r="G1545" s="132"/>
      <c r="H1545" s="132"/>
    </row>
    <row r="1546" spans="1:8">
      <c r="A1546" s="25">
        <v>40220</v>
      </c>
      <c r="B1546" s="56">
        <v>126.7</v>
      </c>
      <c r="C1546" s="56">
        <v>102.02</v>
      </c>
      <c r="D1546" s="56">
        <v>117.17</v>
      </c>
      <c r="E1546" s="56">
        <v>196.39</v>
      </c>
      <c r="F1546" s="56">
        <v>69.86</v>
      </c>
      <c r="G1546" s="132"/>
      <c r="H1546" s="132"/>
    </row>
    <row r="1547" spans="1:8">
      <c r="A1547" s="25">
        <v>40221</v>
      </c>
      <c r="B1547" s="56">
        <v>125.4</v>
      </c>
      <c r="C1547" s="56">
        <v>101.64</v>
      </c>
      <c r="D1547" s="56">
        <v>116.38</v>
      </c>
      <c r="E1547" s="56">
        <v>195.55</v>
      </c>
      <c r="F1547" s="56">
        <v>69.7</v>
      </c>
      <c r="G1547" s="132"/>
      <c r="H1547" s="132"/>
    </row>
    <row r="1548" spans="1:8">
      <c r="A1548" s="25">
        <v>40224</v>
      </c>
      <c r="B1548" s="56">
        <v>125.91</v>
      </c>
      <c r="C1548" s="56">
        <v>101.38</v>
      </c>
      <c r="D1548" s="56">
        <v>116.34</v>
      </c>
      <c r="E1548" s="56">
        <v>195.57</v>
      </c>
      <c r="F1548" s="56">
        <v>69.7</v>
      </c>
      <c r="G1548" s="132"/>
      <c r="H1548" s="132"/>
    </row>
    <row r="1549" spans="1:8">
      <c r="A1549" s="25">
        <v>40225</v>
      </c>
      <c r="B1549" s="56">
        <v>126.52</v>
      </c>
      <c r="C1549" s="56">
        <v>100.91</v>
      </c>
      <c r="D1549" s="56">
        <v>116.55</v>
      </c>
      <c r="E1549" s="56">
        <v>194.44</v>
      </c>
      <c r="F1549" s="56">
        <v>69.78</v>
      </c>
      <c r="G1549" s="132"/>
      <c r="H1549" s="132"/>
    </row>
    <row r="1550" spans="1:8">
      <c r="A1550" s="25">
        <v>40226</v>
      </c>
      <c r="B1550" s="56">
        <v>125.2</v>
      </c>
      <c r="C1550" s="56">
        <v>100.8</v>
      </c>
      <c r="D1550" s="56">
        <v>116.65</v>
      </c>
      <c r="E1550" s="56">
        <v>194.8</v>
      </c>
      <c r="F1550" s="56">
        <v>69.31</v>
      </c>
      <c r="G1550" s="132"/>
      <c r="H1550" s="132"/>
    </row>
    <row r="1551" spans="1:8">
      <c r="A1551" s="25">
        <v>40227</v>
      </c>
      <c r="B1551" s="56">
        <v>124.38</v>
      </c>
      <c r="C1551" s="56">
        <v>100.59</v>
      </c>
      <c r="D1551" s="56">
        <v>116.46</v>
      </c>
      <c r="E1551" s="56">
        <v>194.18</v>
      </c>
      <c r="F1551" s="56">
        <v>68.599999999999994</v>
      </c>
      <c r="G1551" s="132"/>
      <c r="H1551" s="132"/>
    </row>
    <row r="1552" spans="1:8">
      <c r="A1552" s="25">
        <v>40228</v>
      </c>
      <c r="B1552" s="56">
        <v>125</v>
      </c>
      <c r="C1552" s="56">
        <v>101.21</v>
      </c>
      <c r="D1552" s="56">
        <v>116.37</v>
      </c>
      <c r="E1552" s="56">
        <v>194.26</v>
      </c>
      <c r="F1552" s="56">
        <v>67.7</v>
      </c>
      <c r="G1552" s="132"/>
      <c r="H1552" s="132"/>
    </row>
    <row r="1553" spans="1:8">
      <c r="A1553" s="25">
        <v>40231</v>
      </c>
      <c r="B1553" s="56">
        <v>125.79</v>
      </c>
      <c r="C1553" s="56">
        <v>100.72</v>
      </c>
      <c r="D1553" s="56">
        <v>116.73</v>
      </c>
      <c r="E1553" s="56">
        <v>194.28</v>
      </c>
      <c r="F1553" s="56">
        <v>67.62</v>
      </c>
      <c r="G1553" s="132"/>
      <c r="H1553" s="132"/>
    </row>
    <row r="1554" spans="1:8">
      <c r="A1554" s="25">
        <v>40232</v>
      </c>
      <c r="B1554" s="56">
        <v>125.34</v>
      </c>
      <c r="C1554" s="56">
        <v>100.72</v>
      </c>
      <c r="D1554" s="56">
        <v>117.68</v>
      </c>
      <c r="E1554" s="56">
        <v>194.44</v>
      </c>
      <c r="F1554" s="56">
        <v>68.069999999999993</v>
      </c>
      <c r="G1554" s="132"/>
      <c r="H1554" s="132"/>
    </row>
    <row r="1555" spans="1:8">
      <c r="A1555" s="25">
        <v>40233</v>
      </c>
      <c r="B1555" s="56">
        <v>126.52</v>
      </c>
      <c r="C1555" s="56">
        <v>101.79</v>
      </c>
      <c r="D1555" s="56">
        <v>118.3</v>
      </c>
      <c r="E1555" s="56">
        <v>194.21</v>
      </c>
      <c r="F1555" s="56">
        <v>68.040000000000006</v>
      </c>
      <c r="G1555" s="132"/>
      <c r="H1555" s="132"/>
    </row>
    <row r="1556" spans="1:8">
      <c r="A1556" s="25">
        <v>40234</v>
      </c>
      <c r="B1556" s="56">
        <v>126.69</v>
      </c>
      <c r="C1556" s="56">
        <v>101.53</v>
      </c>
      <c r="D1556" s="56">
        <v>117.94</v>
      </c>
      <c r="E1556" s="56">
        <v>194.17</v>
      </c>
      <c r="F1556" s="56">
        <v>68.03</v>
      </c>
      <c r="G1556" s="132"/>
      <c r="H1556" s="132"/>
    </row>
    <row r="1557" spans="1:8">
      <c r="A1557" s="25">
        <v>40235</v>
      </c>
      <c r="B1557" s="56">
        <v>126.15</v>
      </c>
      <c r="C1557" s="56">
        <v>101.58</v>
      </c>
      <c r="D1557" s="56">
        <v>118.62</v>
      </c>
      <c r="E1557" s="56">
        <v>194.62</v>
      </c>
      <c r="F1557" s="56">
        <v>68.14</v>
      </c>
      <c r="G1557" s="132"/>
      <c r="H1557" s="132"/>
    </row>
    <row r="1558" spans="1:8">
      <c r="A1558" s="25">
        <v>40238</v>
      </c>
      <c r="B1558" s="56">
        <v>124.77</v>
      </c>
      <c r="C1558" s="56">
        <v>101.03</v>
      </c>
      <c r="D1558" s="56">
        <v>117.85</v>
      </c>
      <c r="E1558" s="56">
        <v>194.59</v>
      </c>
      <c r="F1558" s="56">
        <v>67.459999999999994</v>
      </c>
      <c r="G1558" s="132"/>
      <c r="H1558" s="132"/>
    </row>
    <row r="1559" spans="1:8">
      <c r="A1559" s="25">
        <v>40239</v>
      </c>
      <c r="B1559" s="56">
        <v>123.41</v>
      </c>
      <c r="C1559" s="56">
        <v>101.03</v>
      </c>
      <c r="D1559" s="56">
        <v>117.37</v>
      </c>
      <c r="E1559" s="56">
        <v>194.4</v>
      </c>
      <c r="F1559" s="56">
        <v>66.86</v>
      </c>
      <c r="G1559" s="132"/>
      <c r="H1559" s="132"/>
    </row>
    <row r="1560" spans="1:8">
      <c r="A1560" s="25">
        <v>40240</v>
      </c>
      <c r="B1560" s="56">
        <v>123.45</v>
      </c>
      <c r="C1560" s="56">
        <v>102.72</v>
      </c>
      <c r="D1560" s="56">
        <v>118.46</v>
      </c>
      <c r="E1560" s="56">
        <v>193.94</v>
      </c>
      <c r="F1560" s="56">
        <v>67.31</v>
      </c>
      <c r="G1560" s="132"/>
      <c r="H1560" s="132"/>
    </row>
    <row r="1561" spans="1:8">
      <c r="A1561" s="25">
        <v>40241</v>
      </c>
      <c r="B1561" s="56">
        <v>122.39</v>
      </c>
      <c r="C1561" s="56">
        <v>103.02</v>
      </c>
      <c r="D1561" s="56">
        <v>119.21</v>
      </c>
      <c r="E1561" s="56">
        <v>194.11</v>
      </c>
      <c r="F1561" s="56">
        <v>67.36</v>
      </c>
      <c r="G1561" s="132"/>
      <c r="H1561" s="132"/>
    </row>
    <row r="1562" spans="1:8">
      <c r="A1562" s="25">
        <v>40242</v>
      </c>
      <c r="B1562" s="56">
        <v>121.61</v>
      </c>
      <c r="C1562" s="56">
        <v>102.41</v>
      </c>
      <c r="D1562" s="56">
        <v>118.54</v>
      </c>
      <c r="E1562" s="56">
        <v>193.82</v>
      </c>
      <c r="F1562" s="56">
        <v>66.75</v>
      </c>
      <c r="G1562" s="132"/>
      <c r="H1562" s="132"/>
    </row>
    <row r="1563" spans="1:8">
      <c r="A1563" s="25">
        <v>40245</v>
      </c>
      <c r="B1563" s="56">
        <v>120.85</v>
      </c>
      <c r="C1563" s="56">
        <v>101.11</v>
      </c>
      <c r="D1563" s="56">
        <v>117.86</v>
      </c>
      <c r="E1563" s="56">
        <v>193.85</v>
      </c>
      <c r="F1563" s="56">
        <v>66.92</v>
      </c>
      <c r="G1563" s="132"/>
      <c r="H1563" s="132"/>
    </row>
    <row r="1564" spans="1:8">
      <c r="A1564" s="25">
        <v>40246</v>
      </c>
      <c r="B1564" s="56">
        <v>121.26</v>
      </c>
      <c r="C1564" s="56">
        <v>100.98</v>
      </c>
      <c r="D1564" s="56">
        <v>117.94</v>
      </c>
      <c r="E1564" s="56">
        <v>193.82</v>
      </c>
      <c r="F1564" s="56">
        <v>67.11</v>
      </c>
      <c r="G1564" s="132"/>
      <c r="H1564" s="132"/>
    </row>
    <row r="1565" spans="1:8">
      <c r="A1565" s="25">
        <v>40247</v>
      </c>
      <c r="B1565" s="56">
        <v>120.95</v>
      </c>
      <c r="C1565" s="56">
        <v>100.09</v>
      </c>
      <c r="D1565" s="56">
        <v>118.16</v>
      </c>
      <c r="E1565" s="56">
        <v>193.76</v>
      </c>
      <c r="F1565" s="56">
        <v>66.59</v>
      </c>
      <c r="G1565" s="132"/>
      <c r="H1565" s="132"/>
    </row>
    <row r="1566" spans="1:8">
      <c r="A1566" s="25">
        <v>40248</v>
      </c>
      <c r="B1566" s="56">
        <v>121.89</v>
      </c>
      <c r="C1566" s="56">
        <v>101.28</v>
      </c>
      <c r="D1566" s="56">
        <v>118.25</v>
      </c>
      <c r="E1566" s="56">
        <v>193.84</v>
      </c>
      <c r="F1566" s="56">
        <v>66.56</v>
      </c>
      <c r="G1566" s="132"/>
      <c r="H1566" s="132"/>
    </row>
    <row r="1567" spans="1:8">
      <c r="A1567" s="25">
        <v>40249</v>
      </c>
      <c r="B1567" s="56">
        <v>122.06</v>
      </c>
      <c r="C1567" s="56">
        <v>101.74</v>
      </c>
      <c r="D1567" s="56">
        <v>118.64</v>
      </c>
      <c r="E1567" s="56">
        <v>192.83</v>
      </c>
      <c r="F1567" s="56">
        <v>66.88</v>
      </c>
      <c r="G1567" s="132"/>
      <c r="H1567" s="132"/>
    </row>
    <row r="1568" spans="1:8">
      <c r="A1568" s="25">
        <v>40252</v>
      </c>
      <c r="B1568" s="56">
        <v>121.8</v>
      </c>
      <c r="C1568" s="56">
        <v>101.68</v>
      </c>
      <c r="D1568" s="56">
        <v>118.09</v>
      </c>
      <c r="E1568" s="56">
        <v>192.65</v>
      </c>
      <c r="F1568" s="56">
        <v>66.66</v>
      </c>
      <c r="G1568" s="132"/>
      <c r="H1568" s="132"/>
    </row>
    <row r="1569" spans="1:8">
      <c r="A1569" s="25">
        <v>40253</v>
      </c>
      <c r="B1569" s="56">
        <v>121.67</v>
      </c>
      <c r="C1569" s="56">
        <v>101.21</v>
      </c>
      <c r="D1569" s="56">
        <v>118.22</v>
      </c>
      <c r="E1569" s="56">
        <v>191.96</v>
      </c>
      <c r="F1569" s="56">
        <v>66.7</v>
      </c>
      <c r="G1569" s="132"/>
      <c r="H1569" s="132"/>
    </row>
    <row r="1570" spans="1:8">
      <c r="A1570" s="25">
        <v>40254</v>
      </c>
      <c r="B1570" s="56">
        <v>120.24</v>
      </c>
      <c r="C1570" s="56">
        <v>99.91</v>
      </c>
      <c r="D1570" s="56">
        <v>117.52</v>
      </c>
      <c r="E1570" s="56">
        <v>192.08</v>
      </c>
      <c r="F1570" s="56">
        <v>66.77</v>
      </c>
      <c r="G1570" s="132"/>
      <c r="H1570" s="132"/>
    </row>
    <row r="1571" spans="1:8">
      <c r="A1571" s="25">
        <v>40255</v>
      </c>
      <c r="B1571" s="56">
        <v>119.87</v>
      </c>
      <c r="C1571" s="56">
        <v>99.08</v>
      </c>
      <c r="D1571" s="56">
        <v>117.49</v>
      </c>
      <c r="E1571" s="56">
        <v>191.63</v>
      </c>
      <c r="F1571" s="56">
        <v>66.930000000000007</v>
      </c>
      <c r="G1571" s="132"/>
      <c r="H1571" s="132"/>
    </row>
    <row r="1572" spans="1:8">
      <c r="A1572" s="25">
        <v>40256</v>
      </c>
      <c r="B1572" s="56">
        <v>118.83</v>
      </c>
      <c r="C1572" s="56">
        <v>98.97</v>
      </c>
      <c r="D1572" s="56">
        <v>117.27</v>
      </c>
      <c r="E1572" s="56">
        <v>191.3</v>
      </c>
      <c r="F1572" s="56">
        <v>66.989999999999995</v>
      </c>
      <c r="G1572" s="132"/>
      <c r="H1572" s="132"/>
    </row>
    <row r="1573" spans="1:8">
      <c r="A1573" s="25">
        <v>40259</v>
      </c>
      <c r="B1573" s="56">
        <v>119.47</v>
      </c>
      <c r="C1573" s="56">
        <v>99.8</v>
      </c>
      <c r="D1573" s="56">
        <v>117.88</v>
      </c>
      <c r="E1573" s="56">
        <v>191.4</v>
      </c>
      <c r="F1573" s="56">
        <v>67.22</v>
      </c>
      <c r="G1573" s="132"/>
      <c r="H1573" s="132"/>
    </row>
    <row r="1574" spans="1:8">
      <c r="A1574" s="25">
        <v>40260</v>
      </c>
      <c r="B1574" s="56">
        <v>119.06</v>
      </c>
      <c r="C1574" s="56">
        <v>99.64</v>
      </c>
      <c r="D1574" s="56">
        <v>117.76</v>
      </c>
      <c r="E1574" s="56">
        <v>191.9</v>
      </c>
      <c r="F1574" s="56">
        <v>66.38</v>
      </c>
      <c r="G1574" s="132"/>
      <c r="H1574" s="132"/>
    </row>
    <row r="1575" spans="1:8">
      <c r="A1575" s="25">
        <v>40261</v>
      </c>
      <c r="B1575" s="56">
        <v>118.24</v>
      </c>
      <c r="C1575" s="56">
        <v>98.89</v>
      </c>
      <c r="D1575" s="56">
        <v>116.34</v>
      </c>
      <c r="E1575" s="56">
        <v>192.11</v>
      </c>
      <c r="F1575" s="56">
        <v>65.84</v>
      </c>
      <c r="G1575" s="132"/>
      <c r="H1575" s="132"/>
    </row>
    <row r="1576" spans="1:8">
      <c r="A1576" s="25">
        <v>40262</v>
      </c>
      <c r="B1576" s="56">
        <v>118.79</v>
      </c>
      <c r="C1576" s="56">
        <v>97.78</v>
      </c>
      <c r="D1576" s="56">
        <v>115.97</v>
      </c>
      <c r="E1576" s="56">
        <v>192.68</v>
      </c>
      <c r="F1576" s="56">
        <v>66.03</v>
      </c>
      <c r="G1576" s="132"/>
      <c r="H1576" s="132"/>
    </row>
    <row r="1577" spans="1:8">
      <c r="A1577" s="25">
        <v>40263</v>
      </c>
      <c r="B1577" s="56">
        <v>119.55</v>
      </c>
      <c r="C1577" s="56">
        <v>98.6</v>
      </c>
      <c r="D1577" s="56">
        <v>115.83</v>
      </c>
      <c r="E1577" s="56">
        <v>192.67</v>
      </c>
      <c r="F1577" s="56">
        <v>67.05</v>
      </c>
      <c r="G1577" s="132"/>
      <c r="H1577" s="132"/>
    </row>
    <row r="1578" spans="1:8">
      <c r="A1578" s="25">
        <v>40266</v>
      </c>
      <c r="B1578" s="56">
        <v>119.85</v>
      </c>
      <c r="C1578" s="56">
        <v>98.69</v>
      </c>
      <c r="D1578" s="56">
        <v>116.51</v>
      </c>
      <c r="E1578" s="56">
        <v>192.68</v>
      </c>
      <c r="F1578" s="56">
        <v>67.27</v>
      </c>
      <c r="G1578" s="132"/>
      <c r="H1578" s="132"/>
    </row>
    <row r="1579" spans="1:8">
      <c r="A1579" s="25">
        <v>40267</v>
      </c>
      <c r="B1579" s="56">
        <v>119.35</v>
      </c>
      <c r="C1579" s="56">
        <v>98.34</v>
      </c>
      <c r="D1579" s="56">
        <v>116.18</v>
      </c>
      <c r="E1579" s="56">
        <v>192.51</v>
      </c>
      <c r="F1579" s="56">
        <v>66.55</v>
      </c>
      <c r="G1579" s="132"/>
      <c r="H1579" s="132"/>
    </row>
    <row r="1580" spans="1:8">
      <c r="A1580" s="25">
        <v>40268</v>
      </c>
      <c r="B1580" s="56">
        <v>118.79</v>
      </c>
      <c r="C1580" s="56">
        <v>98.86</v>
      </c>
      <c r="D1580" s="56">
        <v>115.78</v>
      </c>
      <c r="E1580" s="56">
        <v>192.19</v>
      </c>
      <c r="F1580" s="56">
        <v>66.28</v>
      </c>
      <c r="G1580" s="132"/>
      <c r="H1580" s="132"/>
    </row>
    <row r="1581" spans="1:8">
      <c r="A1581" s="25">
        <v>40269</v>
      </c>
      <c r="B1581" s="56">
        <v>117.71</v>
      </c>
      <c r="C1581" s="56">
        <v>99.4</v>
      </c>
      <c r="D1581" s="56">
        <v>115.6</v>
      </c>
      <c r="E1581" s="56">
        <v>192.19</v>
      </c>
      <c r="F1581" s="56">
        <v>66.03</v>
      </c>
      <c r="G1581" s="132"/>
      <c r="H1581" s="132"/>
    </row>
    <row r="1582" spans="1:8">
      <c r="A1582" s="25">
        <v>40270</v>
      </c>
      <c r="B1582" s="56">
        <v>117.71</v>
      </c>
      <c r="C1582" s="56">
        <v>99.4</v>
      </c>
      <c r="D1582" s="56">
        <v>115.6</v>
      </c>
      <c r="E1582" s="56">
        <v>192.19</v>
      </c>
      <c r="F1582" s="56">
        <v>66.03</v>
      </c>
      <c r="G1582" s="132"/>
      <c r="H1582" s="132"/>
    </row>
    <row r="1583" spans="1:8">
      <c r="A1583" s="25">
        <v>40273</v>
      </c>
      <c r="B1583" s="56">
        <v>117.71</v>
      </c>
      <c r="C1583" s="56">
        <v>99.4</v>
      </c>
      <c r="D1583" s="56">
        <v>115.6</v>
      </c>
      <c r="E1583" s="56">
        <v>192.19</v>
      </c>
      <c r="F1583" s="56">
        <v>66.03</v>
      </c>
      <c r="G1583" s="132"/>
      <c r="H1583" s="132"/>
    </row>
    <row r="1584" spans="1:8">
      <c r="A1584" s="25">
        <v>40274</v>
      </c>
      <c r="B1584" s="56">
        <v>116.88</v>
      </c>
      <c r="C1584" s="56">
        <v>99.75</v>
      </c>
      <c r="D1584" s="56">
        <v>114.26</v>
      </c>
      <c r="E1584" s="56">
        <v>191.43</v>
      </c>
      <c r="F1584" s="56">
        <v>65.23</v>
      </c>
      <c r="G1584" s="132"/>
      <c r="H1584" s="132"/>
    </row>
    <row r="1585" spans="1:8">
      <c r="A1585" s="25">
        <v>40275</v>
      </c>
      <c r="B1585" s="56">
        <v>116.46</v>
      </c>
      <c r="C1585" s="56">
        <v>98.29</v>
      </c>
      <c r="D1585" s="56">
        <v>113.11</v>
      </c>
      <c r="E1585" s="56">
        <v>191.27</v>
      </c>
      <c r="F1585" s="56">
        <v>64.63</v>
      </c>
      <c r="G1585" s="132"/>
      <c r="H1585" s="132"/>
    </row>
    <row r="1586" spans="1:8">
      <c r="A1586" s="25">
        <v>40276</v>
      </c>
      <c r="B1586" s="56">
        <v>117.23</v>
      </c>
      <c r="C1586" s="56">
        <v>98.39</v>
      </c>
      <c r="D1586" s="56">
        <v>112.93</v>
      </c>
      <c r="E1586" s="56">
        <v>190.88</v>
      </c>
      <c r="F1586" s="56">
        <v>65.48</v>
      </c>
      <c r="G1586" s="132"/>
      <c r="H1586" s="132"/>
    </row>
    <row r="1587" spans="1:8">
      <c r="A1587" s="25">
        <v>40277</v>
      </c>
      <c r="B1587" s="56">
        <v>116.98</v>
      </c>
      <c r="C1587" s="56">
        <v>97.68</v>
      </c>
      <c r="D1587" s="56">
        <v>112.71</v>
      </c>
      <c r="E1587" s="56">
        <v>190.85</v>
      </c>
      <c r="F1587" s="56">
        <v>65.48</v>
      </c>
      <c r="G1587" s="132"/>
      <c r="H1587" s="132"/>
    </row>
    <row r="1588" spans="1:8">
      <c r="A1588" s="25">
        <v>40280</v>
      </c>
      <c r="B1588" s="56">
        <v>118.05</v>
      </c>
      <c r="C1588" s="56">
        <v>99.11</v>
      </c>
      <c r="D1588" s="56">
        <v>114.01</v>
      </c>
      <c r="E1588" s="56">
        <v>190.88</v>
      </c>
      <c r="F1588" s="56">
        <v>66.08</v>
      </c>
      <c r="G1588" s="132"/>
      <c r="H1588" s="132"/>
    </row>
    <row r="1589" spans="1:8">
      <c r="A1589" s="25">
        <v>40281</v>
      </c>
      <c r="B1589" s="56">
        <v>118.86</v>
      </c>
      <c r="C1589" s="56">
        <v>99.04</v>
      </c>
      <c r="D1589" s="56">
        <v>114.11</v>
      </c>
      <c r="E1589" s="56">
        <v>190.81</v>
      </c>
      <c r="F1589" s="56">
        <v>65.73</v>
      </c>
      <c r="G1589" s="132"/>
      <c r="H1589" s="132"/>
    </row>
    <row r="1590" spans="1:8">
      <c r="A1590" s="25">
        <v>40282</v>
      </c>
      <c r="B1590" s="56">
        <v>119.7</v>
      </c>
      <c r="C1590" s="56">
        <v>99.19</v>
      </c>
      <c r="D1590" s="56">
        <v>113.8</v>
      </c>
      <c r="E1590" s="56">
        <v>190.74</v>
      </c>
      <c r="F1590" s="56">
        <v>65.459999999999994</v>
      </c>
      <c r="G1590" s="132"/>
      <c r="H1590" s="132"/>
    </row>
    <row r="1591" spans="1:8">
      <c r="A1591" s="25">
        <v>40283</v>
      </c>
      <c r="B1591" s="56">
        <v>119.91</v>
      </c>
      <c r="C1591" s="56">
        <v>98.59</v>
      </c>
      <c r="D1591" s="56">
        <v>113.12</v>
      </c>
      <c r="E1591" s="56">
        <v>190.42</v>
      </c>
      <c r="F1591" s="56">
        <v>65.45</v>
      </c>
      <c r="G1591" s="132"/>
      <c r="H1591" s="132"/>
    </row>
    <row r="1592" spans="1:8">
      <c r="A1592" s="25">
        <v>40284</v>
      </c>
      <c r="B1592" s="56">
        <v>119.72</v>
      </c>
      <c r="C1592" s="56">
        <v>98.59</v>
      </c>
      <c r="D1592" s="56">
        <v>112.71</v>
      </c>
      <c r="E1592" s="56">
        <v>190.35</v>
      </c>
      <c r="F1592" s="56">
        <v>65.25</v>
      </c>
      <c r="G1592" s="132"/>
      <c r="H1592" s="132"/>
    </row>
    <row r="1593" spans="1:8">
      <c r="A1593" s="25">
        <v>40287</v>
      </c>
      <c r="B1593" s="56">
        <v>120.46</v>
      </c>
      <c r="C1593" s="56">
        <v>98.55</v>
      </c>
      <c r="D1593" s="56">
        <v>113.41</v>
      </c>
      <c r="E1593" s="56">
        <v>190.22</v>
      </c>
      <c r="F1593" s="56">
        <v>65.44</v>
      </c>
      <c r="G1593" s="132"/>
      <c r="H1593" s="132"/>
    </row>
    <row r="1594" spans="1:8">
      <c r="A1594" s="25">
        <v>40288</v>
      </c>
      <c r="B1594" s="56">
        <v>120.36</v>
      </c>
      <c r="C1594" s="56">
        <v>98.53</v>
      </c>
      <c r="D1594" s="56">
        <v>113.25</v>
      </c>
      <c r="E1594" s="56">
        <v>190.23</v>
      </c>
      <c r="F1594" s="56">
        <v>64.989999999999995</v>
      </c>
      <c r="G1594" s="132"/>
      <c r="H1594" s="132"/>
    </row>
    <row r="1595" spans="1:8">
      <c r="A1595" s="25">
        <v>40289</v>
      </c>
      <c r="B1595" s="56">
        <v>119.04</v>
      </c>
      <c r="C1595" s="56">
        <v>97.75</v>
      </c>
      <c r="D1595" s="56">
        <v>112.05</v>
      </c>
      <c r="E1595" s="56">
        <v>190.12</v>
      </c>
      <c r="F1595" s="56">
        <v>64.58</v>
      </c>
      <c r="G1595" s="132"/>
      <c r="H1595" s="132"/>
    </row>
    <row r="1596" spans="1:8">
      <c r="A1596" s="25">
        <v>40290</v>
      </c>
      <c r="B1596" s="56">
        <v>119.73</v>
      </c>
      <c r="C1596" s="56">
        <v>97.48</v>
      </c>
      <c r="D1596" s="56">
        <v>111.87</v>
      </c>
      <c r="E1596" s="56">
        <v>190.12</v>
      </c>
      <c r="F1596" s="56">
        <v>64.62</v>
      </c>
      <c r="G1596" s="132"/>
      <c r="H1596" s="132"/>
    </row>
    <row r="1597" spans="1:8">
      <c r="A1597" s="25">
        <v>40291</v>
      </c>
      <c r="B1597" s="56">
        <v>119.41</v>
      </c>
      <c r="C1597" s="56">
        <v>97.18</v>
      </c>
      <c r="D1597" s="56">
        <v>111.55</v>
      </c>
      <c r="E1597" s="56">
        <v>190.62</v>
      </c>
      <c r="F1597" s="56">
        <v>64.64</v>
      </c>
      <c r="G1597" s="132"/>
      <c r="H1597" s="132"/>
    </row>
    <row r="1598" spans="1:8">
      <c r="A1598" s="25">
        <v>40294</v>
      </c>
      <c r="B1598" s="56">
        <v>117.7</v>
      </c>
      <c r="C1598" s="56">
        <v>95.7</v>
      </c>
      <c r="D1598" s="56">
        <v>111.01</v>
      </c>
      <c r="E1598" s="56">
        <v>190.7</v>
      </c>
      <c r="F1598" s="56">
        <v>64.099999999999994</v>
      </c>
      <c r="G1598" s="132"/>
      <c r="H1598" s="132"/>
    </row>
    <row r="1599" spans="1:8">
      <c r="A1599" s="25">
        <v>40295</v>
      </c>
      <c r="B1599" s="56">
        <v>118.01</v>
      </c>
      <c r="C1599" s="56">
        <v>95.89</v>
      </c>
      <c r="D1599" s="56">
        <v>111.64</v>
      </c>
      <c r="E1599" s="56">
        <v>190.74</v>
      </c>
      <c r="F1599" s="56">
        <v>64.17</v>
      </c>
      <c r="G1599" s="132"/>
      <c r="H1599" s="132"/>
    </row>
    <row r="1600" spans="1:8">
      <c r="A1600" s="25">
        <v>40296</v>
      </c>
      <c r="B1600" s="56">
        <v>118.77</v>
      </c>
      <c r="C1600" s="56">
        <v>96</v>
      </c>
      <c r="D1600" s="56">
        <v>112.1</v>
      </c>
      <c r="E1600" s="56">
        <v>190.05</v>
      </c>
      <c r="F1600" s="56">
        <v>64.25</v>
      </c>
      <c r="G1600" s="132"/>
      <c r="H1600" s="132"/>
    </row>
    <row r="1601" spans="1:8">
      <c r="A1601" s="25">
        <v>40297</v>
      </c>
      <c r="B1601" s="56">
        <v>117.2</v>
      </c>
      <c r="C1601" s="56">
        <v>95.3</v>
      </c>
      <c r="D1601" s="56">
        <v>111.04</v>
      </c>
      <c r="E1601" s="56">
        <v>190.02</v>
      </c>
      <c r="F1601" s="56">
        <v>63.53</v>
      </c>
      <c r="G1601" s="132"/>
      <c r="H1601" s="132"/>
    </row>
    <row r="1602" spans="1:8">
      <c r="A1602" s="25">
        <v>40298</v>
      </c>
      <c r="B1602" s="56">
        <v>117.23</v>
      </c>
      <c r="C1602" s="56">
        <v>94.86</v>
      </c>
      <c r="D1602" s="56">
        <v>111.52</v>
      </c>
      <c r="E1602" s="56">
        <v>189.44</v>
      </c>
      <c r="F1602" s="56">
        <v>63.29</v>
      </c>
      <c r="G1602" s="132"/>
      <c r="H1602" s="132"/>
    </row>
    <row r="1603" spans="1:8">
      <c r="A1603" s="25">
        <v>40301</v>
      </c>
      <c r="B1603" s="56">
        <v>117.52</v>
      </c>
      <c r="C1603" s="56">
        <v>94.26</v>
      </c>
      <c r="D1603" s="56">
        <v>111.47</v>
      </c>
      <c r="E1603" s="56">
        <v>189.38</v>
      </c>
      <c r="F1603" s="56">
        <v>63.23</v>
      </c>
      <c r="G1603" s="132"/>
      <c r="H1603" s="132"/>
    </row>
    <row r="1604" spans="1:8">
      <c r="A1604" s="25">
        <v>40302</v>
      </c>
      <c r="B1604" s="56">
        <v>118.16</v>
      </c>
      <c r="C1604" s="56">
        <v>93.77</v>
      </c>
      <c r="D1604" s="56">
        <v>111.22</v>
      </c>
      <c r="E1604" s="56">
        <v>188.32</v>
      </c>
      <c r="F1604" s="56">
        <v>62.83</v>
      </c>
      <c r="G1604" s="132"/>
      <c r="H1604" s="132"/>
    </row>
    <row r="1605" spans="1:8">
      <c r="A1605" s="25">
        <v>40303</v>
      </c>
      <c r="B1605" s="56">
        <v>117.96</v>
      </c>
      <c r="C1605" s="56">
        <v>93.61</v>
      </c>
      <c r="D1605" s="56">
        <v>110.67</v>
      </c>
      <c r="E1605" s="56">
        <v>186.41</v>
      </c>
      <c r="F1605" s="56">
        <v>63.04</v>
      </c>
      <c r="G1605" s="132"/>
      <c r="H1605" s="132"/>
    </row>
    <row r="1606" spans="1:8">
      <c r="A1606" s="25">
        <v>40304</v>
      </c>
      <c r="B1606" s="56">
        <v>116.67</v>
      </c>
      <c r="C1606" s="56">
        <v>91.17</v>
      </c>
      <c r="D1606" s="56">
        <v>110.44</v>
      </c>
      <c r="E1606" s="56">
        <v>183.63</v>
      </c>
      <c r="F1606" s="56">
        <v>63.16</v>
      </c>
      <c r="G1606" s="132"/>
      <c r="H1606" s="132"/>
    </row>
    <row r="1607" spans="1:8">
      <c r="A1607" s="25">
        <v>40305</v>
      </c>
      <c r="B1607" s="56">
        <v>117.96</v>
      </c>
      <c r="C1607" s="56">
        <v>92.84</v>
      </c>
      <c r="D1607" s="56">
        <v>112.46</v>
      </c>
      <c r="E1607" s="56">
        <v>183.81</v>
      </c>
      <c r="F1607" s="56">
        <v>64.72</v>
      </c>
      <c r="G1607" s="132"/>
      <c r="H1607" s="132"/>
    </row>
    <row r="1608" spans="1:8">
      <c r="A1608" s="25">
        <v>40308</v>
      </c>
      <c r="B1608" s="56">
        <v>116.27</v>
      </c>
      <c r="C1608" s="56">
        <v>92.75</v>
      </c>
      <c r="D1608" s="56">
        <v>111.14</v>
      </c>
      <c r="E1608" s="56">
        <v>183.13</v>
      </c>
      <c r="F1608" s="56">
        <v>63.72</v>
      </c>
      <c r="G1608" s="132"/>
      <c r="H1608" s="132"/>
    </row>
    <row r="1609" spans="1:8">
      <c r="A1609" s="25">
        <v>40309</v>
      </c>
      <c r="B1609" s="56">
        <v>115.45</v>
      </c>
      <c r="C1609" s="56">
        <v>92.11</v>
      </c>
      <c r="D1609" s="56">
        <v>110.19</v>
      </c>
      <c r="E1609" s="56">
        <v>182.2</v>
      </c>
      <c r="F1609" s="56">
        <v>62.54</v>
      </c>
      <c r="G1609" s="132"/>
      <c r="H1609" s="132"/>
    </row>
    <row r="1610" spans="1:8">
      <c r="A1610" s="25">
        <v>40310</v>
      </c>
      <c r="B1610" s="56">
        <v>113.78</v>
      </c>
      <c r="C1610" s="56">
        <v>91.71</v>
      </c>
      <c r="D1610" s="56">
        <v>109.23</v>
      </c>
      <c r="E1610" s="56">
        <v>182.13</v>
      </c>
      <c r="F1610" s="56">
        <v>62.27</v>
      </c>
      <c r="G1610" s="132"/>
      <c r="H1610" s="132"/>
    </row>
    <row r="1611" spans="1:8" ht="12.75" customHeight="1">
      <c r="A1611" s="25">
        <v>40311</v>
      </c>
      <c r="B1611" s="56">
        <v>113.27</v>
      </c>
      <c r="C1611" s="56">
        <v>91.15</v>
      </c>
      <c r="D1611" s="56">
        <v>107.87</v>
      </c>
      <c r="E1611" s="56">
        <v>182.13</v>
      </c>
      <c r="F1611" s="56">
        <v>61.35</v>
      </c>
      <c r="G1611" s="132"/>
      <c r="H1611" s="132"/>
    </row>
    <row r="1612" spans="1:8">
      <c r="A1612" s="25">
        <v>40312</v>
      </c>
      <c r="B1612" s="56">
        <v>112.94</v>
      </c>
      <c r="C1612" s="56">
        <v>91.31</v>
      </c>
      <c r="D1612" s="56">
        <v>108.05</v>
      </c>
      <c r="E1612" s="56">
        <v>182.48</v>
      </c>
      <c r="F1612" s="56">
        <v>61.45</v>
      </c>
      <c r="G1612" s="132"/>
      <c r="H1612" s="132"/>
    </row>
    <row r="1613" spans="1:8">
      <c r="A1613" s="25">
        <v>40315</v>
      </c>
      <c r="B1613" s="56">
        <v>111.96</v>
      </c>
      <c r="C1613" s="56">
        <v>91.56</v>
      </c>
      <c r="D1613" s="56">
        <v>107.47</v>
      </c>
      <c r="E1613" s="56">
        <v>181.54</v>
      </c>
      <c r="F1613" s="56">
        <v>61.51</v>
      </c>
      <c r="G1613" s="132"/>
      <c r="H1613" s="132"/>
    </row>
    <row r="1614" spans="1:8">
      <c r="A1614" s="25">
        <v>40316</v>
      </c>
      <c r="B1614" s="56">
        <v>112.55</v>
      </c>
      <c r="C1614" s="56">
        <v>92.01</v>
      </c>
      <c r="D1614" s="56">
        <v>107.7</v>
      </c>
      <c r="E1614" s="56">
        <v>180.48</v>
      </c>
      <c r="F1614" s="56">
        <v>61.34</v>
      </c>
      <c r="G1614" s="132"/>
      <c r="H1614" s="132"/>
    </row>
    <row r="1615" spans="1:8">
      <c r="A1615" s="25">
        <v>40317</v>
      </c>
      <c r="B1615" s="56">
        <v>114.91</v>
      </c>
      <c r="C1615" s="56">
        <v>94.11</v>
      </c>
      <c r="D1615" s="56">
        <v>109.6</v>
      </c>
      <c r="E1615" s="56">
        <v>178.87</v>
      </c>
      <c r="F1615" s="56">
        <v>61.97</v>
      </c>
      <c r="G1615" s="132"/>
      <c r="H1615" s="132"/>
    </row>
    <row r="1616" spans="1:8">
      <c r="A1616" s="25">
        <v>40318</v>
      </c>
      <c r="B1616" s="56">
        <v>117.73</v>
      </c>
      <c r="C1616" s="56">
        <v>95.68</v>
      </c>
      <c r="D1616" s="56">
        <v>110.77</v>
      </c>
      <c r="E1616" s="56">
        <v>178.72</v>
      </c>
      <c r="F1616" s="56">
        <v>63.59</v>
      </c>
      <c r="G1616" s="132"/>
      <c r="H1616" s="132"/>
    </row>
    <row r="1617" spans="1:8">
      <c r="A1617" s="25">
        <v>40319</v>
      </c>
      <c r="B1617" s="56">
        <v>119.13</v>
      </c>
      <c r="C1617" s="56">
        <v>96.94</v>
      </c>
      <c r="D1617" s="56">
        <v>111.96</v>
      </c>
      <c r="E1617" s="56">
        <v>178.82</v>
      </c>
      <c r="F1617" s="56">
        <v>64.709999999999994</v>
      </c>
      <c r="G1617" s="132"/>
      <c r="H1617" s="132"/>
    </row>
    <row r="1618" spans="1:8">
      <c r="A1618" s="25">
        <v>40322</v>
      </c>
      <c r="B1618" s="56">
        <v>116.95</v>
      </c>
      <c r="C1618" s="56">
        <v>95.76</v>
      </c>
      <c r="D1618" s="56">
        <v>110</v>
      </c>
      <c r="E1618" s="56">
        <v>178.82</v>
      </c>
      <c r="F1618" s="56">
        <v>63.48</v>
      </c>
      <c r="G1618" s="132"/>
      <c r="H1618" s="132"/>
    </row>
    <row r="1619" spans="1:8">
      <c r="A1619" s="25">
        <v>40323</v>
      </c>
      <c r="B1619" s="56">
        <v>116.93</v>
      </c>
      <c r="C1619" s="56">
        <v>96</v>
      </c>
      <c r="D1619" s="56">
        <v>109.86</v>
      </c>
      <c r="E1619" s="56">
        <v>178.41</v>
      </c>
      <c r="F1619" s="56">
        <v>64.06</v>
      </c>
      <c r="G1619" s="132"/>
      <c r="H1619" s="132"/>
    </row>
    <row r="1620" spans="1:8">
      <c r="A1620" s="25">
        <v>40324</v>
      </c>
      <c r="B1620" s="56">
        <v>114.23</v>
      </c>
      <c r="C1620" s="56">
        <v>95.2</v>
      </c>
      <c r="D1620" s="56">
        <v>109.54</v>
      </c>
      <c r="E1620" s="56">
        <v>178.58</v>
      </c>
      <c r="F1620" s="56">
        <v>62.3</v>
      </c>
      <c r="G1620" s="132"/>
      <c r="H1620" s="132"/>
    </row>
    <row r="1621" spans="1:8">
      <c r="A1621" s="25">
        <v>40325</v>
      </c>
      <c r="B1621" s="56">
        <v>112.97</v>
      </c>
      <c r="C1621" s="56">
        <v>94.85</v>
      </c>
      <c r="D1621" s="56">
        <v>108.68</v>
      </c>
      <c r="E1621" s="56">
        <v>178.45</v>
      </c>
      <c r="F1621" s="56">
        <v>62.18</v>
      </c>
      <c r="G1621" s="132"/>
      <c r="H1621" s="132"/>
    </row>
    <row r="1622" spans="1:8">
      <c r="A1622" s="25">
        <v>40326</v>
      </c>
      <c r="B1622" s="56">
        <v>112.93</v>
      </c>
      <c r="C1622" s="56">
        <v>94.39</v>
      </c>
      <c r="D1622" s="56">
        <v>108.93</v>
      </c>
      <c r="E1622" s="56">
        <v>178.24</v>
      </c>
      <c r="F1622" s="56">
        <v>62</v>
      </c>
      <c r="G1622" s="132"/>
      <c r="H1622" s="132"/>
    </row>
    <row r="1623" spans="1:8">
      <c r="A1623" s="25">
        <v>40329</v>
      </c>
      <c r="B1623" s="56">
        <v>113.54</v>
      </c>
      <c r="C1623" s="56">
        <v>94.16</v>
      </c>
      <c r="D1623" s="56">
        <v>109.28</v>
      </c>
      <c r="E1623" s="56">
        <v>176.97</v>
      </c>
      <c r="F1623" s="56">
        <v>61.59</v>
      </c>
      <c r="G1623" s="132"/>
      <c r="H1623" s="132"/>
    </row>
    <row r="1624" spans="1:8">
      <c r="A1624" s="25">
        <v>40330</v>
      </c>
      <c r="B1624" s="56">
        <v>112.79</v>
      </c>
      <c r="C1624" s="56">
        <v>93.83</v>
      </c>
      <c r="D1624" s="56">
        <v>108.87</v>
      </c>
      <c r="E1624" s="56">
        <v>175.49</v>
      </c>
      <c r="F1624" s="56">
        <v>61.37</v>
      </c>
      <c r="G1624" s="132"/>
      <c r="H1624" s="132"/>
    </row>
    <row r="1625" spans="1:8">
      <c r="A1625" s="25">
        <v>40331</v>
      </c>
      <c r="B1625" s="56">
        <v>112.5</v>
      </c>
      <c r="C1625" s="56">
        <v>93.84</v>
      </c>
      <c r="D1625" s="56">
        <v>109.03</v>
      </c>
      <c r="E1625" s="56">
        <v>174.42</v>
      </c>
      <c r="F1625" s="56">
        <v>62</v>
      </c>
      <c r="G1625" s="132"/>
      <c r="H1625" s="132"/>
    </row>
    <row r="1626" spans="1:8">
      <c r="A1626" s="25">
        <v>40332</v>
      </c>
      <c r="B1626" s="56">
        <v>112.2</v>
      </c>
      <c r="C1626" s="56">
        <v>93</v>
      </c>
      <c r="D1626" s="56">
        <v>109.03</v>
      </c>
      <c r="E1626" s="56">
        <v>174.87</v>
      </c>
      <c r="F1626" s="56">
        <v>61.37</v>
      </c>
      <c r="G1626" s="132"/>
      <c r="H1626" s="132"/>
    </row>
    <row r="1627" spans="1:8">
      <c r="A1627" s="25">
        <v>40333</v>
      </c>
      <c r="B1627" s="56">
        <v>112.15</v>
      </c>
      <c r="C1627" s="56">
        <v>92.17</v>
      </c>
      <c r="D1627" s="56">
        <v>108.53</v>
      </c>
      <c r="E1627" s="56">
        <v>174.74</v>
      </c>
      <c r="F1627" s="56">
        <v>60.89</v>
      </c>
      <c r="G1627" s="132"/>
      <c r="H1627" s="132"/>
    </row>
    <row r="1628" spans="1:8">
      <c r="A1628" s="25">
        <v>40336</v>
      </c>
      <c r="B1628" s="56">
        <v>111.71</v>
      </c>
      <c r="C1628" s="56">
        <v>93.1</v>
      </c>
      <c r="D1628" s="56">
        <v>107.87</v>
      </c>
      <c r="E1628" s="56">
        <v>174.18</v>
      </c>
      <c r="F1628" s="56">
        <v>61.29</v>
      </c>
      <c r="G1628" s="132"/>
      <c r="H1628" s="132"/>
    </row>
    <row r="1629" spans="1:8">
      <c r="A1629" s="25">
        <v>40337</v>
      </c>
      <c r="B1629" s="56">
        <v>111.47</v>
      </c>
      <c r="C1629" s="56">
        <v>93.74</v>
      </c>
      <c r="D1629" s="56">
        <v>108.04</v>
      </c>
      <c r="E1629" s="56">
        <v>174.12</v>
      </c>
      <c r="F1629" s="56">
        <v>61.4</v>
      </c>
      <c r="G1629" s="132"/>
      <c r="H1629" s="132"/>
    </row>
    <row r="1630" spans="1:8">
      <c r="A1630" s="25">
        <v>40338</v>
      </c>
      <c r="B1630" s="56">
        <v>111.55</v>
      </c>
      <c r="C1630" s="56">
        <v>93.28</v>
      </c>
      <c r="D1630" s="56">
        <v>108.28</v>
      </c>
      <c r="E1630" s="56">
        <v>174.74</v>
      </c>
      <c r="F1630" s="56">
        <v>61.1</v>
      </c>
      <c r="G1630" s="132"/>
      <c r="H1630" s="132"/>
    </row>
    <row r="1631" spans="1:8">
      <c r="A1631" s="25">
        <v>40339</v>
      </c>
      <c r="B1631" s="56">
        <v>112.09</v>
      </c>
      <c r="C1631" s="56">
        <v>91.9</v>
      </c>
      <c r="D1631" s="56">
        <v>108.51</v>
      </c>
      <c r="E1631" s="56">
        <v>174.89</v>
      </c>
      <c r="F1631" s="56">
        <v>60.87</v>
      </c>
      <c r="G1631" s="132"/>
      <c r="H1631" s="132"/>
    </row>
    <row r="1632" spans="1:8">
      <c r="A1632" s="25">
        <v>40340</v>
      </c>
      <c r="B1632" s="56">
        <v>112.41</v>
      </c>
      <c r="C1632" s="56">
        <v>91.57</v>
      </c>
      <c r="D1632" s="56">
        <v>108.09</v>
      </c>
      <c r="E1632" s="56">
        <v>175.01</v>
      </c>
      <c r="F1632" s="56">
        <v>60.2</v>
      </c>
      <c r="G1632" s="132"/>
      <c r="H1632" s="132"/>
    </row>
    <row r="1633" spans="1:8">
      <c r="A1633" s="25">
        <v>40343</v>
      </c>
      <c r="B1633" s="56">
        <v>112.36</v>
      </c>
      <c r="C1633" s="56">
        <v>91.39</v>
      </c>
      <c r="D1633" s="56">
        <v>108.61</v>
      </c>
      <c r="E1633" s="56">
        <v>174.93</v>
      </c>
      <c r="F1633" s="56">
        <v>60.62</v>
      </c>
      <c r="G1633" s="132"/>
      <c r="H1633" s="132"/>
    </row>
    <row r="1634" spans="1:8">
      <c r="A1634" s="25">
        <v>40344</v>
      </c>
      <c r="B1634" s="56">
        <v>113.17</v>
      </c>
      <c r="C1634" s="56">
        <v>91.81</v>
      </c>
      <c r="D1634" s="56">
        <v>109.03</v>
      </c>
      <c r="E1634" s="56">
        <v>174.98</v>
      </c>
      <c r="F1634" s="56">
        <v>61.01</v>
      </c>
      <c r="G1634" s="132"/>
      <c r="H1634" s="132"/>
    </row>
    <row r="1635" spans="1:8">
      <c r="A1635" s="25">
        <v>40345</v>
      </c>
      <c r="B1635" s="56">
        <v>112.68</v>
      </c>
      <c r="C1635" s="56">
        <v>91.72</v>
      </c>
      <c r="D1635" s="56">
        <v>108.89</v>
      </c>
      <c r="E1635" s="56">
        <v>174.94</v>
      </c>
      <c r="F1635" s="56">
        <v>60.78</v>
      </c>
      <c r="G1635" s="132"/>
      <c r="H1635" s="132"/>
    </row>
    <row r="1636" spans="1:8">
      <c r="A1636" s="25">
        <v>40346</v>
      </c>
      <c r="B1636" s="56">
        <v>112.45</v>
      </c>
      <c r="C1636" s="56">
        <v>91.6</v>
      </c>
      <c r="D1636" s="56">
        <v>108.98</v>
      </c>
      <c r="E1636" s="56">
        <v>174.94</v>
      </c>
      <c r="F1636" s="56">
        <v>60.65</v>
      </c>
      <c r="G1636" s="132"/>
      <c r="H1636" s="132"/>
    </row>
    <row r="1637" spans="1:8">
      <c r="A1637" s="25">
        <v>40347</v>
      </c>
      <c r="B1637" s="56">
        <v>111.99</v>
      </c>
      <c r="C1637" s="56">
        <v>91.39</v>
      </c>
      <c r="D1637" s="56">
        <v>108.88</v>
      </c>
      <c r="E1637" s="56">
        <v>174.91</v>
      </c>
      <c r="F1637" s="56">
        <v>60.65</v>
      </c>
      <c r="G1637" s="132"/>
      <c r="H1637" s="132"/>
    </row>
    <row r="1638" spans="1:8">
      <c r="A1638" s="25">
        <v>40350</v>
      </c>
      <c r="B1638" s="56">
        <v>110.96</v>
      </c>
      <c r="C1638" s="56">
        <v>90.15</v>
      </c>
      <c r="D1638" s="56">
        <v>108.56</v>
      </c>
      <c r="E1638" s="56">
        <v>174.89</v>
      </c>
      <c r="F1638" s="56">
        <v>60.02</v>
      </c>
      <c r="G1638" s="132"/>
      <c r="H1638" s="132"/>
    </row>
    <row r="1639" spans="1:8">
      <c r="A1639" s="25">
        <v>40351</v>
      </c>
      <c r="B1639" s="56">
        <v>111.43</v>
      </c>
      <c r="C1639" s="56">
        <v>90.23</v>
      </c>
      <c r="D1639" s="56">
        <v>108.18</v>
      </c>
      <c r="E1639" s="56">
        <v>174.77</v>
      </c>
      <c r="F1639" s="56">
        <v>59.96</v>
      </c>
      <c r="G1639" s="132"/>
      <c r="H1639" s="132"/>
    </row>
    <row r="1640" spans="1:8">
      <c r="A1640" s="25">
        <v>40352</v>
      </c>
      <c r="B1640" s="56">
        <v>111.41</v>
      </c>
      <c r="C1640" s="56">
        <v>89.77</v>
      </c>
      <c r="D1640" s="56">
        <v>108.59</v>
      </c>
      <c r="E1640" s="56">
        <v>174.72</v>
      </c>
      <c r="F1640" s="56">
        <v>60.58</v>
      </c>
      <c r="G1640" s="132"/>
      <c r="H1640" s="132"/>
    </row>
    <row r="1641" spans="1:8">
      <c r="A1641" s="25">
        <v>40353</v>
      </c>
      <c r="B1641" s="56">
        <v>112.6</v>
      </c>
      <c r="C1641" s="56">
        <v>90.55</v>
      </c>
      <c r="D1641" s="56">
        <v>109.7</v>
      </c>
      <c r="E1641" s="56">
        <v>175.29</v>
      </c>
      <c r="F1641" s="56">
        <v>60.8</v>
      </c>
      <c r="G1641" s="132"/>
      <c r="H1641" s="132"/>
    </row>
    <row r="1642" spans="1:8">
      <c r="A1642" s="25">
        <v>40354</v>
      </c>
      <c r="B1642" s="56">
        <v>112.85</v>
      </c>
      <c r="C1642" s="56">
        <v>90.53</v>
      </c>
      <c r="D1642" s="56">
        <v>109.73</v>
      </c>
      <c r="E1642" s="56">
        <v>175.31</v>
      </c>
      <c r="F1642" s="56">
        <v>60.31</v>
      </c>
      <c r="G1642" s="132"/>
      <c r="H1642" s="132"/>
    </row>
    <row r="1643" spans="1:8">
      <c r="A1643" s="25">
        <v>40357</v>
      </c>
      <c r="B1643" s="56">
        <v>112.1</v>
      </c>
      <c r="C1643" s="56">
        <v>90.45</v>
      </c>
      <c r="D1643" s="56">
        <v>109.52</v>
      </c>
      <c r="E1643" s="56">
        <v>175.23</v>
      </c>
      <c r="F1643" s="56">
        <v>60.45</v>
      </c>
      <c r="G1643" s="132"/>
      <c r="H1643" s="132"/>
    </row>
    <row r="1644" spans="1:8">
      <c r="A1644" s="25">
        <v>40358</v>
      </c>
      <c r="B1644" s="56">
        <v>111.89</v>
      </c>
      <c r="C1644" s="56">
        <v>91.35</v>
      </c>
      <c r="D1644" s="56">
        <v>108.96</v>
      </c>
      <c r="E1644" s="56">
        <v>174.82</v>
      </c>
      <c r="F1644" s="56">
        <v>60.5</v>
      </c>
      <c r="G1644" s="132"/>
      <c r="H1644" s="132"/>
    </row>
    <row r="1645" spans="1:8">
      <c r="A1645" s="25">
        <v>40359</v>
      </c>
      <c r="B1645" s="56">
        <v>112.65</v>
      </c>
      <c r="C1645" s="56">
        <v>92.29</v>
      </c>
      <c r="D1645" s="56">
        <v>109.5</v>
      </c>
      <c r="E1645" s="56">
        <v>174.63</v>
      </c>
      <c r="F1645" s="56">
        <v>60.87</v>
      </c>
      <c r="G1645" s="132"/>
      <c r="H1645" s="132"/>
    </row>
    <row r="1646" spans="1:8">
      <c r="A1646" s="25">
        <v>40360</v>
      </c>
      <c r="B1646" s="56">
        <v>115.09</v>
      </c>
      <c r="C1646" s="56">
        <v>93.86</v>
      </c>
      <c r="D1646" s="56">
        <v>110.36</v>
      </c>
      <c r="E1646" s="56">
        <v>174.69</v>
      </c>
      <c r="F1646" s="56">
        <v>61.58</v>
      </c>
      <c r="G1646" s="132"/>
      <c r="H1646" s="132"/>
    </row>
    <row r="1647" spans="1:8">
      <c r="A1647" s="25">
        <v>40361</v>
      </c>
      <c r="B1647" s="56">
        <v>116.41</v>
      </c>
      <c r="C1647" s="56">
        <v>93.83</v>
      </c>
      <c r="D1647" s="56">
        <v>111.43</v>
      </c>
      <c r="E1647" s="56">
        <v>174.71</v>
      </c>
      <c r="F1647" s="56">
        <v>61.69</v>
      </c>
      <c r="G1647" s="132"/>
      <c r="H1647" s="132"/>
    </row>
    <row r="1648" spans="1:8">
      <c r="A1648" s="25">
        <v>40364</v>
      </c>
      <c r="B1648" s="56">
        <v>116.44</v>
      </c>
      <c r="C1648" s="56">
        <v>94.48</v>
      </c>
      <c r="D1648" s="56">
        <v>110.74</v>
      </c>
      <c r="E1648" s="56">
        <v>174.7</v>
      </c>
      <c r="F1648" s="56">
        <v>61.13</v>
      </c>
      <c r="G1648" s="132"/>
      <c r="H1648" s="132"/>
    </row>
    <row r="1649" spans="1:8">
      <c r="A1649" s="25">
        <v>40365</v>
      </c>
      <c r="B1649" s="56">
        <v>115.62</v>
      </c>
      <c r="C1649" s="56">
        <v>94.12</v>
      </c>
      <c r="D1649" s="56">
        <v>110.57</v>
      </c>
      <c r="E1649" s="56">
        <v>175.43</v>
      </c>
      <c r="F1649" s="56">
        <v>61.24</v>
      </c>
      <c r="G1649" s="132"/>
      <c r="H1649" s="132"/>
    </row>
    <row r="1650" spans="1:8">
      <c r="A1650" s="25">
        <v>40366</v>
      </c>
      <c r="B1650" s="56">
        <v>115.89</v>
      </c>
      <c r="C1650" s="56">
        <v>94.37</v>
      </c>
      <c r="D1650" s="56">
        <v>110.81</v>
      </c>
      <c r="E1650" s="56">
        <v>175.46</v>
      </c>
      <c r="F1650" s="56">
        <v>61.81</v>
      </c>
      <c r="G1650" s="132"/>
      <c r="H1650" s="132"/>
    </row>
    <row r="1651" spans="1:8">
      <c r="A1651" s="25">
        <v>40367</v>
      </c>
      <c r="B1651" s="56">
        <v>115.13</v>
      </c>
      <c r="C1651" s="56">
        <v>92.98</v>
      </c>
      <c r="D1651" s="56">
        <v>110.8</v>
      </c>
      <c r="E1651" s="56">
        <v>175.53</v>
      </c>
      <c r="F1651" s="56">
        <v>61.47</v>
      </c>
      <c r="G1651" s="132"/>
      <c r="H1651" s="132"/>
    </row>
    <row r="1652" spans="1:8">
      <c r="A1652" s="25">
        <v>40368</v>
      </c>
      <c r="B1652" s="56">
        <v>114.9</v>
      </c>
      <c r="C1652" s="56">
        <v>92.78</v>
      </c>
      <c r="D1652" s="56">
        <v>110.79</v>
      </c>
      <c r="E1652" s="56">
        <v>175.79</v>
      </c>
      <c r="F1652" s="56">
        <v>61.38</v>
      </c>
      <c r="G1652" s="132"/>
      <c r="H1652" s="132"/>
    </row>
    <row r="1653" spans="1:8">
      <c r="A1653" s="25">
        <v>40371</v>
      </c>
      <c r="B1653" s="56">
        <v>115.04</v>
      </c>
      <c r="C1653" s="56">
        <v>92.12</v>
      </c>
      <c r="D1653" s="56">
        <v>110.53</v>
      </c>
      <c r="E1653" s="56">
        <v>175.48</v>
      </c>
      <c r="F1653" s="56">
        <v>61.04</v>
      </c>
      <c r="G1653" s="132"/>
      <c r="H1653" s="132"/>
    </row>
    <row r="1654" spans="1:8">
      <c r="A1654" s="25">
        <v>40372</v>
      </c>
      <c r="B1654" s="56">
        <v>114.32</v>
      </c>
      <c r="C1654" s="56">
        <v>91.67</v>
      </c>
      <c r="D1654" s="56">
        <v>110.43</v>
      </c>
      <c r="E1654" s="56">
        <v>175.3</v>
      </c>
      <c r="F1654" s="56">
        <v>60.92</v>
      </c>
      <c r="G1654" s="132"/>
      <c r="H1654" s="132"/>
    </row>
    <row r="1655" spans="1:8">
      <c r="A1655" s="25">
        <v>40373</v>
      </c>
      <c r="B1655" s="56">
        <v>115.23</v>
      </c>
      <c r="C1655" s="56">
        <v>91.96</v>
      </c>
      <c r="D1655" s="56">
        <v>110.7</v>
      </c>
      <c r="E1655" s="56">
        <v>175.78</v>
      </c>
      <c r="F1655" s="56">
        <v>61.56</v>
      </c>
      <c r="G1655" s="132"/>
      <c r="H1655" s="132"/>
    </row>
    <row r="1656" spans="1:8">
      <c r="A1656" s="25">
        <v>40374</v>
      </c>
      <c r="B1656" s="56">
        <v>116.49</v>
      </c>
      <c r="C1656" s="56">
        <v>91.99</v>
      </c>
      <c r="D1656" s="56">
        <v>111.17</v>
      </c>
      <c r="E1656" s="56">
        <v>176.08</v>
      </c>
      <c r="F1656" s="56">
        <v>62.09</v>
      </c>
      <c r="G1656" s="132"/>
      <c r="H1656" s="132"/>
    </row>
    <row r="1657" spans="1:8">
      <c r="A1657" s="25">
        <v>40375</v>
      </c>
      <c r="B1657" s="56">
        <v>117.76</v>
      </c>
      <c r="C1657" s="56">
        <v>94.29</v>
      </c>
      <c r="D1657" s="56">
        <v>112.36</v>
      </c>
      <c r="E1657" s="56">
        <v>176.63</v>
      </c>
      <c r="F1657" s="56">
        <v>63.34</v>
      </c>
      <c r="G1657" s="132"/>
      <c r="H1657" s="132"/>
    </row>
    <row r="1658" spans="1:8">
      <c r="A1658" s="25">
        <v>40378</v>
      </c>
      <c r="B1658" s="56">
        <v>118.77</v>
      </c>
      <c r="C1658" s="56">
        <v>95.4</v>
      </c>
      <c r="D1658" s="56">
        <v>112.57</v>
      </c>
      <c r="E1658" s="56">
        <v>176.92</v>
      </c>
      <c r="F1658" s="56">
        <v>63.52</v>
      </c>
      <c r="G1658" s="132"/>
      <c r="H1658" s="132"/>
    </row>
    <row r="1659" spans="1:8">
      <c r="A1659" s="25">
        <v>40379</v>
      </c>
      <c r="B1659" s="56">
        <v>117.95</v>
      </c>
      <c r="C1659" s="56">
        <v>94.17</v>
      </c>
      <c r="D1659" s="56">
        <v>111.77</v>
      </c>
      <c r="E1659" s="56">
        <v>176.8</v>
      </c>
      <c r="F1659" s="56">
        <v>63.74</v>
      </c>
      <c r="G1659" s="132"/>
      <c r="H1659" s="132"/>
    </row>
    <row r="1660" spans="1:8">
      <c r="A1660" s="25">
        <v>40380</v>
      </c>
      <c r="B1660" s="56">
        <v>115.97</v>
      </c>
      <c r="C1660" s="56">
        <v>92.66</v>
      </c>
      <c r="D1660" s="56">
        <v>110.55</v>
      </c>
      <c r="E1660" s="56">
        <v>176.01</v>
      </c>
      <c r="F1660" s="56">
        <v>62.55</v>
      </c>
      <c r="G1660" s="132"/>
      <c r="H1660" s="132"/>
    </row>
    <row r="1661" spans="1:8">
      <c r="A1661" s="25">
        <v>40381</v>
      </c>
      <c r="B1661" s="56">
        <v>116.32</v>
      </c>
      <c r="C1661" s="56">
        <v>92.68</v>
      </c>
      <c r="D1661" s="56">
        <v>110.58</v>
      </c>
      <c r="E1661" s="56">
        <v>176.1</v>
      </c>
      <c r="F1661" s="56">
        <v>62.76</v>
      </c>
      <c r="G1661" s="132"/>
      <c r="H1661" s="132"/>
    </row>
    <row r="1662" spans="1:8">
      <c r="A1662" s="25">
        <v>40382</v>
      </c>
      <c r="B1662" s="56">
        <v>114.99</v>
      </c>
      <c r="C1662" s="56">
        <v>92.19</v>
      </c>
      <c r="D1662" s="56">
        <v>110.5</v>
      </c>
      <c r="E1662" s="56">
        <v>176.26</v>
      </c>
      <c r="F1662" s="56">
        <v>62.54</v>
      </c>
      <c r="G1662" s="132"/>
      <c r="H1662" s="132"/>
    </row>
    <row r="1663" spans="1:8">
      <c r="A1663" s="25">
        <v>40385</v>
      </c>
      <c r="B1663" s="56">
        <v>114.46</v>
      </c>
      <c r="C1663" s="56">
        <v>92.27</v>
      </c>
      <c r="D1663" s="56">
        <v>110.93</v>
      </c>
      <c r="E1663" s="56">
        <v>175.96</v>
      </c>
      <c r="F1663" s="56">
        <v>63.08</v>
      </c>
      <c r="G1663" s="132"/>
      <c r="H1663" s="132"/>
    </row>
    <row r="1664" spans="1:8">
      <c r="A1664" s="25">
        <v>40386</v>
      </c>
      <c r="B1664" s="56">
        <v>114.29</v>
      </c>
      <c r="C1664" s="56">
        <v>91.78</v>
      </c>
      <c r="D1664" s="56">
        <v>111.2</v>
      </c>
      <c r="E1664" s="56">
        <v>175.33</v>
      </c>
      <c r="F1664" s="56">
        <v>63.21</v>
      </c>
      <c r="G1664" s="132"/>
      <c r="H1664" s="132"/>
    </row>
    <row r="1665" spans="1:8">
      <c r="A1665" s="25">
        <v>40387</v>
      </c>
      <c r="B1665" s="56">
        <v>114.7</v>
      </c>
      <c r="C1665" s="56">
        <v>92.5</v>
      </c>
      <c r="D1665" s="56">
        <v>110.89</v>
      </c>
      <c r="E1665" s="56">
        <v>175.11</v>
      </c>
      <c r="F1665" s="56">
        <v>63.29</v>
      </c>
      <c r="G1665" s="132"/>
      <c r="H1665" s="132"/>
    </row>
    <row r="1666" spans="1:8">
      <c r="A1666" s="25">
        <v>40388</v>
      </c>
      <c r="B1666" s="56">
        <v>114.86</v>
      </c>
      <c r="C1666" s="56">
        <v>93.51</v>
      </c>
      <c r="D1666" s="56">
        <v>111.58</v>
      </c>
      <c r="E1666" s="56">
        <v>175.4</v>
      </c>
      <c r="F1666" s="56">
        <v>63.52</v>
      </c>
      <c r="G1666" s="132"/>
      <c r="H1666" s="132"/>
    </row>
    <row r="1667" spans="1:8">
      <c r="A1667" s="25">
        <v>40389</v>
      </c>
      <c r="B1667" s="56">
        <v>114.82</v>
      </c>
      <c r="C1667" s="56">
        <v>93.6</v>
      </c>
      <c r="D1667" s="56">
        <v>111.21</v>
      </c>
      <c r="E1667" s="56">
        <v>174.42</v>
      </c>
      <c r="F1667" s="56">
        <v>63.2</v>
      </c>
      <c r="G1667" s="132"/>
      <c r="H1667" s="132"/>
    </row>
    <row r="1668" spans="1:8">
      <c r="A1668" s="25">
        <v>40392</v>
      </c>
      <c r="B1668" s="56">
        <v>114.1</v>
      </c>
      <c r="C1668" s="56">
        <v>92.7</v>
      </c>
      <c r="D1668" s="56">
        <v>110.63</v>
      </c>
      <c r="E1668" s="56">
        <v>174.42</v>
      </c>
      <c r="F1668" s="56">
        <v>62.97</v>
      </c>
      <c r="G1668" s="132"/>
      <c r="H1668" s="132"/>
    </row>
    <row r="1669" spans="1:8">
      <c r="A1669" s="25">
        <v>40393</v>
      </c>
      <c r="B1669" s="56">
        <v>115.66</v>
      </c>
      <c r="C1669" s="56">
        <v>93.69</v>
      </c>
      <c r="D1669" s="56">
        <v>111.55</v>
      </c>
      <c r="E1669" s="56">
        <v>174.98</v>
      </c>
      <c r="F1669" s="56">
        <v>63.9</v>
      </c>
      <c r="G1669" s="132"/>
      <c r="H1669" s="132"/>
    </row>
    <row r="1670" spans="1:8">
      <c r="A1670" s="25">
        <v>40394</v>
      </c>
      <c r="B1670" s="56">
        <v>115.61</v>
      </c>
      <c r="C1670" s="56">
        <v>93.67</v>
      </c>
      <c r="D1670" s="56">
        <v>111.87</v>
      </c>
      <c r="E1670" s="56">
        <v>174.86</v>
      </c>
      <c r="F1670" s="56">
        <v>64.010000000000005</v>
      </c>
      <c r="G1670" s="132"/>
      <c r="H1670" s="132"/>
    </row>
    <row r="1671" spans="1:8">
      <c r="A1671" s="25">
        <v>40395</v>
      </c>
      <c r="B1671" s="56">
        <v>114.46</v>
      </c>
      <c r="C1671" s="56">
        <v>94.31</v>
      </c>
      <c r="D1671" s="56">
        <v>111.71</v>
      </c>
      <c r="E1671" s="56">
        <v>174.61</v>
      </c>
      <c r="F1671" s="56">
        <v>63.66</v>
      </c>
      <c r="G1671" s="132"/>
      <c r="H1671" s="132"/>
    </row>
    <row r="1672" spans="1:8">
      <c r="A1672" s="25">
        <v>40396</v>
      </c>
      <c r="B1672" s="56">
        <v>115</v>
      </c>
      <c r="C1672" s="56">
        <v>93.7</v>
      </c>
      <c r="D1672" s="56">
        <v>111.39</v>
      </c>
      <c r="E1672" s="56">
        <v>173.14</v>
      </c>
      <c r="F1672" s="56">
        <v>63.74</v>
      </c>
      <c r="G1672" s="132"/>
      <c r="H1672" s="132"/>
    </row>
    <row r="1673" spans="1:8">
      <c r="A1673" s="25">
        <v>40399</v>
      </c>
      <c r="B1673" s="56">
        <v>114.8</v>
      </c>
      <c r="C1673" s="56">
        <v>94.42</v>
      </c>
      <c r="D1673" s="56">
        <v>111.6</v>
      </c>
      <c r="E1673" s="56">
        <v>173.31</v>
      </c>
      <c r="F1673" s="56">
        <v>64.12</v>
      </c>
      <c r="G1673" s="132"/>
      <c r="H1673" s="132"/>
    </row>
    <row r="1674" spans="1:8">
      <c r="A1674" s="25">
        <v>40400</v>
      </c>
      <c r="B1674" s="56">
        <v>114.62</v>
      </c>
      <c r="C1674" s="56">
        <v>95.03</v>
      </c>
      <c r="D1674" s="56">
        <v>111.17</v>
      </c>
      <c r="E1674" s="56">
        <v>172.48</v>
      </c>
      <c r="F1674" s="56">
        <v>63.62</v>
      </c>
      <c r="G1674" s="132"/>
      <c r="H1674" s="132"/>
    </row>
    <row r="1675" spans="1:8">
      <c r="A1675" s="25">
        <v>40401</v>
      </c>
      <c r="B1675" s="56">
        <v>113.78</v>
      </c>
      <c r="C1675" s="56">
        <v>93.92</v>
      </c>
      <c r="D1675" s="56">
        <v>111.13</v>
      </c>
      <c r="E1675" s="56">
        <v>171.79</v>
      </c>
      <c r="F1675" s="56">
        <v>63.35</v>
      </c>
      <c r="G1675" s="132"/>
      <c r="H1675" s="132"/>
    </row>
    <row r="1676" spans="1:8">
      <c r="A1676" s="25">
        <v>40402</v>
      </c>
      <c r="B1676" s="56">
        <v>112.68</v>
      </c>
      <c r="C1676" s="56">
        <v>93.85</v>
      </c>
      <c r="D1676" s="56">
        <v>110.09</v>
      </c>
      <c r="E1676" s="56">
        <v>170.96</v>
      </c>
      <c r="F1676" s="56">
        <v>62.7</v>
      </c>
      <c r="G1676" s="132"/>
      <c r="H1676" s="132"/>
    </row>
    <row r="1677" spans="1:8">
      <c r="A1677" s="25">
        <v>40403</v>
      </c>
      <c r="B1677" s="56">
        <v>112.18</v>
      </c>
      <c r="C1677" s="56">
        <v>93.8</v>
      </c>
      <c r="D1677" s="56">
        <v>109.45</v>
      </c>
      <c r="E1677" s="56">
        <v>170.96</v>
      </c>
      <c r="F1677" s="56">
        <v>62.56</v>
      </c>
      <c r="G1677" s="132"/>
      <c r="H1677" s="132"/>
    </row>
    <row r="1678" spans="1:8">
      <c r="A1678" s="25">
        <v>40406</v>
      </c>
      <c r="B1678" s="56">
        <v>112.34</v>
      </c>
      <c r="C1678" s="56">
        <v>94.76</v>
      </c>
      <c r="D1678" s="56">
        <v>109.4</v>
      </c>
      <c r="E1678" s="56">
        <v>170.77</v>
      </c>
      <c r="F1678" s="56">
        <v>62.53</v>
      </c>
      <c r="G1678" s="132"/>
      <c r="H1678" s="132"/>
    </row>
    <row r="1679" spans="1:8">
      <c r="A1679" s="25">
        <v>40407</v>
      </c>
      <c r="B1679" s="56">
        <v>112.1</v>
      </c>
      <c r="C1679" s="56">
        <v>94.17</v>
      </c>
      <c r="D1679" s="56">
        <v>108.85</v>
      </c>
      <c r="E1679" s="56">
        <v>171</v>
      </c>
      <c r="F1679" s="56">
        <v>62.02</v>
      </c>
      <c r="G1679" s="132"/>
      <c r="H1679" s="132"/>
    </row>
    <row r="1680" spans="1:8">
      <c r="A1680" s="25">
        <v>40408</v>
      </c>
      <c r="B1680" s="56">
        <v>112.13</v>
      </c>
      <c r="C1680" s="56">
        <v>93.22</v>
      </c>
      <c r="D1680" s="56">
        <v>108.85</v>
      </c>
      <c r="E1680" s="56">
        <v>171.05</v>
      </c>
      <c r="F1680" s="56">
        <v>62.18</v>
      </c>
      <c r="G1680" s="132"/>
      <c r="H1680" s="132"/>
    </row>
    <row r="1681" spans="1:8">
      <c r="A1681" s="25">
        <v>40409</v>
      </c>
      <c r="B1681" s="56">
        <v>111.96</v>
      </c>
      <c r="C1681" s="56">
        <v>93.78</v>
      </c>
      <c r="D1681" s="56">
        <v>108.8</v>
      </c>
      <c r="E1681" s="56">
        <v>170.98</v>
      </c>
      <c r="F1681" s="56">
        <v>62.08</v>
      </c>
      <c r="G1681" s="132"/>
      <c r="H1681" s="132"/>
    </row>
    <row r="1682" spans="1:8">
      <c r="A1682" s="25">
        <v>40410</v>
      </c>
      <c r="B1682" s="56">
        <v>112.31</v>
      </c>
      <c r="C1682" s="56">
        <v>93.93</v>
      </c>
      <c r="D1682" s="56">
        <v>108.84</v>
      </c>
      <c r="E1682" s="56">
        <v>170.52</v>
      </c>
      <c r="F1682" s="56">
        <v>61.71</v>
      </c>
      <c r="G1682" s="132"/>
      <c r="H1682" s="132"/>
    </row>
    <row r="1683" spans="1:8">
      <c r="A1683" s="25">
        <v>40413</v>
      </c>
      <c r="B1683" s="56">
        <v>111.75</v>
      </c>
      <c r="C1683" s="56">
        <v>93</v>
      </c>
      <c r="D1683" s="56">
        <v>109.14</v>
      </c>
      <c r="E1683" s="56">
        <v>170.34</v>
      </c>
      <c r="F1683" s="56">
        <v>61.42</v>
      </c>
      <c r="G1683" s="132"/>
      <c r="H1683" s="132"/>
    </row>
    <row r="1684" spans="1:8">
      <c r="A1684" s="25">
        <v>40414</v>
      </c>
      <c r="B1684" s="56">
        <v>112.16</v>
      </c>
      <c r="C1684" s="56">
        <v>93.44</v>
      </c>
      <c r="D1684" s="56">
        <v>109.14</v>
      </c>
      <c r="E1684" s="56">
        <v>170.23</v>
      </c>
      <c r="F1684" s="56">
        <v>61.84</v>
      </c>
      <c r="G1684" s="132"/>
      <c r="H1684" s="132"/>
    </row>
    <row r="1685" spans="1:8">
      <c r="A1685" s="25">
        <v>40415</v>
      </c>
      <c r="B1685" s="56">
        <v>111.96</v>
      </c>
      <c r="C1685" s="56">
        <v>94.06</v>
      </c>
      <c r="D1685" s="56">
        <v>109.04</v>
      </c>
      <c r="E1685" s="56">
        <v>170.37</v>
      </c>
      <c r="F1685" s="56">
        <v>61.54</v>
      </c>
      <c r="G1685" s="132"/>
      <c r="H1685" s="132"/>
    </row>
    <row r="1686" spans="1:8">
      <c r="A1686" s="25">
        <v>40416</v>
      </c>
      <c r="B1686" s="56">
        <v>111.58</v>
      </c>
      <c r="C1686" s="56">
        <v>93.85</v>
      </c>
      <c r="D1686" s="56">
        <v>109.19</v>
      </c>
      <c r="E1686" s="56">
        <v>170.22</v>
      </c>
      <c r="F1686" s="56">
        <v>61.59</v>
      </c>
      <c r="G1686" s="132"/>
      <c r="H1686" s="132"/>
    </row>
    <row r="1687" spans="1:8">
      <c r="A1687" s="25">
        <v>40417</v>
      </c>
      <c r="B1687" s="56">
        <v>112.6</v>
      </c>
      <c r="C1687" s="56">
        <v>93.64</v>
      </c>
      <c r="D1687" s="56">
        <v>109.41</v>
      </c>
      <c r="E1687" s="56">
        <v>170.73</v>
      </c>
      <c r="F1687" s="56">
        <v>61.7</v>
      </c>
      <c r="G1687" s="132"/>
      <c r="H1687" s="132"/>
    </row>
    <row r="1688" spans="1:8">
      <c r="A1688" s="25">
        <v>40420</v>
      </c>
      <c r="B1688" s="56">
        <v>111.67</v>
      </c>
      <c r="C1688" s="56">
        <v>93.03</v>
      </c>
      <c r="D1688" s="56">
        <v>108.92</v>
      </c>
      <c r="E1688" s="56">
        <v>170.8</v>
      </c>
      <c r="F1688" s="56">
        <v>61.31</v>
      </c>
      <c r="G1688" s="132"/>
      <c r="H1688" s="132"/>
    </row>
    <row r="1689" spans="1:8">
      <c r="A1689" s="25">
        <v>40421</v>
      </c>
      <c r="B1689" s="56">
        <v>112.93</v>
      </c>
      <c r="C1689" s="56">
        <v>94.51</v>
      </c>
      <c r="D1689" s="56">
        <v>109.35</v>
      </c>
      <c r="E1689" s="56">
        <v>170.84</v>
      </c>
      <c r="F1689" s="56">
        <v>61.6</v>
      </c>
      <c r="G1689" s="132"/>
      <c r="H1689" s="132"/>
    </row>
    <row r="1690" spans="1:8">
      <c r="A1690" s="25">
        <v>40422</v>
      </c>
      <c r="B1690" s="56">
        <v>113.11</v>
      </c>
      <c r="C1690" s="56">
        <v>94.12</v>
      </c>
      <c r="D1690" s="56">
        <v>109.98</v>
      </c>
      <c r="E1690" s="56">
        <v>170.93</v>
      </c>
      <c r="F1690" s="56">
        <v>61.67</v>
      </c>
      <c r="G1690" s="132"/>
      <c r="H1690" s="132"/>
    </row>
    <row r="1691" spans="1:8">
      <c r="A1691" s="25">
        <v>40423</v>
      </c>
      <c r="B1691" s="56">
        <v>111.78</v>
      </c>
      <c r="C1691" s="56">
        <v>93.01</v>
      </c>
      <c r="D1691" s="56">
        <v>109.51</v>
      </c>
      <c r="E1691" s="56">
        <v>171.01</v>
      </c>
      <c r="F1691" s="56">
        <v>61.59</v>
      </c>
      <c r="G1691" s="132"/>
      <c r="H1691" s="132"/>
    </row>
    <row r="1692" spans="1:8">
      <c r="A1692" s="25">
        <v>40424</v>
      </c>
      <c r="B1692" s="56">
        <v>111.25</v>
      </c>
      <c r="C1692" s="56">
        <v>93.02</v>
      </c>
      <c r="D1692" s="56">
        <v>109.11</v>
      </c>
      <c r="E1692" s="56">
        <v>169.35</v>
      </c>
      <c r="F1692" s="56">
        <v>60.99</v>
      </c>
      <c r="G1692" s="132"/>
      <c r="H1692" s="132"/>
    </row>
    <row r="1693" spans="1:8">
      <c r="A1693" s="25">
        <v>40427</v>
      </c>
      <c r="B1693" s="56">
        <v>111.57</v>
      </c>
      <c r="C1693" s="56">
        <v>92.41</v>
      </c>
      <c r="D1693" s="56">
        <v>109.19</v>
      </c>
      <c r="E1693" s="56">
        <v>168.35</v>
      </c>
      <c r="F1693" s="56">
        <v>61.62</v>
      </c>
      <c r="G1693" s="132"/>
      <c r="H1693" s="132"/>
    </row>
    <row r="1694" spans="1:8">
      <c r="A1694" s="25">
        <v>40428</v>
      </c>
      <c r="B1694" s="56">
        <v>111.34</v>
      </c>
      <c r="C1694" s="56">
        <v>91.78</v>
      </c>
      <c r="D1694" s="56">
        <v>108.75</v>
      </c>
      <c r="E1694" s="56">
        <v>167.94</v>
      </c>
      <c r="F1694" s="56">
        <v>60.68</v>
      </c>
      <c r="G1694" s="132"/>
      <c r="H1694" s="132"/>
    </row>
    <row r="1695" spans="1:8">
      <c r="A1695" s="25">
        <v>40429</v>
      </c>
      <c r="B1695" s="56">
        <v>110.78</v>
      </c>
      <c r="C1695" s="56">
        <v>91.59</v>
      </c>
      <c r="D1695" s="56">
        <v>108.86</v>
      </c>
      <c r="E1695" s="56">
        <v>167.71</v>
      </c>
      <c r="F1695" s="56">
        <v>60.48</v>
      </c>
      <c r="G1695" s="132"/>
      <c r="H1695" s="132"/>
    </row>
    <row r="1696" spans="1:8">
      <c r="A1696" s="25">
        <v>40430</v>
      </c>
      <c r="B1696" s="56">
        <v>110.43</v>
      </c>
      <c r="C1696" s="56">
        <v>91.02</v>
      </c>
      <c r="D1696" s="56">
        <v>108.54</v>
      </c>
      <c r="E1696" s="56">
        <v>167.77</v>
      </c>
      <c r="F1696" s="56">
        <v>60.41</v>
      </c>
      <c r="G1696" s="132"/>
      <c r="H1696" s="132"/>
    </row>
    <row r="1697" spans="1:8">
      <c r="A1697" s="25">
        <v>40431</v>
      </c>
      <c r="B1697" s="56">
        <v>109.74</v>
      </c>
      <c r="C1697" s="56">
        <v>90.66</v>
      </c>
      <c r="D1697" s="56">
        <v>108.17</v>
      </c>
      <c r="E1697" s="56">
        <v>167.79</v>
      </c>
      <c r="F1697" s="56">
        <v>60.28</v>
      </c>
      <c r="G1697" s="132"/>
      <c r="H1697" s="132"/>
    </row>
    <row r="1698" spans="1:8">
      <c r="A1698" s="25">
        <v>40434</v>
      </c>
      <c r="B1698" s="56">
        <v>109.86</v>
      </c>
      <c r="C1698" s="56">
        <v>90.89</v>
      </c>
      <c r="D1698" s="56">
        <v>108.17</v>
      </c>
      <c r="E1698" s="56">
        <v>168.2</v>
      </c>
      <c r="F1698" s="56">
        <v>60.57</v>
      </c>
      <c r="G1698" s="132"/>
      <c r="H1698" s="132"/>
    </row>
    <row r="1699" spans="1:8">
      <c r="A1699" s="25">
        <v>40435</v>
      </c>
      <c r="B1699" s="56">
        <v>110.33</v>
      </c>
      <c r="C1699" s="56">
        <v>91.54</v>
      </c>
      <c r="D1699" s="56">
        <v>108.9</v>
      </c>
      <c r="E1699" s="56">
        <v>168.34</v>
      </c>
      <c r="F1699" s="56">
        <v>60.67</v>
      </c>
      <c r="G1699" s="132"/>
      <c r="H1699" s="132"/>
    </row>
    <row r="1700" spans="1:8">
      <c r="A1700" s="25">
        <v>40436</v>
      </c>
      <c r="B1700" s="56">
        <v>110.58</v>
      </c>
      <c r="C1700" s="56">
        <v>92.25</v>
      </c>
      <c r="D1700" s="56">
        <v>109.49</v>
      </c>
      <c r="E1700" s="56">
        <v>168.93</v>
      </c>
      <c r="F1700" s="56">
        <v>61.24</v>
      </c>
      <c r="G1700" s="132"/>
      <c r="H1700" s="132"/>
    </row>
    <row r="1701" spans="1:8">
      <c r="A1701" s="25">
        <v>40437</v>
      </c>
      <c r="B1701" s="56">
        <v>111.78</v>
      </c>
      <c r="C1701" s="56">
        <v>93.83</v>
      </c>
      <c r="D1701" s="56">
        <v>110.34</v>
      </c>
      <c r="E1701" s="56">
        <v>169.54</v>
      </c>
      <c r="F1701" s="56">
        <v>62.06</v>
      </c>
      <c r="G1701" s="132"/>
      <c r="H1701" s="132"/>
    </row>
    <row r="1702" spans="1:8">
      <c r="A1702" s="25">
        <v>40438</v>
      </c>
      <c r="B1702" s="56">
        <v>112.05</v>
      </c>
      <c r="C1702" s="56">
        <v>93.22</v>
      </c>
      <c r="D1702" s="56">
        <v>110.67</v>
      </c>
      <c r="E1702" s="56">
        <v>170.5</v>
      </c>
      <c r="F1702" s="56">
        <v>61.8</v>
      </c>
      <c r="G1702" s="132"/>
      <c r="H1702" s="132"/>
    </row>
    <row r="1703" spans="1:8">
      <c r="A1703" s="25">
        <v>40441</v>
      </c>
      <c r="B1703" s="56">
        <v>112.04</v>
      </c>
      <c r="C1703" s="56">
        <v>93.21</v>
      </c>
      <c r="D1703" s="56">
        <v>110.42</v>
      </c>
      <c r="E1703" s="56">
        <v>170.55</v>
      </c>
      <c r="F1703" s="56">
        <v>61.77</v>
      </c>
      <c r="G1703" s="132"/>
      <c r="H1703" s="132"/>
    </row>
    <row r="1704" spans="1:8">
      <c r="A1704" s="25">
        <v>40442</v>
      </c>
      <c r="B1704" s="56">
        <v>112</v>
      </c>
      <c r="C1704" s="56">
        <v>93.46</v>
      </c>
      <c r="D1704" s="56">
        <v>110.6</v>
      </c>
      <c r="E1704" s="56">
        <v>170.92</v>
      </c>
      <c r="F1704" s="56">
        <v>62.61</v>
      </c>
      <c r="G1704" s="132"/>
      <c r="H1704" s="132"/>
    </row>
    <row r="1705" spans="1:8">
      <c r="A1705" s="25">
        <v>40443</v>
      </c>
      <c r="B1705" s="56">
        <v>112.63</v>
      </c>
      <c r="C1705" s="56">
        <v>94.17</v>
      </c>
      <c r="D1705" s="56">
        <v>112.04</v>
      </c>
      <c r="E1705" s="56">
        <v>171.62</v>
      </c>
      <c r="F1705" s="56">
        <v>62.85</v>
      </c>
      <c r="G1705" s="132"/>
      <c r="H1705" s="132"/>
    </row>
    <row r="1706" spans="1:8">
      <c r="A1706" s="25">
        <v>40444</v>
      </c>
      <c r="B1706" s="56">
        <v>113.3</v>
      </c>
      <c r="C1706" s="56">
        <v>95.16</v>
      </c>
      <c r="D1706" s="56">
        <v>112.11</v>
      </c>
      <c r="E1706" s="56">
        <v>171.59</v>
      </c>
      <c r="F1706" s="56">
        <v>63.32</v>
      </c>
      <c r="G1706" s="132"/>
      <c r="H1706" s="132"/>
    </row>
    <row r="1707" spans="1:8">
      <c r="A1707" s="25">
        <v>40445</v>
      </c>
      <c r="B1707" s="56">
        <v>113.42</v>
      </c>
      <c r="C1707" s="56">
        <v>95.36</v>
      </c>
      <c r="D1707" s="56">
        <v>112.33</v>
      </c>
      <c r="E1707" s="56">
        <v>171.82</v>
      </c>
      <c r="F1707" s="56">
        <v>63.48</v>
      </c>
      <c r="G1707" s="132"/>
      <c r="H1707" s="132"/>
    </row>
    <row r="1708" spans="1:8">
      <c r="A1708" s="25">
        <v>40448</v>
      </c>
      <c r="B1708" s="56">
        <v>113.35</v>
      </c>
      <c r="C1708" s="56">
        <v>95.32</v>
      </c>
      <c r="D1708" s="56">
        <v>112.19</v>
      </c>
      <c r="E1708" s="56">
        <v>171.51</v>
      </c>
      <c r="F1708" s="56">
        <v>63.46</v>
      </c>
      <c r="G1708" s="132"/>
      <c r="H1708" s="132"/>
    </row>
    <row r="1709" spans="1:8">
      <c r="A1709" s="25">
        <v>40449</v>
      </c>
      <c r="B1709" s="56">
        <v>113.46</v>
      </c>
      <c r="C1709" s="56">
        <v>95.29</v>
      </c>
      <c r="D1709" s="56">
        <v>111.93</v>
      </c>
      <c r="E1709" s="56">
        <v>171.75</v>
      </c>
      <c r="F1709" s="56">
        <v>63.54</v>
      </c>
      <c r="G1709" s="132"/>
      <c r="H1709" s="132"/>
    </row>
    <row r="1710" spans="1:8">
      <c r="A1710" s="25">
        <v>40450</v>
      </c>
      <c r="B1710" s="56">
        <v>113.72</v>
      </c>
      <c r="C1710" s="56">
        <v>95.55</v>
      </c>
      <c r="D1710" s="56">
        <v>111.86</v>
      </c>
      <c r="E1710" s="56">
        <v>172.21</v>
      </c>
      <c r="F1710" s="56">
        <v>64.09</v>
      </c>
      <c r="G1710" s="132"/>
      <c r="H1710" s="132"/>
    </row>
    <row r="1711" spans="1:8">
      <c r="A1711" s="25">
        <v>40451</v>
      </c>
      <c r="B1711" s="56">
        <v>114.6</v>
      </c>
      <c r="C1711" s="56">
        <v>95.8</v>
      </c>
      <c r="D1711" s="56">
        <v>111.79</v>
      </c>
      <c r="E1711" s="56">
        <v>172.54</v>
      </c>
      <c r="F1711" s="56">
        <v>63.96</v>
      </c>
      <c r="G1711" s="132"/>
      <c r="H1711" s="132"/>
    </row>
    <row r="1712" spans="1:8">
      <c r="A1712" s="25">
        <v>40452</v>
      </c>
      <c r="B1712" s="56">
        <v>114.22</v>
      </c>
      <c r="C1712" s="56">
        <v>96.39</v>
      </c>
      <c r="D1712" s="56">
        <v>112.08</v>
      </c>
      <c r="E1712" s="56">
        <v>172.34</v>
      </c>
      <c r="F1712" s="56">
        <v>63.5</v>
      </c>
      <c r="G1712" s="132"/>
      <c r="H1712" s="132"/>
    </row>
    <row r="1713" spans="1:8">
      <c r="A1713" s="25">
        <v>40455</v>
      </c>
      <c r="B1713" s="56">
        <v>114.65</v>
      </c>
      <c r="C1713" s="56">
        <v>95.91</v>
      </c>
      <c r="D1713" s="56">
        <v>111.86</v>
      </c>
      <c r="E1713" s="56">
        <v>171.98</v>
      </c>
      <c r="F1713" s="56">
        <v>63.62</v>
      </c>
      <c r="G1713" s="132"/>
      <c r="H1713" s="132"/>
    </row>
    <row r="1714" spans="1:8">
      <c r="A1714" s="25">
        <v>40456</v>
      </c>
      <c r="B1714" s="56">
        <v>114.99</v>
      </c>
      <c r="C1714" s="56">
        <v>96.21</v>
      </c>
      <c r="D1714" s="56">
        <v>112.26</v>
      </c>
      <c r="E1714" s="56">
        <v>172.19</v>
      </c>
      <c r="F1714" s="56">
        <v>64.34</v>
      </c>
      <c r="G1714" s="132"/>
      <c r="H1714" s="132"/>
    </row>
    <row r="1715" spans="1:8">
      <c r="A1715" s="25">
        <v>40457</v>
      </c>
      <c r="B1715" s="56">
        <v>114.61</v>
      </c>
      <c r="C1715" s="56">
        <v>95.73</v>
      </c>
      <c r="D1715" s="56">
        <v>110.91</v>
      </c>
      <c r="E1715" s="56">
        <v>171.85</v>
      </c>
      <c r="F1715" s="56">
        <v>63.72</v>
      </c>
      <c r="G1715" s="132"/>
      <c r="H1715" s="132"/>
    </row>
    <row r="1716" spans="1:8">
      <c r="A1716" s="25">
        <v>40458</v>
      </c>
      <c r="B1716" s="56">
        <v>115.5</v>
      </c>
      <c r="C1716" s="56">
        <v>95.85</v>
      </c>
      <c r="D1716" s="56">
        <v>111.89</v>
      </c>
      <c r="E1716" s="56">
        <v>172.15</v>
      </c>
      <c r="F1716" s="56">
        <v>64.48</v>
      </c>
      <c r="G1716" s="132"/>
      <c r="H1716" s="132"/>
    </row>
    <row r="1717" spans="1:8">
      <c r="A1717" s="25">
        <v>40459</v>
      </c>
      <c r="B1717" s="56">
        <v>115.27</v>
      </c>
      <c r="C1717" s="56">
        <v>96.64</v>
      </c>
      <c r="D1717" s="56">
        <v>111.66</v>
      </c>
      <c r="E1717" s="56">
        <v>172.4</v>
      </c>
      <c r="F1717" s="56">
        <v>64.489999999999995</v>
      </c>
      <c r="G1717" s="132"/>
      <c r="H1717" s="132"/>
    </row>
    <row r="1718" spans="1:8">
      <c r="A1718" s="25">
        <v>40462</v>
      </c>
      <c r="B1718" s="56">
        <v>115.3</v>
      </c>
      <c r="C1718" s="56">
        <v>96.25</v>
      </c>
      <c r="D1718" s="56">
        <v>111.08</v>
      </c>
      <c r="E1718" s="56">
        <v>172.01</v>
      </c>
      <c r="F1718" s="56">
        <v>63.95</v>
      </c>
      <c r="G1718" s="132"/>
      <c r="H1718" s="132"/>
    </row>
    <row r="1719" spans="1:8">
      <c r="A1719" s="25">
        <v>40463</v>
      </c>
      <c r="B1719" s="56">
        <v>114.77</v>
      </c>
      <c r="C1719" s="56">
        <v>95.27</v>
      </c>
      <c r="D1719" s="56">
        <v>110.96</v>
      </c>
      <c r="E1719" s="56">
        <v>172.46</v>
      </c>
      <c r="F1719" s="56">
        <v>63.7</v>
      </c>
      <c r="G1719" s="132"/>
      <c r="H1719" s="132"/>
    </row>
    <row r="1720" spans="1:8">
      <c r="A1720" s="25">
        <v>40464</v>
      </c>
      <c r="B1720" s="56">
        <v>115</v>
      </c>
      <c r="C1720" s="56">
        <v>95.65</v>
      </c>
      <c r="D1720" s="56">
        <v>111.33</v>
      </c>
      <c r="E1720" s="56">
        <v>172.92</v>
      </c>
      <c r="F1720" s="56">
        <v>64.069999999999993</v>
      </c>
      <c r="G1720" s="132"/>
      <c r="H1720" s="132"/>
    </row>
    <row r="1721" spans="1:8">
      <c r="A1721" s="25">
        <v>40465</v>
      </c>
      <c r="B1721" s="56">
        <v>114.85</v>
      </c>
      <c r="C1721" s="56">
        <v>96.33</v>
      </c>
      <c r="D1721" s="56">
        <v>111.55</v>
      </c>
      <c r="E1721" s="56">
        <v>172.99</v>
      </c>
      <c r="F1721" s="56">
        <v>63.99</v>
      </c>
      <c r="G1721" s="132"/>
      <c r="H1721" s="132"/>
    </row>
    <row r="1722" spans="1:8">
      <c r="A1722" s="25">
        <v>40466</v>
      </c>
      <c r="B1722" s="56">
        <v>115.08</v>
      </c>
      <c r="C1722" s="56">
        <v>96.47</v>
      </c>
      <c r="D1722" s="56">
        <v>111.81</v>
      </c>
      <c r="E1722" s="56">
        <v>173.46</v>
      </c>
      <c r="F1722" s="56">
        <v>64.42</v>
      </c>
      <c r="G1722" s="132"/>
      <c r="H1722" s="132"/>
    </row>
    <row r="1723" spans="1:8">
      <c r="A1723" s="25">
        <v>40469</v>
      </c>
      <c r="B1723" s="56">
        <v>114.92</v>
      </c>
      <c r="C1723" s="56">
        <v>95.83</v>
      </c>
      <c r="D1723" s="56">
        <v>111.47</v>
      </c>
      <c r="E1723" s="56">
        <v>173.21</v>
      </c>
      <c r="F1723" s="56">
        <v>64.150000000000006</v>
      </c>
      <c r="G1723" s="132"/>
      <c r="H1723" s="132"/>
    </row>
    <row r="1724" spans="1:8">
      <c r="A1724" s="25">
        <v>40470</v>
      </c>
      <c r="B1724" s="56">
        <v>115.89</v>
      </c>
      <c r="C1724" s="56">
        <v>96.09</v>
      </c>
      <c r="D1724" s="56">
        <v>111.62</v>
      </c>
      <c r="E1724" s="56">
        <v>173.34</v>
      </c>
      <c r="F1724" s="56">
        <v>64.47</v>
      </c>
      <c r="G1724" s="132"/>
      <c r="H1724" s="132"/>
    </row>
    <row r="1725" spans="1:8">
      <c r="A1725" s="25">
        <v>40471</v>
      </c>
      <c r="B1725" s="56">
        <v>115.62</v>
      </c>
      <c r="C1725" s="56">
        <v>96.08</v>
      </c>
      <c r="D1725" s="56">
        <v>111.82</v>
      </c>
      <c r="E1725" s="56">
        <v>173.54</v>
      </c>
      <c r="F1725" s="56">
        <v>63.96</v>
      </c>
      <c r="G1725" s="132"/>
      <c r="H1725" s="132"/>
    </row>
    <row r="1726" spans="1:8">
      <c r="A1726" s="25">
        <v>40472</v>
      </c>
      <c r="B1726" s="56">
        <v>116.03</v>
      </c>
      <c r="C1726" s="56">
        <v>96.85</v>
      </c>
      <c r="D1726" s="56">
        <v>112.36</v>
      </c>
      <c r="E1726" s="56">
        <v>174.26</v>
      </c>
      <c r="F1726" s="56">
        <v>64.83</v>
      </c>
      <c r="G1726" s="132"/>
      <c r="H1726" s="132"/>
    </row>
    <row r="1727" spans="1:8">
      <c r="A1727" s="25">
        <v>40473</v>
      </c>
      <c r="B1727" s="56">
        <v>116.33</v>
      </c>
      <c r="C1727" s="56">
        <v>96.84</v>
      </c>
      <c r="D1727" s="56">
        <v>112.3</v>
      </c>
      <c r="E1727" s="56">
        <v>174.11</v>
      </c>
      <c r="F1727" s="56">
        <v>65.040000000000006</v>
      </c>
      <c r="G1727" s="132"/>
      <c r="H1727" s="132"/>
    </row>
    <row r="1728" spans="1:8">
      <c r="A1728" s="25">
        <v>40476</v>
      </c>
      <c r="B1728" s="56">
        <v>116.4</v>
      </c>
      <c r="C1728" s="56">
        <v>96.77</v>
      </c>
      <c r="D1728" s="56">
        <v>112.01</v>
      </c>
      <c r="E1728" s="56">
        <v>174.26</v>
      </c>
      <c r="F1728" s="56">
        <v>65.86</v>
      </c>
      <c r="G1728" s="132"/>
      <c r="H1728" s="132"/>
    </row>
    <row r="1729" spans="1:8">
      <c r="A1729" s="25">
        <v>40477</v>
      </c>
      <c r="B1729" s="56">
        <v>115.69</v>
      </c>
      <c r="C1729" s="56">
        <v>96.39</v>
      </c>
      <c r="D1729" s="56">
        <v>111.68</v>
      </c>
      <c r="E1729" s="56">
        <v>173.73</v>
      </c>
      <c r="F1729" s="56">
        <v>65.260000000000005</v>
      </c>
      <c r="G1729" s="132"/>
      <c r="H1729" s="132"/>
    </row>
    <row r="1730" spans="1:8">
      <c r="A1730" s="25">
        <v>40478</v>
      </c>
      <c r="B1730" s="56">
        <v>116.62</v>
      </c>
      <c r="C1730" s="56">
        <v>96.13</v>
      </c>
      <c r="D1730" s="56">
        <v>111.95</v>
      </c>
      <c r="E1730" s="56">
        <v>173.48</v>
      </c>
      <c r="F1730" s="56">
        <v>64.91</v>
      </c>
      <c r="G1730" s="132"/>
      <c r="H1730" s="132"/>
    </row>
    <row r="1731" spans="1:8">
      <c r="A1731" s="25">
        <v>40479</v>
      </c>
      <c r="B1731" s="56">
        <v>117.02</v>
      </c>
      <c r="C1731" s="56">
        <v>95.92</v>
      </c>
      <c r="D1731" s="56">
        <v>112.15</v>
      </c>
      <c r="E1731" s="56">
        <v>173.07</v>
      </c>
      <c r="F1731" s="56">
        <v>65.45</v>
      </c>
      <c r="G1731" s="132"/>
      <c r="H1731" s="132"/>
    </row>
    <row r="1732" spans="1:8">
      <c r="A1732" s="25">
        <v>40480</v>
      </c>
      <c r="B1732" s="56">
        <v>116.27</v>
      </c>
      <c r="C1732" s="56">
        <v>94.99</v>
      </c>
      <c r="D1732" s="56">
        <v>112.25</v>
      </c>
      <c r="E1732" s="56">
        <v>172.81</v>
      </c>
      <c r="F1732" s="56">
        <v>65.16</v>
      </c>
      <c r="G1732" s="132"/>
      <c r="H1732" s="132"/>
    </row>
    <row r="1733" spans="1:8">
      <c r="A1733" s="25">
        <v>40483</v>
      </c>
      <c r="B1733" s="56">
        <v>117.07</v>
      </c>
      <c r="C1733" s="56">
        <v>94.21</v>
      </c>
      <c r="D1733" s="56">
        <v>112.17</v>
      </c>
      <c r="E1733" s="56">
        <v>172.87</v>
      </c>
      <c r="F1733" s="56">
        <v>65.31</v>
      </c>
      <c r="G1733" s="132"/>
      <c r="H1733" s="132"/>
    </row>
    <row r="1734" spans="1:8">
      <c r="A1734" s="25">
        <v>40484</v>
      </c>
      <c r="B1734" s="56">
        <v>117.01</v>
      </c>
      <c r="C1734" s="56">
        <v>94.34</v>
      </c>
      <c r="D1734" s="56">
        <v>111.93</v>
      </c>
      <c r="E1734" s="56">
        <v>172.28</v>
      </c>
      <c r="F1734" s="56">
        <v>65.81</v>
      </c>
      <c r="G1734" s="132"/>
      <c r="H1734" s="132"/>
    </row>
    <row r="1735" spans="1:8">
      <c r="A1735" s="25">
        <v>40485</v>
      </c>
      <c r="B1735" s="56">
        <v>116.25</v>
      </c>
      <c r="C1735" s="56">
        <v>94.02</v>
      </c>
      <c r="D1735" s="56">
        <v>111.58</v>
      </c>
      <c r="E1735" s="56">
        <v>172.34</v>
      </c>
      <c r="F1735" s="56">
        <v>65.349999999999994</v>
      </c>
      <c r="G1735" s="132"/>
      <c r="H1735" s="132"/>
    </row>
    <row r="1736" spans="1:8">
      <c r="A1736" s="25">
        <v>40486</v>
      </c>
      <c r="B1736" s="56">
        <v>116</v>
      </c>
      <c r="C1736" s="56">
        <v>92.96</v>
      </c>
      <c r="D1736" s="56">
        <v>111.93</v>
      </c>
      <c r="E1736" s="56">
        <v>172.58</v>
      </c>
      <c r="F1736" s="56">
        <v>66.05</v>
      </c>
      <c r="G1736" s="132"/>
      <c r="H1736" s="132"/>
    </row>
    <row r="1737" spans="1:8">
      <c r="A1737" s="25">
        <v>40487</v>
      </c>
      <c r="B1737" s="56">
        <v>115.14</v>
      </c>
      <c r="C1737" s="56">
        <v>92.22</v>
      </c>
      <c r="D1737" s="56">
        <v>111.05</v>
      </c>
      <c r="E1737" s="56">
        <v>172.42</v>
      </c>
      <c r="F1737" s="56">
        <v>65.09</v>
      </c>
      <c r="G1737" s="132"/>
      <c r="H1737" s="132"/>
    </row>
    <row r="1738" spans="1:8">
      <c r="A1738" s="25">
        <v>40490</v>
      </c>
      <c r="B1738" s="56">
        <v>114.75</v>
      </c>
      <c r="C1738" s="56">
        <v>91.87</v>
      </c>
      <c r="D1738" s="56">
        <v>110.75</v>
      </c>
      <c r="E1738" s="56">
        <v>171.71</v>
      </c>
      <c r="F1738" s="56">
        <v>65.08</v>
      </c>
      <c r="G1738" s="132"/>
      <c r="H1738" s="132"/>
    </row>
    <row r="1739" spans="1:8">
      <c r="A1739" s="25">
        <v>40491</v>
      </c>
      <c r="B1739" s="56">
        <v>114.02</v>
      </c>
      <c r="C1739" s="56">
        <v>91.88</v>
      </c>
      <c r="D1739" s="56">
        <v>110.76</v>
      </c>
      <c r="E1739" s="56">
        <v>171.66</v>
      </c>
      <c r="F1739" s="56">
        <v>65.16</v>
      </c>
      <c r="G1739" s="132"/>
      <c r="H1739" s="132"/>
    </row>
    <row r="1740" spans="1:8">
      <c r="A1740" s="25">
        <v>40492</v>
      </c>
      <c r="B1740" s="56">
        <v>113.83</v>
      </c>
      <c r="C1740" s="56">
        <v>91.87</v>
      </c>
      <c r="D1740" s="56">
        <v>110</v>
      </c>
      <c r="E1740" s="56">
        <v>170.94</v>
      </c>
      <c r="F1740" s="56">
        <v>64.63</v>
      </c>
      <c r="G1740" s="132"/>
      <c r="H1740" s="132"/>
    </row>
    <row r="1741" spans="1:8">
      <c r="A1741" s="25">
        <v>40493</v>
      </c>
      <c r="B1741" s="56">
        <v>113.69</v>
      </c>
      <c r="C1741" s="56">
        <v>90.91</v>
      </c>
      <c r="D1741" s="56">
        <v>110.29</v>
      </c>
      <c r="E1741" s="56">
        <v>170.96</v>
      </c>
      <c r="F1741" s="56">
        <v>64.760000000000005</v>
      </c>
      <c r="G1741" s="132"/>
      <c r="H1741" s="132"/>
    </row>
    <row r="1742" spans="1:8">
      <c r="A1742" s="25">
        <v>40494</v>
      </c>
      <c r="B1742" s="56">
        <v>114.39</v>
      </c>
      <c r="C1742" s="56">
        <v>91.73</v>
      </c>
      <c r="D1742" s="56">
        <v>110.74</v>
      </c>
      <c r="E1742" s="56">
        <v>170.93</v>
      </c>
      <c r="F1742" s="56">
        <v>64.95</v>
      </c>
      <c r="G1742" s="132"/>
      <c r="H1742" s="132"/>
    </row>
    <row r="1743" spans="1:8">
      <c r="A1743" s="25">
        <v>40497</v>
      </c>
      <c r="B1743" s="56">
        <v>114.55</v>
      </c>
      <c r="C1743" s="56">
        <v>91.46</v>
      </c>
      <c r="D1743" s="56">
        <v>111.34</v>
      </c>
      <c r="E1743" s="56">
        <v>170.82</v>
      </c>
      <c r="F1743" s="56">
        <v>64.69</v>
      </c>
      <c r="G1743" s="132"/>
      <c r="H1743" s="132"/>
    </row>
    <row r="1744" spans="1:8">
      <c r="A1744" s="25">
        <v>40498</v>
      </c>
      <c r="B1744" s="56">
        <v>114.59</v>
      </c>
      <c r="C1744" s="56">
        <v>91.74</v>
      </c>
      <c r="D1744" s="56">
        <v>111.77</v>
      </c>
      <c r="E1744" s="56">
        <v>170.83</v>
      </c>
      <c r="F1744" s="56">
        <v>64.790000000000006</v>
      </c>
      <c r="G1744" s="132"/>
      <c r="H1744" s="132"/>
    </row>
    <row r="1745" spans="1:8">
      <c r="A1745" s="25">
        <v>40499</v>
      </c>
      <c r="B1745" s="56">
        <v>114.39</v>
      </c>
      <c r="C1745" s="56">
        <v>91.3</v>
      </c>
      <c r="D1745" s="56">
        <v>111.15</v>
      </c>
      <c r="E1745" s="56">
        <v>170.68</v>
      </c>
      <c r="F1745" s="56">
        <v>64.56</v>
      </c>
      <c r="G1745" s="132"/>
      <c r="H1745" s="132"/>
    </row>
    <row r="1746" spans="1:8">
      <c r="A1746" s="25">
        <v>40500</v>
      </c>
      <c r="B1746" s="56">
        <v>114.51</v>
      </c>
      <c r="C1746" s="56">
        <v>91.34</v>
      </c>
      <c r="D1746" s="56">
        <v>111.46</v>
      </c>
      <c r="E1746" s="56">
        <v>171.02</v>
      </c>
      <c r="F1746" s="56">
        <v>64.47</v>
      </c>
      <c r="G1746" s="132"/>
      <c r="H1746" s="132"/>
    </row>
    <row r="1747" spans="1:8">
      <c r="A1747" s="25">
        <v>40501</v>
      </c>
      <c r="B1747" s="56">
        <v>114.88</v>
      </c>
      <c r="C1747" s="56">
        <v>91.56</v>
      </c>
      <c r="D1747" s="56">
        <v>111.68</v>
      </c>
      <c r="E1747" s="56">
        <v>171.33</v>
      </c>
      <c r="F1747" s="56">
        <v>64.680000000000007</v>
      </c>
      <c r="G1747" s="132"/>
      <c r="H1747" s="132"/>
    </row>
    <row r="1748" spans="1:8">
      <c r="A1748" s="25">
        <v>40504</v>
      </c>
      <c r="B1748" s="106">
        <v>114.68</v>
      </c>
      <c r="C1748" s="106">
        <v>91.82</v>
      </c>
      <c r="D1748" s="106">
        <v>111.3</v>
      </c>
      <c r="E1748" s="106">
        <v>171.54</v>
      </c>
      <c r="F1748" s="106">
        <v>64.650000000000006</v>
      </c>
      <c r="G1748" s="132"/>
      <c r="H1748" s="132"/>
    </row>
    <row r="1749" spans="1:8">
      <c r="A1749" s="25">
        <v>40505</v>
      </c>
      <c r="B1749" s="106">
        <v>114.64</v>
      </c>
      <c r="C1749" s="106">
        <v>91.59</v>
      </c>
      <c r="D1749" s="106">
        <v>112.44</v>
      </c>
      <c r="E1749" s="106">
        <v>171.11</v>
      </c>
      <c r="F1749" s="106">
        <v>64.47</v>
      </c>
      <c r="G1749" s="132"/>
      <c r="H1749" s="132"/>
    </row>
    <row r="1750" spans="1:8">
      <c r="A1750" s="25">
        <v>40506</v>
      </c>
      <c r="B1750" s="106">
        <v>113.78</v>
      </c>
      <c r="C1750" s="106">
        <v>91.18</v>
      </c>
      <c r="D1750" s="106">
        <v>111.51</v>
      </c>
      <c r="E1750" s="106">
        <v>170.28</v>
      </c>
      <c r="F1750" s="106">
        <v>63.6</v>
      </c>
      <c r="G1750" s="132"/>
      <c r="H1750" s="132"/>
    </row>
    <row r="1751" spans="1:8">
      <c r="A1751" s="25">
        <v>40507</v>
      </c>
      <c r="B1751" s="106">
        <v>112.75</v>
      </c>
      <c r="C1751" s="106">
        <v>91.18</v>
      </c>
      <c r="D1751" s="106">
        <v>110.97</v>
      </c>
      <c r="E1751" s="106">
        <v>170.34</v>
      </c>
      <c r="F1751" s="106">
        <v>63.13</v>
      </c>
      <c r="G1751" s="132"/>
      <c r="H1751" s="132"/>
    </row>
    <row r="1752" spans="1:8">
      <c r="A1752" s="25">
        <v>40508</v>
      </c>
      <c r="B1752" s="106">
        <v>113.23</v>
      </c>
      <c r="C1752" s="106">
        <v>91.73</v>
      </c>
      <c r="D1752" s="106">
        <v>111.24</v>
      </c>
      <c r="E1752" s="106">
        <v>170.58</v>
      </c>
      <c r="F1752" s="106">
        <v>63.02</v>
      </c>
      <c r="G1752" s="132"/>
      <c r="H1752" s="132"/>
    </row>
    <row r="1753" spans="1:8">
      <c r="A1753" s="25">
        <v>40511</v>
      </c>
      <c r="B1753" s="106">
        <v>112.7</v>
      </c>
      <c r="C1753" s="106">
        <v>91.66</v>
      </c>
      <c r="D1753" s="106">
        <v>111.45</v>
      </c>
      <c r="E1753" s="106">
        <v>170.79</v>
      </c>
      <c r="F1753" s="106">
        <v>62.69</v>
      </c>
      <c r="G1753" s="132"/>
      <c r="H1753" s="132"/>
    </row>
    <row r="1754" spans="1:8">
      <c r="A1754" s="25">
        <v>40512</v>
      </c>
      <c r="B1754" s="106">
        <v>111.33</v>
      </c>
      <c r="C1754" s="106">
        <v>91.23</v>
      </c>
      <c r="D1754" s="106">
        <v>110.89</v>
      </c>
      <c r="E1754" s="106">
        <v>170.31</v>
      </c>
      <c r="F1754" s="106">
        <v>61.68</v>
      </c>
      <c r="G1754" s="132"/>
      <c r="H1754" s="132"/>
    </row>
    <row r="1755" spans="1:8">
      <c r="A1755" s="25">
        <v>40513</v>
      </c>
      <c r="B1755" s="106">
        <v>110.53</v>
      </c>
      <c r="C1755" s="106">
        <v>91.4</v>
      </c>
      <c r="D1755" s="106">
        <v>110.69</v>
      </c>
      <c r="E1755" s="106">
        <v>169.94</v>
      </c>
      <c r="F1755" s="106">
        <v>61.61</v>
      </c>
      <c r="G1755" s="132"/>
      <c r="H1755" s="132"/>
    </row>
    <row r="1756" spans="1:8">
      <c r="A1756" s="25">
        <v>40514</v>
      </c>
      <c r="B1756" s="106">
        <v>110.22</v>
      </c>
      <c r="C1756" s="106">
        <v>91.21</v>
      </c>
      <c r="D1756" s="106">
        <v>110.63</v>
      </c>
      <c r="E1756" s="106">
        <v>170.18</v>
      </c>
      <c r="F1756" s="106">
        <v>61.76</v>
      </c>
      <c r="G1756" s="132"/>
      <c r="H1756" s="132"/>
    </row>
    <row r="1757" spans="1:8">
      <c r="A1757" s="25">
        <v>40515</v>
      </c>
      <c r="B1757" s="106">
        <v>110</v>
      </c>
      <c r="C1757" s="106">
        <v>91.04</v>
      </c>
      <c r="D1757" s="106">
        <v>111.83</v>
      </c>
      <c r="E1757" s="106">
        <v>170.03</v>
      </c>
      <c r="F1757" s="106">
        <v>62.11</v>
      </c>
      <c r="G1757" s="132"/>
      <c r="H1757" s="132"/>
    </row>
    <row r="1758" spans="1:8">
      <c r="A1758" s="25">
        <v>40518</v>
      </c>
      <c r="B1758" s="106">
        <v>110.18</v>
      </c>
      <c r="C1758" s="106">
        <v>90.78</v>
      </c>
      <c r="D1758" s="106">
        <v>111.32</v>
      </c>
      <c r="E1758" s="106">
        <v>169.4</v>
      </c>
      <c r="F1758" s="106">
        <v>61.76</v>
      </c>
      <c r="G1758" s="132"/>
      <c r="H1758" s="132"/>
    </row>
    <row r="1759" spans="1:8">
      <c r="A1759" s="25">
        <v>40519</v>
      </c>
      <c r="B1759" s="106">
        <v>110.34</v>
      </c>
      <c r="C1759" s="106">
        <v>90.68</v>
      </c>
      <c r="D1759" s="106">
        <v>111.28</v>
      </c>
      <c r="E1759" s="106">
        <v>169.45</v>
      </c>
      <c r="F1759" s="106">
        <v>61.58</v>
      </c>
      <c r="G1759" s="132"/>
      <c r="H1759" s="132"/>
    </row>
    <row r="1760" spans="1:8">
      <c r="A1760" s="25">
        <v>40520</v>
      </c>
      <c r="B1760" s="106">
        <v>110.14</v>
      </c>
      <c r="C1760" s="106">
        <v>91.61</v>
      </c>
      <c r="D1760" s="106">
        <v>111.39</v>
      </c>
      <c r="E1760" s="106">
        <v>169.07</v>
      </c>
      <c r="F1760" s="106">
        <v>61.26</v>
      </c>
      <c r="G1760" s="132"/>
      <c r="H1760" s="132"/>
    </row>
    <row r="1761" spans="1:8">
      <c r="A1761" s="25">
        <v>40521</v>
      </c>
      <c r="B1761" s="106">
        <v>109.76</v>
      </c>
      <c r="C1761" s="106">
        <v>92.03</v>
      </c>
      <c r="D1761" s="106">
        <v>112.23</v>
      </c>
      <c r="E1761" s="106">
        <v>169.3</v>
      </c>
      <c r="F1761" s="106">
        <v>61.77</v>
      </c>
      <c r="G1761" s="132"/>
      <c r="H1761" s="132"/>
    </row>
    <row r="1762" spans="1:8">
      <c r="A1762" s="25">
        <v>40522</v>
      </c>
      <c r="B1762" s="106">
        <v>108.9</v>
      </c>
      <c r="C1762" s="106">
        <v>91.6</v>
      </c>
      <c r="D1762" s="106">
        <v>112.03</v>
      </c>
      <c r="E1762" s="106">
        <v>169.52</v>
      </c>
      <c r="F1762" s="106">
        <v>62.23</v>
      </c>
      <c r="G1762" s="132"/>
      <c r="H1762" s="132"/>
    </row>
    <row r="1763" spans="1:8">
      <c r="A1763" s="25">
        <v>40525</v>
      </c>
      <c r="B1763" s="106">
        <v>109.16</v>
      </c>
      <c r="C1763" s="106">
        <v>91.61</v>
      </c>
      <c r="D1763" s="106">
        <v>112.72</v>
      </c>
      <c r="E1763" s="106">
        <v>170.06</v>
      </c>
      <c r="F1763" s="106">
        <v>62.43</v>
      </c>
      <c r="G1763" s="132"/>
      <c r="H1763" s="132"/>
    </row>
    <row r="1764" spans="1:8">
      <c r="A1764" s="25">
        <v>40526</v>
      </c>
      <c r="B1764" s="106">
        <v>110.07</v>
      </c>
      <c r="C1764" s="106">
        <v>92.43</v>
      </c>
      <c r="D1764" s="106">
        <v>114</v>
      </c>
      <c r="E1764" s="106">
        <v>171.1</v>
      </c>
      <c r="F1764" s="106">
        <v>62.86</v>
      </c>
      <c r="G1764" s="132"/>
      <c r="H1764" s="132"/>
    </row>
    <row r="1765" spans="1:8">
      <c r="A1765" s="25">
        <v>40527</v>
      </c>
      <c r="B1765" s="106">
        <v>108.9</v>
      </c>
      <c r="C1765" s="106">
        <v>92.81</v>
      </c>
      <c r="D1765" s="106">
        <v>114.45</v>
      </c>
      <c r="E1765" s="106">
        <v>172.09</v>
      </c>
      <c r="F1765" s="106">
        <v>62.56</v>
      </c>
      <c r="G1765" s="132"/>
      <c r="H1765" s="132"/>
    </row>
    <row r="1766" spans="1:8">
      <c r="A1766" s="25">
        <v>40528</v>
      </c>
      <c r="B1766" s="106">
        <v>108.7</v>
      </c>
      <c r="C1766" s="106">
        <v>93.13</v>
      </c>
      <c r="D1766" s="106">
        <v>114.15</v>
      </c>
      <c r="E1766" s="106">
        <v>171.64</v>
      </c>
      <c r="F1766" s="106">
        <v>62.16</v>
      </c>
      <c r="G1766" s="132"/>
      <c r="H1766" s="132"/>
    </row>
    <row r="1767" spans="1:8">
      <c r="A1767" s="25">
        <v>40529</v>
      </c>
      <c r="B1767" s="106">
        <v>108.77</v>
      </c>
      <c r="C1767" s="106">
        <v>93.41</v>
      </c>
      <c r="D1767" s="106">
        <v>114.98</v>
      </c>
      <c r="E1767" s="106">
        <v>171.94</v>
      </c>
      <c r="F1767" s="106">
        <v>62.41</v>
      </c>
      <c r="G1767" s="132"/>
      <c r="H1767" s="132"/>
    </row>
    <row r="1768" spans="1:8">
      <c r="A1768" s="25">
        <v>40532</v>
      </c>
      <c r="B1768" s="106">
        <v>107.65</v>
      </c>
      <c r="C1768" s="106">
        <v>92.07</v>
      </c>
      <c r="D1768" s="106">
        <v>115.54</v>
      </c>
      <c r="E1768" s="106">
        <v>171.23</v>
      </c>
      <c r="F1768" s="106">
        <v>61.93</v>
      </c>
      <c r="G1768" s="132"/>
      <c r="H1768" s="132"/>
    </row>
    <row r="1769" spans="1:8">
      <c r="A1769" s="25">
        <v>40533</v>
      </c>
      <c r="B1769" s="106">
        <v>107.57</v>
      </c>
      <c r="C1769" s="106">
        <v>91.8</v>
      </c>
      <c r="D1769" s="106">
        <v>115.59</v>
      </c>
      <c r="E1769" s="106">
        <v>171.21</v>
      </c>
      <c r="F1769" s="106">
        <v>61.61</v>
      </c>
      <c r="G1769" s="132"/>
      <c r="H1769" s="132"/>
    </row>
    <row r="1770" spans="1:8">
      <c r="A1770" s="25">
        <v>40534</v>
      </c>
      <c r="B1770" s="106">
        <v>107.13</v>
      </c>
      <c r="C1770" s="106">
        <v>91.72</v>
      </c>
      <c r="D1770" s="106">
        <v>114.89</v>
      </c>
      <c r="E1770" s="106">
        <v>171.1</v>
      </c>
      <c r="F1770" s="106">
        <v>61.33</v>
      </c>
      <c r="G1770" s="132"/>
      <c r="H1770" s="132"/>
    </row>
    <row r="1771" spans="1:8">
      <c r="A1771" s="25">
        <v>40535</v>
      </c>
      <c r="B1771" s="106">
        <v>105.93</v>
      </c>
      <c r="C1771" s="106">
        <v>91.1</v>
      </c>
      <c r="D1771" s="106">
        <v>114.59</v>
      </c>
      <c r="E1771" s="106">
        <v>170.94</v>
      </c>
      <c r="F1771" s="106">
        <v>61.27</v>
      </c>
      <c r="G1771" s="132"/>
      <c r="H1771" s="132"/>
    </row>
    <row r="1772" spans="1:8">
      <c r="A1772" s="25">
        <v>40536</v>
      </c>
      <c r="B1772" s="106">
        <v>106.1</v>
      </c>
      <c r="C1772" s="106">
        <v>90.98</v>
      </c>
      <c r="D1772" s="106">
        <v>114.52</v>
      </c>
      <c r="E1772" s="106">
        <v>170.94</v>
      </c>
      <c r="F1772" s="106">
        <v>61.08</v>
      </c>
      <c r="G1772" s="132"/>
      <c r="H1772" s="132"/>
    </row>
    <row r="1773" spans="1:8">
      <c r="A1773" s="25">
        <v>40539</v>
      </c>
      <c r="B1773" s="106">
        <v>106.02</v>
      </c>
      <c r="C1773" s="106">
        <v>91.3</v>
      </c>
      <c r="D1773" s="106">
        <v>114.9</v>
      </c>
      <c r="E1773" s="106">
        <v>170.59</v>
      </c>
      <c r="F1773" s="106">
        <v>61.18</v>
      </c>
      <c r="G1773" s="132"/>
      <c r="H1773" s="132"/>
    </row>
    <row r="1774" spans="1:8">
      <c r="A1774" s="25">
        <v>40540</v>
      </c>
      <c r="B1774" s="106">
        <v>105.96</v>
      </c>
      <c r="C1774" s="106">
        <v>90.68</v>
      </c>
      <c r="D1774" s="106">
        <v>116.07</v>
      </c>
      <c r="E1774" s="106">
        <v>170.94</v>
      </c>
      <c r="F1774" s="106">
        <v>61.26</v>
      </c>
      <c r="G1774" s="132"/>
      <c r="H1774" s="132"/>
    </row>
    <row r="1775" spans="1:8">
      <c r="A1775" s="25">
        <v>40541</v>
      </c>
      <c r="B1775" s="106">
        <v>105.5</v>
      </c>
      <c r="C1775" s="106">
        <v>89.75</v>
      </c>
      <c r="D1775" s="106">
        <v>115.97</v>
      </c>
      <c r="E1775" s="106">
        <v>170.6</v>
      </c>
      <c r="F1775" s="106">
        <v>61</v>
      </c>
      <c r="G1775" s="132"/>
      <c r="H1775" s="132"/>
    </row>
    <row r="1776" spans="1:8">
      <c r="A1776" s="25">
        <v>40542</v>
      </c>
      <c r="B1776" s="106">
        <v>105.71</v>
      </c>
      <c r="C1776" s="106">
        <v>89.41</v>
      </c>
      <c r="D1776" s="106">
        <v>116.48</v>
      </c>
      <c r="E1776" s="106">
        <v>171.03</v>
      </c>
      <c r="F1776" s="106">
        <v>61.15</v>
      </c>
      <c r="G1776" s="132"/>
      <c r="H1776" s="132"/>
    </row>
    <row r="1777" spans="1:8">
      <c r="A1777" s="25">
        <v>40543</v>
      </c>
      <c r="B1777" s="106">
        <v>106.42</v>
      </c>
      <c r="C1777" s="106">
        <v>89.38</v>
      </c>
      <c r="D1777" s="106">
        <v>116.81</v>
      </c>
      <c r="E1777" s="106">
        <v>171.35</v>
      </c>
      <c r="F1777" s="106">
        <v>61.14</v>
      </c>
      <c r="G1777" s="132"/>
      <c r="H1777" s="132"/>
    </row>
    <row r="1778" spans="1:8">
      <c r="A1778" s="25">
        <v>40546</v>
      </c>
      <c r="B1778" s="106">
        <v>105.91</v>
      </c>
      <c r="C1778" s="106">
        <v>89.29</v>
      </c>
      <c r="D1778" s="106">
        <v>117.44</v>
      </c>
      <c r="E1778" s="106">
        <v>171.39</v>
      </c>
      <c r="F1778" s="106">
        <v>60.84</v>
      </c>
      <c r="G1778" s="132"/>
      <c r="H1778" s="132"/>
    </row>
    <row r="1779" spans="1:8">
      <c r="A1779" s="25">
        <v>40547</v>
      </c>
      <c r="B1779" s="106">
        <v>107.1</v>
      </c>
      <c r="C1779" s="106">
        <v>90.85</v>
      </c>
      <c r="D1779" s="106">
        <v>117.09</v>
      </c>
      <c r="E1779" s="106">
        <v>171.36</v>
      </c>
      <c r="F1779" s="106">
        <v>61.18</v>
      </c>
      <c r="G1779" s="132"/>
      <c r="H1779" s="132"/>
    </row>
    <row r="1780" spans="1:8">
      <c r="A1780" s="25">
        <v>40548</v>
      </c>
      <c r="B1780" s="106">
        <v>106.96</v>
      </c>
      <c r="C1780" s="106">
        <v>89.8</v>
      </c>
      <c r="D1780" s="106">
        <v>115.66</v>
      </c>
      <c r="E1780" s="106">
        <v>171.11</v>
      </c>
      <c r="F1780" s="106">
        <v>60.65</v>
      </c>
      <c r="G1780" s="132"/>
      <c r="H1780" s="132"/>
    </row>
    <row r="1781" spans="1:8">
      <c r="A1781" s="25">
        <v>40549</v>
      </c>
      <c r="B1781" s="106">
        <v>106.38</v>
      </c>
      <c r="C1781" s="106">
        <v>89.74</v>
      </c>
      <c r="D1781" s="106">
        <v>114.31</v>
      </c>
      <c r="E1781" s="106">
        <v>170.61</v>
      </c>
      <c r="F1781" s="106">
        <v>60.76</v>
      </c>
      <c r="G1781" s="132"/>
      <c r="H1781" s="132"/>
    </row>
    <row r="1782" spans="1:8">
      <c r="A1782" s="25">
        <v>40550</v>
      </c>
      <c r="B1782" s="106">
        <v>106.48</v>
      </c>
      <c r="C1782" s="106">
        <v>88.92</v>
      </c>
      <c r="D1782" s="106">
        <v>114.83</v>
      </c>
      <c r="E1782" s="106">
        <v>170.16</v>
      </c>
      <c r="F1782" s="106">
        <v>60.42</v>
      </c>
      <c r="G1782" s="132"/>
      <c r="H1782" s="132"/>
    </row>
    <row r="1783" spans="1:8">
      <c r="A1783" s="25">
        <v>40553</v>
      </c>
      <c r="B1783" s="106">
        <v>106.53</v>
      </c>
      <c r="C1783" s="106">
        <v>88.4</v>
      </c>
      <c r="D1783" s="106">
        <v>115.85</v>
      </c>
      <c r="E1783" s="106">
        <v>169.99</v>
      </c>
      <c r="F1783" s="106">
        <v>60.15</v>
      </c>
      <c r="G1783" s="132"/>
      <c r="H1783" s="132"/>
    </row>
    <row r="1784" spans="1:8">
      <c r="A1784" s="25">
        <v>40554</v>
      </c>
      <c r="B1784" s="106">
        <v>106.54</v>
      </c>
      <c r="C1784" s="106">
        <v>88.67</v>
      </c>
      <c r="D1784" s="106">
        <v>115.51</v>
      </c>
      <c r="E1784" s="106">
        <v>170.7</v>
      </c>
      <c r="F1784" s="106">
        <v>60.28</v>
      </c>
      <c r="G1784" s="132"/>
      <c r="H1784" s="132"/>
    </row>
    <row r="1785" spans="1:8">
      <c r="A1785" s="25">
        <v>40555</v>
      </c>
      <c r="B1785" s="106">
        <v>106.65</v>
      </c>
      <c r="C1785" s="106">
        <v>88.93</v>
      </c>
      <c r="D1785" s="106">
        <v>115.02</v>
      </c>
      <c r="E1785" s="106">
        <v>171.74</v>
      </c>
      <c r="F1785" s="106">
        <v>60.13</v>
      </c>
      <c r="G1785" s="132"/>
      <c r="H1785" s="132"/>
    </row>
    <row r="1786" spans="1:8">
      <c r="A1786" s="25">
        <v>40556</v>
      </c>
      <c r="B1786" s="106">
        <v>108.45</v>
      </c>
      <c r="C1786" s="106">
        <v>89.13</v>
      </c>
      <c r="D1786" s="106">
        <v>115.46</v>
      </c>
      <c r="E1786" s="106">
        <v>171.98</v>
      </c>
      <c r="F1786" s="106">
        <v>60.8</v>
      </c>
      <c r="G1786" s="132"/>
      <c r="H1786" s="132"/>
    </row>
    <row r="1787" spans="1:8">
      <c r="A1787" s="25">
        <v>40557</v>
      </c>
      <c r="B1787" s="106">
        <v>111.63</v>
      </c>
      <c r="C1787" s="106">
        <v>90.4</v>
      </c>
      <c r="D1787" s="106">
        <v>117.01</v>
      </c>
      <c r="E1787" s="106">
        <v>173.24</v>
      </c>
      <c r="F1787" s="106">
        <v>62.09</v>
      </c>
      <c r="G1787" s="132"/>
      <c r="H1787" s="132"/>
    </row>
    <row r="1788" spans="1:8">
      <c r="A1788" s="25">
        <v>40560</v>
      </c>
      <c r="B1788" s="106">
        <v>110.74</v>
      </c>
      <c r="C1788" s="106">
        <v>89.32</v>
      </c>
      <c r="D1788" s="106">
        <v>116.02</v>
      </c>
      <c r="E1788" s="106">
        <v>172.97</v>
      </c>
      <c r="F1788" s="106">
        <v>61.67</v>
      </c>
      <c r="G1788" s="132"/>
      <c r="H1788" s="132"/>
    </row>
    <row r="1789" spans="1:8">
      <c r="A1789" s="25">
        <v>40561</v>
      </c>
      <c r="B1789" s="106">
        <v>110.67</v>
      </c>
      <c r="C1789" s="106">
        <v>90.03</v>
      </c>
      <c r="D1789" s="106">
        <v>115.97</v>
      </c>
      <c r="E1789" s="106">
        <v>174.73</v>
      </c>
      <c r="F1789" s="106">
        <v>61.73</v>
      </c>
      <c r="G1789" s="132"/>
      <c r="H1789" s="132"/>
    </row>
    <row r="1790" spans="1:8">
      <c r="A1790" s="25">
        <v>40562</v>
      </c>
      <c r="B1790" s="106">
        <v>113.12</v>
      </c>
      <c r="C1790" s="106">
        <v>90.3</v>
      </c>
      <c r="D1790" s="106">
        <v>117.36</v>
      </c>
      <c r="E1790" s="106">
        <v>175.71</v>
      </c>
      <c r="F1790" s="106">
        <v>62.14</v>
      </c>
      <c r="G1790" s="132"/>
      <c r="H1790" s="132"/>
    </row>
    <row r="1791" spans="1:8">
      <c r="A1791" s="25">
        <v>40563</v>
      </c>
      <c r="B1791" s="106">
        <v>114.44</v>
      </c>
      <c r="C1791" s="106">
        <v>91.89</v>
      </c>
      <c r="D1791" s="106">
        <v>120.1</v>
      </c>
      <c r="E1791" s="106">
        <v>176.3</v>
      </c>
      <c r="F1791" s="106">
        <v>62.06</v>
      </c>
      <c r="G1791" s="132"/>
      <c r="H1791" s="132"/>
    </row>
    <row r="1792" spans="1:8">
      <c r="A1792" s="25">
        <v>40564</v>
      </c>
      <c r="B1792" s="106">
        <v>115.9</v>
      </c>
      <c r="C1792" s="106">
        <v>92.73</v>
      </c>
      <c r="D1792" s="106">
        <v>120.28</v>
      </c>
      <c r="E1792" s="106">
        <v>176.46</v>
      </c>
      <c r="F1792" s="106">
        <v>62.32</v>
      </c>
      <c r="G1792" s="132"/>
      <c r="H1792" s="132"/>
    </row>
    <row r="1793" spans="1:6">
      <c r="A1793" s="25">
        <f t="shared" ref="A1793:A1812" si="0">WORKDAY(A1792,1)</f>
        <v>40567</v>
      </c>
      <c r="B1793" s="106">
        <v>115.11</v>
      </c>
      <c r="C1793" s="106">
        <v>92.87</v>
      </c>
      <c r="D1793" s="106">
        <v>120.01</v>
      </c>
      <c r="E1793" s="106">
        <v>177.37</v>
      </c>
      <c r="F1793" s="106">
        <v>62.57</v>
      </c>
    </row>
    <row r="1794" spans="1:6">
      <c r="A1794" s="25">
        <f t="shared" si="0"/>
        <v>40568</v>
      </c>
      <c r="B1794" s="106">
        <v>115.36</v>
      </c>
      <c r="C1794" s="106">
        <v>92.55</v>
      </c>
      <c r="D1794" s="106">
        <v>120.19</v>
      </c>
      <c r="E1794" s="106">
        <v>177.31</v>
      </c>
      <c r="F1794" s="106">
        <v>62.67</v>
      </c>
    </row>
    <row r="1795" spans="1:6">
      <c r="A1795" s="25">
        <f t="shared" si="0"/>
        <v>40569</v>
      </c>
      <c r="B1795" s="106">
        <v>116.68</v>
      </c>
      <c r="C1795" s="106">
        <v>92.67</v>
      </c>
      <c r="D1795" s="106">
        <v>121.86</v>
      </c>
      <c r="E1795" s="106">
        <v>177.26</v>
      </c>
      <c r="F1795" s="106">
        <v>62.91</v>
      </c>
    </row>
    <row r="1796" spans="1:6">
      <c r="A1796" s="25">
        <f t="shared" si="0"/>
        <v>40570</v>
      </c>
      <c r="B1796" s="106">
        <v>116.6</v>
      </c>
      <c r="C1796" s="106">
        <v>92.17</v>
      </c>
      <c r="D1796" s="106">
        <v>122.26</v>
      </c>
      <c r="E1796" s="106">
        <v>177.34</v>
      </c>
      <c r="F1796" s="106">
        <v>63.11</v>
      </c>
    </row>
    <row r="1797" spans="1:6">
      <c r="A1797" s="25">
        <f t="shared" si="0"/>
        <v>40571</v>
      </c>
      <c r="B1797" s="106">
        <v>116.94</v>
      </c>
      <c r="C1797" s="106">
        <v>91.68</v>
      </c>
      <c r="D1797" s="106">
        <v>123.38</v>
      </c>
      <c r="E1797" s="106">
        <v>176.91</v>
      </c>
      <c r="F1797" s="106">
        <v>63.35</v>
      </c>
    </row>
    <row r="1798" spans="1:6">
      <c r="A1798" s="25">
        <f t="shared" si="0"/>
        <v>40574</v>
      </c>
      <c r="B1798" s="106">
        <v>118.23</v>
      </c>
      <c r="C1798" s="106">
        <v>92.3</v>
      </c>
      <c r="D1798" s="106">
        <v>124.02</v>
      </c>
      <c r="E1798" s="106">
        <v>176.68</v>
      </c>
      <c r="F1798" s="106">
        <v>63.3</v>
      </c>
    </row>
    <row r="1799" spans="1:6">
      <c r="A1799" s="25">
        <f t="shared" si="0"/>
        <v>40575</v>
      </c>
      <c r="B1799" s="106">
        <v>118.26</v>
      </c>
      <c r="C1799" s="106">
        <v>91.83</v>
      </c>
      <c r="D1799" s="106">
        <v>123.46</v>
      </c>
      <c r="E1799" s="106">
        <v>176.93</v>
      </c>
      <c r="F1799" s="106">
        <v>63.17</v>
      </c>
    </row>
    <row r="1800" spans="1:6">
      <c r="A1800" s="25">
        <f t="shared" si="0"/>
        <v>40576</v>
      </c>
      <c r="B1800" s="106">
        <v>118.53</v>
      </c>
      <c r="C1800" s="106">
        <v>91.75</v>
      </c>
      <c r="D1800" s="106">
        <v>123.19</v>
      </c>
      <c r="E1800" s="106">
        <v>176.94</v>
      </c>
      <c r="F1800" s="106">
        <v>63.36</v>
      </c>
    </row>
    <row r="1801" spans="1:6">
      <c r="A1801" s="25">
        <f t="shared" si="0"/>
        <v>40577</v>
      </c>
      <c r="B1801" s="106">
        <v>118.82</v>
      </c>
      <c r="C1801" s="106">
        <v>92.61</v>
      </c>
      <c r="D1801" s="106">
        <v>123.53</v>
      </c>
      <c r="E1801" s="106">
        <v>176.73</v>
      </c>
      <c r="F1801" s="106">
        <v>63.18</v>
      </c>
    </row>
    <row r="1802" spans="1:6">
      <c r="A1802" s="25">
        <f t="shared" si="0"/>
        <v>40578</v>
      </c>
      <c r="B1802" s="106">
        <v>119.31</v>
      </c>
      <c r="C1802" s="106">
        <v>91.9</v>
      </c>
      <c r="D1802" s="106">
        <v>122.69</v>
      </c>
      <c r="E1802" s="106">
        <v>176.15</v>
      </c>
      <c r="F1802" s="106">
        <v>62.63</v>
      </c>
    </row>
    <row r="1803" spans="1:6">
      <c r="A1803" s="25">
        <f t="shared" si="0"/>
        <v>40581</v>
      </c>
      <c r="B1803" s="106">
        <v>118.32</v>
      </c>
      <c r="C1803" s="106">
        <v>91.36</v>
      </c>
      <c r="D1803" s="106">
        <v>120.72</v>
      </c>
      <c r="E1803" s="106">
        <v>175.62</v>
      </c>
      <c r="F1803" s="106">
        <v>62.58</v>
      </c>
    </row>
    <row r="1804" spans="1:6">
      <c r="A1804" s="25">
        <f t="shared" si="0"/>
        <v>40582</v>
      </c>
      <c r="B1804" s="106">
        <v>118.83</v>
      </c>
      <c r="C1804" s="106">
        <v>91.39</v>
      </c>
      <c r="D1804" s="106">
        <v>121.41</v>
      </c>
      <c r="E1804" s="106">
        <v>175.91</v>
      </c>
      <c r="F1804" s="106">
        <v>62.99</v>
      </c>
    </row>
    <row r="1805" spans="1:6">
      <c r="A1805" s="25">
        <f t="shared" si="0"/>
        <v>40583</v>
      </c>
      <c r="B1805" s="106">
        <v>118.09</v>
      </c>
      <c r="C1805" s="106">
        <v>91.91</v>
      </c>
      <c r="D1805" s="106">
        <v>122.2</v>
      </c>
      <c r="E1805" s="106">
        <v>176.67</v>
      </c>
      <c r="F1805" s="106">
        <v>62.76</v>
      </c>
    </row>
    <row r="1806" spans="1:6">
      <c r="A1806" s="25">
        <f t="shared" si="0"/>
        <v>40584</v>
      </c>
      <c r="B1806" s="106">
        <v>119</v>
      </c>
      <c r="C1806" s="106">
        <v>92.17</v>
      </c>
      <c r="D1806" s="106">
        <v>122.88</v>
      </c>
      <c r="E1806" s="106">
        <v>177.04</v>
      </c>
      <c r="F1806" s="106">
        <v>62.66</v>
      </c>
    </row>
    <row r="1807" spans="1:6">
      <c r="A1807" s="25">
        <f t="shared" si="0"/>
        <v>40585</v>
      </c>
      <c r="B1807" s="106">
        <v>118.74</v>
      </c>
      <c r="C1807" s="106">
        <v>92.85</v>
      </c>
      <c r="D1807" s="106">
        <v>121.78</v>
      </c>
      <c r="E1807" s="106">
        <v>176.98</v>
      </c>
      <c r="F1807" s="106">
        <v>62.26</v>
      </c>
    </row>
    <row r="1808" spans="1:6">
      <c r="A1808" s="25">
        <f t="shared" si="0"/>
        <v>40588</v>
      </c>
      <c r="B1808" s="106">
        <v>118.01</v>
      </c>
      <c r="C1808" s="106">
        <v>92.48</v>
      </c>
      <c r="D1808" s="106">
        <v>121.13</v>
      </c>
      <c r="E1808" s="106">
        <v>176.62</v>
      </c>
      <c r="F1808" s="106">
        <v>61.86</v>
      </c>
    </row>
    <row r="1809" spans="1:6">
      <c r="A1809" s="25">
        <f t="shared" si="0"/>
        <v>40589</v>
      </c>
      <c r="B1809" s="106">
        <v>118.29</v>
      </c>
      <c r="C1809" s="106">
        <v>93.15</v>
      </c>
      <c r="D1809" s="106">
        <v>121.38</v>
      </c>
      <c r="E1809" s="106">
        <v>177.18</v>
      </c>
      <c r="F1809" s="106">
        <v>62.1</v>
      </c>
    </row>
    <row r="1810" spans="1:6">
      <c r="A1810" s="25">
        <f t="shared" si="0"/>
        <v>40590</v>
      </c>
      <c r="B1810" s="106">
        <v>117.86</v>
      </c>
      <c r="C1810" s="106">
        <v>93.18</v>
      </c>
      <c r="D1810" s="106">
        <v>120.93</v>
      </c>
      <c r="E1810" s="106">
        <v>177.17</v>
      </c>
      <c r="F1810" s="106">
        <v>62.14</v>
      </c>
    </row>
    <row r="1811" spans="1:6">
      <c r="A1811" s="25">
        <f t="shared" si="0"/>
        <v>40591</v>
      </c>
      <c r="B1811" s="106">
        <v>117.86</v>
      </c>
      <c r="C1811" s="106">
        <v>93.28</v>
      </c>
      <c r="D1811" s="106">
        <v>120.74</v>
      </c>
      <c r="E1811" s="106">
        <v>177.45</v>
      </c>
      <c r="F1811" s="106">
        <v>62.5</v>
      </c>
    </row>
    <row r="1812" spans="1:6">
      <c r="A1812" s="25">
        <f t="shared" si="0"/>
        <v>40592</v>
      </c>
      <c r="B1812" s="106">
        <v>117.29</v>
      </c>
      <c r="C1812" s="106">
        <v>92.97</v>
      </c>
      <c r="D1812" s="106">
        <v>121.41</v>
      </c>
      <c r="E1812" s="106">
        <v>177.4</v>
      </c>
      <c r="F1812" s="106">
        <v>62.62</v>
      </c>
    </row>
    <row r="1813" spans="1:6">
      <c r="A1813" s="25">
        <v>40595</v>
      </c>
      <c r="B1813" s="106">
        <v>117.32</v>
      </c>
      <c r="C1813" s="106">
        <v>93.01</v>
      </c>
      <c r="D1813" s="106">
        <v>121.97</v>
      </c>
      <c r="E1813" s="106">
        <v>177.93</v>
      </c>
      <c r="F1813" s="106">
        <v>62.72</v>
      </c>
    </row>
    <row r="1814" spans="1:6">
      <c r="A1814" s="25">
        <v>40596</v>
      </c>
      <c r="B1814" s="106">
        <v>117.25</v>
      </c>
      <c r="C1814" s="106">
        <v>94.8</v>
      </c>
      <c r="D1814" s="106">
        <v>123.19</v>
      </c>
      <c r="E1814" s="106">
        <v>178.48</v>
      </c>
      <c r="F1814" s="106">
        <v>62.87</v>
      </c>
    </row>
    <row r="1815" spans="1:6">
      <c r="A1815" s="25">
        <v>40597</v>
      </c>
      <c r="B1815" s="106">
        <v>116.71</v>
      </c>
      <c r="C1815" s="106">
        <v>95.58</v>
      </c>
      <c r="D1815" s="106">
        <v>123.49</v>
      </c>
      <c r="E1815" s="106">
        <v>178.65</v>
      </c>
      <c r="F1815" s="106">
        <v>63.16</v>
      </c>
    </row>
    <row r="1816" spans="1:6">
      <c r="A1816" s="25">
        <v>40598</v>
      </c>
      <c r="B1816" s="106">
        <v>116.95</v>
      </c>
      <c r="C1816" s="106">
        <v>95.87</v>
      </c>
      <c r="D1816" s="106">
        <v>124.92</v>
      </c>
      <c r="E1816" s="106">
        <v>178.57</v>
      </c>
      <c r="F1816" s="106">
        <v>63.35</v>
      </c>
    </row>
    <row r="1817" spans="1:6">
      <c r="A1817" s="25">
        <v>40599</v>
      </c>
      <c r="B1817" s="106">
        <v>115.46</v>
      </c>
      <c r="C1817" s="106">
        <v>95.29</v>
      </c>
      <c r="D1817" s="106">
        <v>124.04</v>
      </c>
      <c r="E1817" s="106">
        <v>178.51</v>
      </c>
      <c r="F1817" s="106">
        <v>63</v>
      </c>
    </row>
    <row r="1818" spans="1:6">
      <c r="A1818" s="25">
        <v>40602</v>
      </c>
      <c r="B1818" s="106">
        <v>115.76</v>
      </c>
      <c r="C1818" s="106">
        <v>95.56</v>
      </c>
      <c r="D1818" s="106">
        <v>124.87</v>
      </c>
      <c r="E1818" s="106">
        <v>178.68</v>
      </c>
      <c r="F1818" s="106">
        <v>63.22</v>
      </c>
    </row>
    <row r="1819" spans="1:6">
      <c r="A1819" s="25">
        <v>40603</v>
      </c>
      <c r="B1819" s="106">
        <v>115.41</v>
      </c>
      <c r="C1819" s="106">
        <v>95.6</v>
      </c>
      <c r="D1819" s="106">
        <v>125.39</v>
      </c>
      <c r="E1819" s="106">
        <v>178.6</v>
      </c>
      <c r="F1819" s="106">
        <v>63.38</v>
      </c>
    </row>
    <row r="1820" spans="1:6">
      <c r="A1820" s="25">
        <v>40604</v>
      </c>
      <c r="B1820" s="106">
        <v>114.97</v>
      </c>
      <c r="C1820" s="106">
        <v>96.83</v>
      </c>
      <c r="D1820" s="106">
        <v>126.17</v>
      </c>
      <c r="E1820" s="106">
        <v>178.38</v>
      </c>
      <c r="F1820" s="106">
        <v>63.27</v>
      </c>
    </row>
    <row r="1821" spans="1:6">
      <c r="A1821" s="25">
        <v>40605</v>
      </c>
      <c r="B1821" s="106">
        <v>114.57</v>
      </c>
      <c r="C1821" s="106">
        <v>96.55</v>
      </c>
      <c r="D1821" s="106">
        <v>125.55</v>
      </c>
      <c r="E1821" s="106">
        <v>178.63</v>
      </c>
      <c r="F1821" s="106">
        <v>63.36</v>
      </c>
    </row>
    <row r="1822" spans="1:6">
      <c r="A1822" s="25">
        <v>40606</v>
      </c>
      <c r="B1822" s="106">
        <v>115.93</v>
      </c>
      <c r="C1822" s="106">
        <v>98.55</v>
      </c>
      <c r="D1822" s="106">
        <v>125.89</v>
      </c>
      <c r="E1822" s="106">
        <v>179.29</v>
      </c>
      <c r="F1822" s="106">
        <v>63.48</v>
      </c>
    </row>
    <row r="1823" spans="1:6">
      <c r="A1823" s="25">
        <v>40609</v>
      </c>
      <c r="B1823" s="106">
        <v>115.58</v>
      </c>
      <c r="C1823" s="106">
        <v>98.65</v>
      </c>
      <c r="D1823" s="106">
        <v>126.85</v>
      </c>
      <c r="E1823" s="106">
        <v>179.49</v>
      </c>
      <c r="F1823" s="106">
        <v>63.99</v>
      </c>
    </row>
    <row r="1824" spans="1:6">
      <c r="A1824" s="25">
        <v>40610</v>
      </c>
      <c r="B1824" s="106">
        <v>115.43</v>
      </c>
      <c r="C1824" s="106">
        <v>97.66</v>
      </c>
      <c r="D1824" s="106">
        <v>125.04</v>
      </c>
      <c r="E1824" s="106">
        <v>179.89</v>
      </c>
      <c r="F1824" s="106">
        <v>63.39</v>
      </c>
    </row>
    <row r="1825" spans="1:6">
      <c r="A1825" s="25">
        <v>40611</v>
      </c>
      <c r="B1825" s="106">
        <v>114.95</v>
      </c>
      <c r="C1825" s="106">
        <v>97.73</v>
      </c>
      <c r="D1825" s="106">
        <v>124.57</v>
      </c>
      <c r="E1825" s="106">
        <v>179.8</v>
      </c>
      <c r="F1825" s="106">
        <v>63.51</v>
      </c>
    </row>
    <row r="1826" spans="1:6">
      <c r="A1826" s="25">
        <v>40612</v>
      </c>
      <c r="B1826" s="106">
        <v>114.27</v>
      </c>
      <c r="C1826" s="106">
        <v>97.67</v>
      </c>
      <c r="D1826" s="106">
        <v>123.18</v>
      </c>
      <c r="E1826" s="106">
        <v>179.68</v>
      </c>
      <c r="F1826" s="106">
        <v>63.18</v>
      </c>
    </row>
    <row r="1827" spans="1:6">
      <c r="A1827" s="25">
        <v>40613</v>
      </c>
      <c r="B1827" s="106">
        <v>114.86</v>
      </c>
      <c r="C1827" s="106">
        <v>97.06</v>
      </c>
      <c r="D1827" s="106">
        <v>123.39</v>
      </c>
      <c r="E1827" s="106">
        <v>179.49</v>
      </c>
      <c r="F1827" s="106">
        <v>63.17</v>
      </c>
    </row>
    <row r="1828" spans="1:6">
      <c r="A1828" s="25">
        <v>40616</v>
      </c>
      <c r="B1828" s="106">
        <v>115.69</v>
      </c>
      <c r="C1828" s="106">
        <v>98.31</v>
      </c>
      <c r="D1828" s="106">
        <v>124.31</v>
      </c>
      <c r="E1828" s="106">
        <v>179.8</v>
      </c>
      <c r="F1828" s="106">
        <v>63.98</v>
      </c>
    </row>
    <row r="1829" spans="1:6">
      <c r="A1829" s="25">
        <v>40617</v>
      </c>
      <c r="B1829" s="106">
        <v>117.05</v>
      </c>
      <c r="C1829" s="106">
        <v>99.18</v>
      </c>
      <c r="D1829" s="106">
        <v>124.37</v>
      </c>
      <c r="E1829" s="106">
        <v>179.63</v>
      </c>
      <c r="F1829" s="106">
        <v>64.12</v>
      </c>
    </row>
    <row r="1830" spans="1:6">
      <c r="A1830" s="25">
        <v>40618</v>
      </c>
      <c r="B1830" s="106">
        <v>117.09</v>
      </c>
      <c r="C1830" s="106">
        <v>98.69</v>
      </c>
      <c r="D1830" s="106">
        <v>124.89</v>
      </c>
      <c r="E1830" s="106">
        <v>179.72</v>
      </c>
      <c r="F1830" s="106">
        <v>63.9</v>
      </c>
    </row>
    <row r="1831" spans="1:6">
      <c r="A1831" s="25">
        <v>40619</v>
      </c>
      <c r="B1831" s="106">
        <v>119.15</v>
      </c>
      <c r="C1831" s="106">
        <v>100.76</v>
      </c>
      <c r="D1831" s="106">
        <v>125.21</v>
      </c>
      <c r="E1831" s="106">
        <v>179.85</v>
      </c>
      <c r="F1831" s="106">
        <v>64.42</v>
      </c>
    </row>
    <row r="1832" spans="1:6">
      <c r="A1832" s="25">
        <v>40620</v>
      </c>
      <c r="B1832" s="106">
        <v>119.13</v>
      </c>
      <c r="C1832" s="106">
        <v>100.99</v>
      </c>
      <c r="D1832" s="106">
        <v>125.89</v>
      </c>
      <c r="E1832" s="106">
        <v>180.06</v>
      </c>
      <c r="F1832" s="106">
        <v>65.010000000000005</v>
      </c>
    </row>
    <row r="1833" spans="1:6">
      <c r="A1833" s="25">
        <v>40623</v>
      </c>
      <c r="B1833" s="106">
        <v>118.56</v>
      </c>
      <c r="C1833" s="106">
        <v>100.22</v>
      </c>
      <c r="D1833" s="106">
        <v>126.43</v>
      </c>
      <c r="E1833" s="106">
        <v>180.23</v>
      </c>
      <c r="F1833" s="106">
        <v>65.040000000000006</v>
      </c>
    </row>
    <row r="1834" spans="1:6">
      <c r="A1834" s="25">
        <v>40624</v>
      </c>
      <c r="B1834" s="106">
        <v>117.85</v>
      </c>
      <c r="C1834" s="106">
        <v>99.36</v>
      </c>
      <c r="D1834" s="106">
        <v>125.93</v>
      </c>
      <c r="E1834" s="106">
        <v>180.34</v>
      </c>
      <c r="F1834" s="106">
        <v>65.209999999999994</v>
      </c>
    </row>
    <row r="1835" spans="1:6">
      <c r="A1835" s="25">
        <v>40625</v>
      </c>
      <c r="B1835" s="106">
        <v>117.44</v>
      </c>
      <c r="C1835" s="106">
        <v>99.23</v>
      </c>
      <c r="D1835" s="106">
        <v>124.3</v>
      </c>
      <c r="E1835" s="106">
        <v>180.3</v>
      </c>
      <c r="F1835" s="106">
        <v>64.83</v>
      </c>
    </row>
    <row r="1836" spans="1:6">
      <c r="A1836" s="25">
        <v>40626</v>
      </c>
      <c r="B1836" s="106">
        <v>117.11</v>
      </c>
      <c r="C1836" s="106">
        <v>98.18</v>
      </c>
      <c r="D1836" s="106">
        <v>123.78</v>
      </c>
      <c r="E1836" s="106">
        <v>180.07</v>
      </c>
      <c r="F1836" s="106">
        <v>64.540000000000006</v>
      </c>
    </row>
    <row r="1837" spans="1:6">
      <c r="A1837" s="25">
        <v>40627</v>
      </c>
      <c r="B1837" s="106">
        <v>116.55</v>
      </c>
      <c r="C1837" s="106">
        <v>97.43</v>
      </c>
      <c r="D1837" s="106">
        <v>123.92</v>
      </c>
      <c r="E1837" s="106">
        <v>180.35</v>
      </c>
      <c r="F1837" s="106">
        <v>64.55</v>
      </c>
    </row>
    <row r="1838" spans="1:6">
      <c r="A1838" s="25"/>
    </row>
    <row r="1839" spans="1:6">
      <c r="A1839" s="25"/>
    </row>
    <row r="1840" spans="1:6">
      <c r="A1840" s="25"/>
      <c r="B1840" s="115" t="s">
        <v>99</v>
      </c>
      <c r="C1840" s="68"/>
      <c r="D1840" s="68"/>
      <c r="E1840" s="68"/>
      <c r="F1840" s="56"/>
    </row>
    <row r="1841" spans="1:6">
      <c r="A1841" s="25"/>
      <c r="B1841" s="199" t="s">
        <v>199</v>
      </c>
      <c r="C1841" s="200"/>
      <c r="D1841" s="200"/>
      <c r="E1841" s="200"/>
      <c r="F1841" s="200"/>
    </row>
    <row r="1842" spans="1:6">
      <c r="A1842" s="25"/>
      <c r="B1842" s="200"/>
      <c r="C1842" s="200"/>
      <c r="D1842" s="200"/>
      <c r="E1842" s="200"/>
      <c r="F1842" s="200"/>
    </row>
    <row r="1843" spans="1:6">
      <c r="A1843" s="25"/>
    </row>
    <row r="1844" spans="1:6">
      <c r="A1844" s="25"/>
    </row>
    <row r="1845" spans="1:6">
      <c r="A1845" s="25"/>
    </row>
    <row r="1846" spans="1:6">
      <c r="A1846" s="25"/>
    </row>
    <row r="1847" spans="1:6">
      <c r="A1847" s="25"/>
    </row>
    <row r="1848" spans="1:6">
      <c r="A1848" s="25"/>
    </row>
    <row r="1849" spans="1:6">
      <c r="A1849" s="25"/>
    </row>
    <row r="1850" spans="1:6">
      <c r="A1850" s="25"/>
    </row>
    <row r="1851" spans="1:6">
      <c r="A1851" s="25"/>
    </row>
    <row r="1852" spans="1:6">
      <c r="A1852" s="25"/>
    </row>
    <row r="1853" spans="1:6">
      <c r="A1853" s="25"/>
    </row>
    <row r="1854" spans="1:6">
      <c r="A1854" s="25"/>
    </row>
    <row r="1855" spans="1:6">
      <c r="A1855" s="25"/>
    </row>
    <row r="1856" spans="1:6">
      <c r="A1856" s="25"/>
    </row>
    <row r="1857" spans="1:1">
      <c r="A1857" s="25"/>
    </row>
    <row r="1858" spans="1:1">
      <c r="A1858" s="25"/>
    </row>
    <row r="1859" spans="1:1">
      <c r="A1859" s="25"/>
    </row>
    <row r="1860" spans="1:1">
      <c r="A1860" s="25"/>
    </row>
    <row r="1861" spans="1:1">
      <c r="A1861" s="25"/>
    </row>
    <row r="1862" spans="1:1">
      <c r="A1862" s="25"/>
    </row>
    <row r="1863" spans="1:1">
      <c r="A1863" s="25"/>
    </row>
    <row r="1864" spans="1:1">
      <c r="A1864" s="25"/>
    </row>
    <row r="1865" spans="1:1">
      <c r="A1865" s="25"/>
    </row>
    <row r="1866" spans="1:1">
      <c r="A1866" s="25"/>
    </row>
    <row r="1867" spans="1:1">
      <c r="A1867" s="25"/>
    </row>
    <row r="1868" spans="1:1">
      <c r="A1868" s="25"/>
    </row>
    <row r="1869" spans="1:1">
      <c r="A1869" s="25"/>
    </row>
    <row r="1870" spans="1:1">
      <c r="A1870" s="25"/>
    </row>
    <row r="1871" spans="1:1">
      <c r="A1871" s="25"/>
    </row>
    <row r="1872" spans="1:1">
      <c r="A1872" s="25"/>
    </row>
    <row r="1873" spans="1:1">
      <c r="A1873" s="25"/>
    </row>
    <row r="1874" spans="1:1">
      <c r="A1874" s="25"/>
    </row>
    <row r="1875" spans="1:1">
      <c r="A1875" s="25"/>
    </row>
    <row r="1876" spans="1:1">
      <c r="A1876" s="25"/>
    </row>
    <row r="1877" spans="1:1">
      <c r="A1877" s="25"/>
    </row>
    <row r="1878" spans="1:1">
      <c r="A1878" s="25"/>
    </row>
    <row r="1879" spans="1:1">
      <c r="A1879" s="25"/>
    </row>
    <row r="1880" spans="1:1">
      <c r="A1880" s="25"/>
    </row>
    <row r="1881" spans="1:1">
      <c r="A1881" s="25"/>
    </row>
    <row r="1882" spans="1:1">
      <c r="A1882" s="25"/>
    </row>
    <row r="1883" spans="1:1">
      <c r="A1883" s="25"/>
    </row>
    <row r="1884" spans="1:1">
      <c r="A1884" s="25"/>
    </row>
    <row r="1885" spans="1:1">
      <c r="A1885" s="25"/>
    </row>
    <row r="1886" spans="1:1">
      <c r="A1886" s="25"/>
    </row>
    <row r="1887" spans="1:1">
      <c r="A1887" s="25"/>
    </row>
    <row r="1888" spans="1:1">
      <c r="A1888" s="25"/>
    </row>
    <row r="1889" spans="1:1">
      <c r="A1889" s="25"/>
    </row>
    <row r="1890" spans="1:1">
      <c r="A1890" s="25"/>
    </row>
    <row r="1891" spans="1:1">
      <c r="A1891" s="25"/>
    </row>
    <row r="1892" spans="1:1">
      <c r="A1892" s="25"/>
    </row>
    <row r="1893" spans="1:1">
      <c r="A1893" s="25"/>
    </row>
    <row r="1894" spans="1:1">
      <c r="A1894" s="25"/>
    </row>
    <row r="1895" spans="1:1">
      <c r="A1895" s="25"/>
    </row>
    <row r="1896" spans="1:1">
      <c r="A1896" s="25"/>
    </row>
    <row r="1897" spans="1:1">
      <c r="A1897" s="25"/>
    </row>
    <row r="1898" spans="1:1">
      <c r="A1898" s="25"/>
    </row>
    <row r="1899" spans="1:1">
      <c r="A1899" s="25"/>
    </row>
    <row r="1900" spans="1:1">
      <c r="A1900" s="25"/>
    </row>
    <row r="1901" spans="1:1">
      <c r="A1901" s="25"/>
    </row>
    <row r="1902" spans="1:1">
      <c r="A1902" s="25"/>
    </row>
    <row r="1903" spans="1:1">
      <c r="A1903" s="25"/>
    </row>
    <row r="1904" spans="1:1">
      <c r="A1904" s="25"/>
    </row>
    <row r="1905" spans="1:1">
      <c r="A1905" s="25"/>
    </row>
    <row r="1906" spans="1:1">
      <c r="A1906" s="25"/>
    </row>
    <row r="1907" spans="1:1">
      <c r="A1907" s="25"/>
    </row>
    <row r="1908" spans="1:1">
      <c r="A1908" s="25"/>
    </row>
    <row r="1909" spans="1:1">
      <c r="A1909" s="25"/>
    </row>
    <row r="1910" spans="1:1">
      <c r="A1910" s="25"/>
    </row>
    <row r="1911" spans="1:1">
      <c r="A1911" s="25"/>
    </row>
    <row r="1912" spans="1:1">
      <c r="A1912" s="25"/>
    </row>
    <row r="1913" spans="1:1">
      <c r="A1913" s="25"/>
    </row>
    <row r="1914" spans="1:1">
      <c r="A1914" s="25"/>
    </row>
    <row r="1915" spans="1:1">
      <c r="A1915" s="25"/>
    </row>
    <row r="1916" spans="1:1">
      <c r="A1916" s="25"/>
    </row>
    <row r="1917" spans="1:1">
      <c r="A1917" s="25"/>
    </row>
    <row r="1918" spans="1:1">
      <c r="A1918" s="25"/>
    </row>
    <row r="1919" spans="1:1">
      <c r="A1919" s="25"/>
    </row>
    <row r="1920" spans="1:1">
      <c r="A1920" s="25"/>
    </row>
    <row r="1921" spans="1:1">
      <c r="A1921" s="25"/>
    </row>
    <row r="1922" spans="1:1">
      <c r="A1922" s="25"/>
    </row>
    <row r="1923" spans="1:1">
      <c r="A1923" s="25"/>
    </row>
    <row r="1924" spans="1:1">
      <c r="A1924" s="25"/>
    </row>
    <row r="1925" spans="1:1">
      <c r="A1925" s="25"/>
    </row>
    <row r="1926" spans="1:1">
      <c r="A1926" s="25"/>
    </row>
    <row r="1927" spans="1:1">
      <c r="A1927" s="25"/>
    </row>
    <row r="1928" spans="1:1">
      <c r="A1928" s="25"/>
    </row>
    <row r="1929" spans="1:1">
      <c r="A1929" s="25"/>
    </row>
    <row r="1930" spans="1:1">
      <c r="A1930" s="25"/>
    </row>
    <row r="1931" spans="1:1">
      <c r="A1931" s="25"/>
    </row>
    <row r="1932" spans="1:1">
      <c r="A1932" s="25"/>
    </row>
    <row r="1933" spans="1:1">
      <c r="A1933" s="25"/>
    </row>
    <row r="1934" spans="1:1">
      <c r="A1934" s="25"/>
    </row>
    <row r="1935" spans="1:1">
      <c r="A1935" s="25"/>
    </row>
    <row r="1936" spans="1:1">
      <c r="A1936" s="25"/>
    </row>
    <row r="1937" spans="1:1">
      <c r="A1937" s="25"/>
    </row>
    <row r="1938" spans="1:1">
      <c r="A1938" s="25"/>
    </row>
    <row r="1939" spans="1:1">
      <c r="A1939" s="25"/>
    </row>
    <row r="1940" spans="1:1">
      <c r="A1940" s="25"/>
    </row>
    <row r="1941" spans="1:1">
      <c r="A1941" s="25"/>
    </row>
    <row r="1942" spans="1:1">
      <c r="A1942" s="25"/>
    </row>
    <row r="1943" spans="1:1">
      <c r="A1943" s="25"/>
    </row>
    <row r="1944" spans="1:1">
      <c r="A1944" s="25"/>
    </row>
    <row r="1945" spans="1:1">
      <c r="A1945" s="25"/>
    </row>
    <row r="1946" spans="1:1">
      <c r="A1946" s="25"/>
    </row>
    <row r="1947" spans="1:1">
      <c r="A1947" s="25"/>
    </row>
    <row r="1948" spans="1:1">
      <c r="A1948" s="25"/>
    </row>
    <row r="1949" spans="1:1">
      <c r="A1949" s="25"/>
    </row>
    <row r="1950" spans="1:1">
      <c r="A1950" s="25"/>
    </row>
    <row r="1951" spans="1:1">
      <c r="A1951" s="25"/>
    </row>
    <row r="1952" spans="1:1">
      <c r="A1952" s="25"/>
    </row>
    <row r="1953" spans="1:1">
      <c r="A1953" s="25"/>
    </row>
    <row r="1954" spans="1:1">
      <c r="A1954" s="25"/>
    </row>
    <row r="1955" spans="1:1">
      <c r="A1955" s="25"/>
    </row>
    <row r="1956" spans="1:1">
      <c r="A1956" s="25"/>
    </row>
    <row r="1957" spans="1:1">
      <c r="A1957" s="25"/>
    </row>
    <row r="1958" spans="1:1">
      <c r="A1958" s="25"/>
    </row>
    <row r="1959" spans="1:1">
      <c r="A1959" s="25"/>
    </row>
    <row r="1960" spans="1:1">
      <c r="A1960" s="25"/>
    </row>
    <row r="1961" spans="1:1">
      <c r="A1961" s="25"/>
    </row>
    <row r="1962" spans="1:1">
      <c r="A1962" s="25"/>
    </row>
    <row r="1963" spans="1:1">
      <c r="A1963" s="25"/>
    </row>
    <row r="1964" spans="1:1">
      <c r="A1964" s="25"/>
    </row>
    <row r="1965" spans="1:1">
      <c r="A1965" s="25"/>
    </row>
    <row r="1966" spans="1:1">
      <c r="A1966" s="25"/>
    </row>
    <row r="1967" spans="1:1">
      <c r="A1967" s="25"/>
    </row>
    <row r="1968" spans="1:1">
      <c r="A1968" s="25"/>
    </row>
    <row r="1969" spans="1:1">
      <c r="A1969" s="25"/>
    </row>
    <row r="1970" spans="1:1">
      <c r="A1970" s="25"/>
    </row>
    <row r="1971" spans="1:1">
      <c r="A1971" s="25"/>
    </row>
    <row r="1972" spans="1:1">
      <c r="A1972" s="25"/>
    </row>
    <row r="1973" spans="1:1">
      <c r="A1973" s="25"/>
    </row>
    <row r="1974" spans="1:1">
      <c r="A1974" s="25"/>
    </row>
    <row r="1975" spans="1:1">
      <c r="A1975" s="25"/>
    </row>
    <row r="1976" spans="1:1">
      <c r="A1976" s="25"/>
    </row>
    <row r="1977" spans="1:1">
      <c r="A1977" s="25"/>
    </row>
    <row r="1978" spans="1:1">
      <c r="A1978" s="25"/>
    </row>
    <row r="1979" spans="1:1">
      <c r="A1979" s="25"/>
    </row>
    <row r="1980" spans="1:1">
      <c r="A1980" s="25"/>
    </row>
    <row r="1981" spans="1:1">
      <c r="A1981" s="25"/>
    </row>
    <row r="1982" spans="1:1">
      <c r="A1982" s="25"/>
    </row>
    <row r="1983" spans="1:1">
      <c r="A1983" s="25"/>
    </row>
    <row r="1984" spans="1:1">
      <c r="A1984" s="25"/>
    </row>
    <row r="1985" spans="1:6">
      <c r="A1985" s="25"/>
    </row>
    <row r="1986" spans="1:6">
      <c r="A1986" s="25"/>
    </row>
    <row r="1987" spans="1:6">
      <c r="A1987" s="25"/>
    </row>
    <row r="1988" spans="1:6">
      <c r="A1988" s="25"/>
    </row>
    <row r="1989" spans="1:6">
      <c r="A1989" s="25"/>
    </row>
    <row r="1990" spans="1:6">
      <c r="A1990" s="25"/>
    </row>
    <row r="1991" spans="1:6">
      <c r="A1991" s="25"/>
    </row>
    <row r="1992" spans="1:6">
      <c r="A1992" s="25"/>
    </row>
    <row r="1993" spans="1:6">
      <c r="A1993" s="25"/>
    </row>
    <row r="1994" spans="1:6">
      <c r="A1994" s="108"/>
      <c r="B1994" s="108"/>
      <c r="C1994" s="108"/>
      <c r="D1994" s="108"/>
      <c r="E1994" s="108"/>
      <c r="F1994" s="108"/>
    </row>
  </sheetData>
  <mergeCells count="1">
    <mergeCell ref="B1841:F1842"/>
  </mergeCells>
  <phoneticPr fontId="13"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F162"/>
  <sheetViews>
    <sheetView workbookViewId="0">
      <pane xSplit="1" ySplit="7" topLeftCell="B85"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1" customWidth="1"/>
    <col min="3" max="3" width="18.85546875" style="11" customWidth="1"/>
    <col min="4" max="4" width="11.28515625" style="11" customWidth="1"/>
    <col min="5" max="16384" width="9.140625" style="7"/>
  </cols>
  <sheetData>
    <row r="1" spans="1:5">
      <c r="A1" s="1" t="s">
        <v>7</v>
      </c>
    </row>
    <row r="2" spans="1:5">
      <c r="A2" s="1" t="s">
        <v>126</v>
      </c>
    </row>
    <row r="3" spans="1:5" ht="11.25" customHeight="1">
      <c r="A3" s="3" t="s">
        <v>25</v>
      </c>
      <c r="D3" s="43"/>
    </row>
    <row r="4" spans="1:5" ht="11.25" customHeight="1">
      <c r="A4" s="7" t="s">
        <v>164</v>
      </c>
      <c r="D4" s="43"/>
    </row>
    <row r="5" spans="1:5" ht="11.25" customHeight="1">
      <c r="A5" s="7" t="s">
        <v>165</v>
      </c>
      <c r="D5" s="43"/>
    </row>
    <row r="6" spans="1:5" ht="12.75">
      <c r="A6" s="54"/>
      <c r="B6" s="53"/>
      <c r="C6" s="104"/>
      <c r="D6" s="55"/>
    </row>
    <row r="7" spans="1:5" ht="27" customHeight="1">
      <c r="B7" s="109" t="s">
        <v>52</v>
      </c>
      <c r="C7" s="109" t="s">
        <v>53</v>
      </c>
      <c r="D7" s="12"/>
    </row>
    <row r="8" spans="1:5" ht="15" customHeight="1">
      <c r="A8" s="10">
        <v>37257</v>
      </c>
      <c r="B8" s="141">
        <v>125.67</v>
      </c>
      <c r="C8" s="141">
        <v>86.28</v>
      </c>
      <c r="E8" s="11"/>
    </row>
    <row r="9" spans="1:5">
      <c r="A9" s="10">
        <v>37288</v>
      </c>
      <c r="B9" s="141">
        <v>123.21</v>
      </c>
      <c r="C9" s="141">
        <v>88.13</v>
      </c>
      <c r="E9" s="11"/>
    </row>
    <row r="10" spans="1:5">
      <c r="A10" s="10">
        <v>37316</v>
      </c>
      <c r="B10" s="141">
        <v>122.93</v>
      </c>
      <c r="C10" s="141">
        <v>88.11</v>
      </c>
      <c r="E10" s="11"/>
    </row>
    <row r="11" spans="1:5">
      <c r="A11" s="10">
        <v>37347</v>
      </c>
      <c r="B11" s="141">
        <v>120.28</v>
      </c>
      <c r="C11" s="141">
        <v>89.71</v>
      </c>
      <c r="E11" s="11"/>
    </row>
    <row r="12" spans="1:5">
      <c r="A12" s="10">
        <v>37377</v>
      </c>
      <c r="B12" s="141">
        <v>116.75</v>
      </c>
      <c r="C12" s="141">
        <v>92.41</v>
      </c>
      <c r="E12" s="11"/>
    </row>
    <row r="13" spans="1:5">
      <c r="A13" s="10">
        <v>37408</v>
      </c>
      <c r="B13" s="141">
        <v>116.96</v>
      </c>
      <c r="C13" s="141">
        <v>92.44</v>
      </c>
      <c r="E13" s="11"/>
    </row>
    <row r="14" spans="1:5">
      <c r="A14" s="10">
        <v>37438</v>
      </c>
      <c r="B14" s="141">
        <v>115.59</v>
      </c>
      <c r="C14" s="141">
        <v>93.43</v>
      </c>
      <c r="E14" s="11"/>
    </row>
    <row r="15" spans="1:5">
      <c r="A15" s="10">
        <v>37469</v>
      </c>
      <c r="B15" s="141">
        <v>114.9</v>
      </c>
      <c r="C15" s="141">
        <v>93.84</v>
      </c>
      <c r="E15" s="11"/>
    </row>
    <row r="16" spans="1:5">
      <c r="A16" s="10">
        <v>37500</v>
      </c>
      <c r="B16" s="141">
        <v>117.26</v>
      </c>
      <c r="C16" s="141">
        <v>92.13</v>
      </c>
      <c r="E16" s="11"/>
    </row>
    <row r="17" spans="1:5">
      <c r="A17" s="10">
        <v>37530</v>
      </c>
      <c r="B17" s="141">
        <v>117.5</v>
      </c>
      <c r="C17" s="141">
        <v>91.85</v>
      </c>
      <c r="E17" s="11"/>
    </row>
    <row r="18" spans="1:5">
      <c r="A18" s="10">
        <v>37561</v>
      </c>
      <c r="B18" s="141">
        <v>117.17</v>
      </c>
      <c r="C18" s="141">
        <v>92.2</v>
      </c>
      <c r="E18" s="11"/>
    </row>
    <row r="19" spans="1:5">
      <c r="A19" s="10">
        <v>37591</v>
      </c>
      <c r="B19" s="141">
        <v>115.02</v>
      </c>
      <c r="C19" s="141">
        <v>93.68</v>
      </c>
      <c r="E19" s="11"/>
    </row>
    <row r="20" spans="1:5" ht="15" customHeight="1">
      <c r="A20" s="10">
        <v>37622</v>
      </c>
      <c r="B20" s="141">
        <v>112.89</v>
      </c>
      <c r="C20" s="141">
        <v>95.38</v>
      </c>
      <c r="E20" s="11"/>
    </row>
    <row r="21" spans="1:5">
      <c r="A21" s="10">
        <v>37653</v>
      </c>
      <c r="B21" s="141">
        <v>111.04</v>
      </c>
      <c r="C21" s="141">
        <v>96.89</v>
      </c>
      <c r="E21" s="11"/>
    </row>
    <row r="22" spans="1:5">
      <c r="A22" s="10">
        <v>37681</v>
      </c>
      <c r="B22" s="141">
        <v>111.23</v>
      </c>
      <c r="C22" s="141">
        <v>96.81</v>
      </c>
      <c r="E22" s="11"/>
    </row>
    <row r="23" spans="1:5">
      <c r="A23" s="10">
        <v>37712</v>
      </c>
      <c r="B23" s="141">
        <v>109.94</v>
      </c>
      <c r="C23" s="141">
        <v>97.88</v>
      </c>
      <c r="E23" s="11"/>
    </row>
    <row r="24" spans="1:5">
      <c r="A24" s="10">
        <v>37742</v>
      </c>
      <c r="B24" s="141">
        <v>109.14</v>
      </c>
      <c r="C24" s="141">
        <v>98.6</v>
      </c>
      <c r="E24" s="11"/>
    </row>
    <row r="25" spans="1:5">
      <c r="A25" s="10">
        <v>37773</v>
      </c>
      <c r="B25" s="141">
        <v>111.32</v>
      </c>
      <c r="C25" s="141">
        <v>96.57</v>
      </c>
      <c r="E25" s="11"/>
    </row>
    <row r="26" spans="1:5">
      <c r="A26" s="10">
        <v>37803</v>
      </c>
      <c r="B26" s="141">
        <v>113.69</v>
      </c>
      <c r="C26" s="141">
        <v>94.61</v>
      </c>
      <c r="E26" s="11"/>
    </row>
    <row r="27" spans="1:5">
      <c r="A27" s="10">
        <v>37834</v>
      </c>
      <c r="B27" s="141">
        <v>115.73</v>
      </c>
      <c r="C27" s="141">
        <v>93.08</v>
      </c>
      <c r="E27" s="11"/>
    </row>
    <row r="28" spans="1:5">
      <c r="A28" s="10">
        <v>37865</v>
      </c>
      <c r="B28" s="141">
        <v>115.89</v>
      </c>
      <c r="C28" s="141">
        <v>93.18</v>
      </c>
      <c r="E28" s="11"/>
    </row>
    <row r="29" spans="1:5">
      <c r="A29" s="10">
        <v>37895</v>
      </c>
      <c r="B29" s="141">
        <v>115.38</v>
      </c>
      <c r="C29" s="141">
        <v>93.65</v>
      </c>
      <c r="E29" s="11"/>
    </row>
    <row r="30" spans="1:5">
      <c r="A30" s="10">
        <v>37926</v>
      </c>
      <c r="B30" s="141">
        <v>114.92</v>
      </c>
      <c r="C30" s="141">
        <v>94.17</v>
      </c>
      <c r="E30" s="11"/>
    </row>
    <row r="31" spans="1:5">
      <c r="A31" s="10">
        <v>37956</v>
      </c>
      <c r="B31" s="141">
        <v>114.75</v>
      </c>
      <c r="C31" s="141">
        <v>94.23</v>
      </c>
      <c r="E31" s="11"/>
    </row>
    <row r="32" spans="1:5" ht="15" customHeight="1">
      <c r="A32" s="10">
        <v>37987</v>
      </c>
      <c r="B32" s="141">
        <v>111.42</v>
      </c>
      <c r="C32" s="141">
        <v>96.95</v>
      </c>
      <c r="E32" s="11"/>
    </row>
    <row r="33" spans="1:5">
      <c r="A33" s="10">
        <v>38018</v>
      </c>
      <c r="B33" s="141">
        <v>110.35</v>
      </c>
      <c r="C33" s="141">
        <v>97.78</v>
      </c>
      <c r="E33" s="11"/>
    </row>
    <row r="34" spans="1:5">
      <c r="A34" s="10">
        <v>38047</v>
      </c>
      <c r="B34" s="141">
        <v>111.91</v>
      </c>
      <c r="C34" s="141">
        <v>96.51</v>
      </c>
      <c r="E34" s="11"/>
    </row>
    <row r="35" spans="1:5">
      <c r="A35" s="10">
        <v>38078</v>
      </c>
      <c r="B35" s="141">
        <v>113.36</v>
      </c>
      <c r="C35" s="141">
        <v>95.61</v>
      </c>
      <c r="E35" s="11"/>
    </row>
    <row r="36" spans="1:5">
      <c r="A36" s="10">
        <v>38108</v>
      </c>
      <c r="B36" s="141">
        <v>113.64</v>
      </c>
      <c r="C36" s="141">
        <v>95.73</v>
      </c>
      <c r="E36" s="11"/>
    </row>
    <row r="37" spans="1:5">
      <c r="A37" s="10">
        <v>38139</v>
      </c>
      <c r="B37" s="141">
        <v>113.04</v>
      </c>
      <c r="C37" s="141">
        <v>96.36</v>
      </c>
      <c r="E37" s="11"/>
    </row>
    <row r="38" spans="1:5">
      <c r="A38" s="10">
        <v>38169</v>
      </c>
      <c r="B38" s="141">
        <v>112.8</v>
      </c>
      <c r="C38" s="141">
        <v>96.57</v>
      </c>
      <c r="E38" s="11"/>
    </row>
    <row r="39" spans="1:5">
      <c r="A39" s="10">
        <v>38200</v>
      </c>
      <c r="B39" s="141">
        <v>112.15</v>
      </c>
      <c r="C39" s="141">
        <v>97.22</v>
      </c>
      <c r="E39" s="11"/>
    </row>
    <row r="40" spans="1:5">
      <c r="A40" s="10">
        <v>38231</v>
      </c>
      <c r="B40" s="141">
        <v>112.49</v>
      </c>
      <c r="C40" s="141">
        <v>97.25</v>
      </c>
      <c r="E40" s="11"/>
    </row>
    <row r="41" spans="1:5">
      <c r="A41" s="10">
        <v>38261</v>
      </c>
      <c r="B41" s="141">
        <v>112.03</v>
      </c>
      <c r="C41" s="141">
        <v>97.83</v>
      </c>
      <c r="E41" s="11"/>
    </row>
    <row r="42" spans="1:5">
      <c r="A42" s="10">
        <v>38292</v>
      </c>
      <c r="B42" s="141">
        <v>110.82</v>
      </c>
      <c r="C42" s="141">
        <v>99.28</v>
      </c>
      <c r="E42" s="11"/>
    </row>
    <row r="43" spans="1:5">
      <c r="A43" s="10">
        <v>38322</v>
      </c>
      <c r="B43" s="141">
        <v>106.4</v>
      </c>
      <c r="C43" s="141">
        <v>103.48</v>
      </c>
      <c r="E43" s="11"/>
    </row>
    <row r="44" spans="1:5" ht="15" customHeight="1">
      <c r="A44" s="10">
        <v>38353</v>
      </c>
      <c r="B44" s="141">
        <v>104.39</v>
      </c>
      <c r="C44" s="141">
        <v>106.16</v>
      </c>
      <c r="E44" s="11"/>
    </row>
    <row r="45" spans="1:5">
      <c r="A45" s="10">
        <v>38384</v>
      </c>
      <c r="B45" s="141">
        <v>102.79</v>
      </c>
      <c r="C45" s="141">
        <v>107.92</v>
      </c>
      <c r="E45" s="11"/>
    </row>
    <row r="46" spans="1:5">
      <c r="A46" s="10">
        <v>38412</v>
      </c>
      <c r="B46" s="141">
        <v>100.67</v>
      </c>
      <c r="C46" s="141">
        <v>110.12</v>
      </c>
      <c r="E46" s="11"/>
    </row>
    <row r="47" spans="1:5">
      <c r="A47" s="10">
        <v>38443</v>
      </c>
      <c r="B47" s="141">
        <v>102.89</v>
      </c>
      <c r="C47" s="141">
        <v>107.06</v>
      </c>
      <c r="E47" s="11"/>
    </row>
    <row r="48" spans="1:5">
      <c r="A48" s="10">
        <v>38473</v>
      </c>
      <c r="B48" s="141">
        <v>105.42</v>
      </c>
      <c r="C48" s="141">
        <v>104.37</v>
      </c>
      <c r="E48" s="11"/>
    </row>
    <row r="49" spans="1:5">
      <c r="A49" s="10">
        <v>38504</v>
      </c>
      <c r="B49" s="141">
        <v>102.88</v>
      </c>
      <c r="C49" s="141">
        <v>107.48</v>
      </c>
      <c r="E49" s="11"/>
    </row>
    <row r="50" spans="1:5">
      <c r="A50" s="10">
        <v>38534</v>
      </c>
      <c r="B50" s="141">
        <v>101.44</v>
      </c>
      <c r="C50" s="141">
        <v>109.31</v>
      </c>
      <c r="E50" s="11"/>
    </row>
    <row r="51" spans="1:5">
      <c r="A51" s="10">
        <v>38565</v>
      </c>
      <c r="B51" s="141">
        <v>101.14</v>
      </c>
      <c r="C51" s="141">
        <v>110.32</v>
      </c>
      <c r="E51" s="11"/>
    </row>
    <row r="52" spans="1:5">
      <c r="A52" s="10">
        <v>38596</v>
      </c>
      <c r="B52" s="141">
        <v>98.68</v>
      </c>
      <c r="C52" s="141">
        <v>113.69</v>
      </c>
      <c r="E52" s="11"/>
    </row>
    <row r="53" spans="1:5">
      <c r="A53" s="10">
        <v>38626</v>
      </c>
      <c r="B53" s="141">
        <v>95.21</v>
      </c>
      <c r="C53" s="141">
        <v>118</v>
      </c>
      <c r="E53" s="11"/>
    </row>
    <row r="54" spans="1:5">
      <c r="A54" s="10">
        <v>38657</v>
      </c>
      <c r="B54" s="141">
        <v>94.98</v>
      </c>
      <c r="C54" s="141">
        <v>118.74</v>
      </c>
      <c r="E54" s="11"/>
    </row>
    <row r="55" spans="1:5">
      <c r="A55" s="10">
        <v>38687</v>
      </c>
      <c r="B55" s="141">
        <v>97.99</v>
      </c>
      <c r="C55" s="141">
        <v>115.38</v>
      </c>
      <c r="E55" s="11"/>
    </row>
    <row r="56" spans="1:5" ht="15" customHeight="1">
      <c r="A56" s="10">
        <v>38718</v>
      </c>
      <c r="B56" s="141">
        <v>96.52</v>
      </c>
      <c r="C56" s="141">
        <v>117.49</v>
      </c>
      <c r="E56" s="11"/>
    </row>
    <row r="57" spans="1:5">
      <c r="A57" s="10">
        <v>38749</v>
      </c>
      <c r="B57" s="141">
        <v>99.54</v>
      </c>
      <c r="C57" s="141">
        <v>114.13</v>
      </c>
      <c r="E57" s="11"/>
    </row>
    <row r="58" spans="1:5">
      <c r="A58" s="10">
        <v>38777</v>
      </c>
      <c r="B58" s="141">
        <v>108.35</v>
      </c>
      <c r="C58" s="141">
        <v>105.56</v>
      </c>
      <c r="E58" s="11"/>
    </row>
    <row r="59" spans="1:5">
      <c r="A59" s="10">
        <v>38808</v>
      </c>
      <c r="B59" s="141">
        <v>117.9</v>
      </c>
      <c r="C59" s="141">
        <v>97.65</v>
      </c>
      <c r="E59" s="11"/>
    </row>
    <row r="60" spans="1:5">
      <c r="A60" s="10">
        <v>38838</v>
      </c>
      <c r="B60" s="141">
        <v>117.7</v>
      </c>
      <c r="C60" s="141">
        <v>98.67</v>
      </c>
      <c r="E60" s="11"/>
    </row>
    <row r="61" spans="1:5">
      <c r="A61" s="10">
        <v>38869</v>
      </c>
      <c r="B61" s="141">
        <v>121.22</v>
      </c>
      <c r="C61" s="141">
        <v>96.38</v>
      </c>
      <c r="E61" s="11"/>
    </row>
    <row r="62" spans="1:5">
      <c r="A62" s="10">
        <v>38899</v>
      </c>
      <c r="B62" s="141">
        <v>120.86</v>
      </c>
      <c r="C62" s="141">
        <v>97.17</v>
      </c>
      <c r="E62" s="11"/>
    </row>
    <row r="63" spans="1:5">
      <c r="A63" s="10">
        <v>38930</v>
      </c>
      <c r="B63" s="141">
        <v>115.57</v>
      </c>
      <c r="C63" s="141">
        <v>101.94</v>
      </c>
      <c r="E63" s="11"/>
    </row>
    <row r="64" spans="1:5">
      <c r="A64" s="10">
        <v>38961</v>
      </c>
      <c r="B64" s="141">
        <v>114.32</v>
      </c>
      <c r="C64" s="141">
        <v>103.36</v>
      </c>
      <c r="E64" s="11"/>
    </row>
    <row r="65" spans="1:5">
      <c r="A65" s="10">
        <v>38991</v>
      </c>
      <c r="B65" s="141">
        <v>110.8</v>
      </c>
      <c r="C65" s="141">
        <v>106.85</v>
      </c>
      <c r="E65" s="11"/>
    </row>
    <row r="66" spans="1:5">
      <c r="A66" s="10">
        <v>39022</v>
      </c>
      <c r="B66" s="141">
        <v>114.09</v>
      </c>
      <c r="C66" s="141">
        <v>103.7</v>
      </c>
      <c r="E66" s="11"/>
    </row>
    <row r="67" spans="1:5">
      <c r="A67" s="10">
        <v>39052</v>
      </c>
      <c r="B67" s="141">
        <v>116.82</v>
      </c>
      <c r="C67" s="141">
        <v>101.13</v>
      </c>
      <c r="E67" s="11"/>
    </row>
    <row r="68" spans="1:5" ht="15" customHeight="1">
      <c r="A68" s="10">
        <v>39083</v>
      </c>
      <c r="B68" s="141">
        <v>116.27</v>
      </c>
      <c r="C68" s="141">
        <v>102.34</v>
      </c>
      <c r="E68" s="11"/>
    </row>
    <row r="69" spans="1:5">
      <c r="A69" s="10">
        <v>39114</v>
      </c>
      <c r="B69" s="141">
        <v>112.35</v>
      </c>
      <c r="C69" s="141">
        <v>105.58</v>
      </c>
      <c r="E69" s="11"/>
    </row>
    <row r="70" spans="1:5">
      <c r="A70" s="10">
        <v>39142</v>
      </c>
      <c r="B70" s="141">
        <v>112.64</v>
      </c>
      <c r="C70" s="141">
        <v>104.78</v>
      </c>
      <c r="E70" s="11"/>
    </row>
    <row r="71" spans="1:5">
      <c r="A71" s="10">
        <v>39173</v>
      </c>
      <c r="B71" s="141">
        <v>111.69</v>
      </c>
      <c r="C71" s="141">
        <v>105.94</v>
      </c>
      <c r="E71" s="11"/>
    </row>
    <row r="72" spans="1:5">
      <c r="A72" s="10">
        <v>39203</v>
      </c>
      <c r="B72" s="141">
        <v>107.88</v>
      </c>
      <c r="C72" s="141">
        <v>109.87</v>
      </c>
      <c r="E72" s="11"/>
    </row>
    <row r="73" spans="1:5">
      <c r="A73" s="10">
        <v>39234</v>
      </c>
      <c r="B73" s="141">
        <v>106.78</v>
      </c>
      <c r="C73" s="141">
        <v>111.46</v>
      </c>
      <c r="E73" s="11"/>
    </row>
    <row r="74" spans="1:5">
      <c r="A74" s="10">
        <v>39264</v>
      </c>
      <c r="B74" s="141">
        <v>105.16</v>
      </c>
      <c r="C74" s="141">
        <v>113.63</v>
      </c>
      <c r="E74" s="11"/>
    </row>
    <row r="75" spans="1:5">
      <c r="A75" s="10">
        <v>39295</v>
      </c>
      <c r="B75" s="141">
        <v>112.17</v>
      </c>
      <c r="C75" s="141">
        <v>106.52</v>
      </c>
      <c r="E75" s="11"/>
    </row>
    <row r="76" spans="1:5">
      <c r="A76" s="10">
        <v>39326</v>
      </c>
      <c r="B76" s="141">
        <v>111.74</v>
      </c>
      <c r="C76" s="141">
        <v>107.92</v>
      </c>
      <c r="E76" s="11"/>
    </row>
    <row r="77" spans="1:5">
      <c r="A77" s="10">
        <v>39356</v>
      </c>
      <c r="B77" s="141">
        <v>108.51</v>
      </c>
      <c r="C77" s="141">
        <v>111.21</v>
      </c>
      <c r="E77" s="11"/>
    </row>
    <row r="78" spans="1:5">
      <c r="A78" s="10">
        <v>39387</v>
      </c>
      <c r="B78" s="141">
        <v>111.23</v>
      </c>
      <c r="C78" s="141">
        <v>108.57</v>
      </c>
      <c r="E78" s="11"/>
    </row>
    <row r="79" spans="1:5">
      <c r="A79" s="10">
        <v>39417</v>
      </c>
      <c r="B79" s="141">
        <v>112.87</v>
      </c>
      <c r="C79" s="141">
        <v>107.47</v>
      </c>
      <c r="E79" s="11"/>
    </row>
    <row r="80" spans="1:5" ht="15" customHeight="1">
      <c r="A80" s="10">
        <v>39448</v>
      </c>
      <c r="B80" s="141">
        <v>117.2</v>
      </c>
      <c r="C80" s="141">
        <v>103.87</v>
      </c>
      <c r="E80" s="11"/>
    </row>
    <row r="81" spans="1:5">
      <c r="A81" s="10">
        <v>39479</v>
      </c>
      <c r="B81" s="141">
        <v>121.53</v>
      </c>
      <c r="C81" s="141">
        <v>101.04</v>
      </c>
      <c r="E81" s="11"/>
    </row>
    <row r="82" spans="1:5">
      <c r="A82" s="10">
        <v>39508</v>
      </c>
      <c r="B82" s="141">
        <v>136.13</v>
      </c>
      <c r="C82" s="141">
        <v>90.78</v>
      </c>
      <c r="E82" s="11"/>
    </row>
    <row r="83" spans="1:5">
      <c r="A83" s="10">
        <v>39539</v>
      </c>
      <c r="B83" s="141">
        <v>141.66999999999999</v>
      </c>
      <c r="C83" s="141">
        <v>89.8</v>
      </c>
      <c r="E83" s="11"/>
    </row>
    <row r="84" spans="1:5">
      <c r="A84" s="10">
        <v>39569</v>
      </c>
      <c r="B84" s="141">
        <v>142.57</v>
      </c>
      <c r="C84" s="141">
        <v>89.93</v>
      </c>
      <c r="E84" s="11"/>
    </row>
    <row r="85" spans="1:5">
      <c r="A85" s="10">
        <v>39600</v>
      </c>
      <c r="B85" s="141">
        <v>149.84</v>
      </c>
      <c r="C85" s="141">
        <v>85.95</v>
      </c>
    </row>
    <row r="86" spans="1:5">
      <c r="A86" s="10">
        <v>39630</v>
      </c>
      <c r="B86" s="141">
        <v>150.12</v>
      </c>
      <c r="C86" s="141">
        <v>86.59</v>
      </c>
    </row>
    <row r="87" spans="1:5">
      <c r="A87" s="10">
        <v>39661</v>
      </c>
      <c r="B87" s="141">
        <v>149.71</v>
      </c>
      <c r="C87" s="141">
        <v>87.73</v>
      </c>
    </row>
    <row r="88" spans="1:5">
      <c r="A88" s="10">
        <v>39692</v>
      </c>
      <c r="B88" s="141">
        <v>161.88</v>
      </c>
      <c r="C88" s="141">
        <v>81.58</v>
      </c>
    </row>
    <row r="89" spans="1:5">
      <c r="A89" s="10">
        <v>39722</v>
      </c>
      <c r="B89" s="141">
        <v>190.34</v>
      </c>
      <c r="C89" s="141">
        <v>70.97</v>
      </c>
    </row>
    <row r="90" spans="1:5">
      <c r="A90" s="10">
        <v>39753</v>
      </c>
      <c r="B90" s="141">
        <v>216.22</v>
      </c>
      <c r="C90" s="141">
        <v>64.03</v>
      </c>
      <c r="E90" s="11"/>
    </row>
    <row r="91" spans="1:5">
      <c r="A91" s="10">
        <v>39783</v>
      </c>
      <c r="B91" s="141">
        <v>203.17</v>
      </c>
      <c r="C91" s="141">
        <v>69.53</v>
      </c>
      <c r="E91" s="11"/>
    </row>
    <row r="92" spans="1:5">
      <c r="A92" s="10">
        <v>39814</v>
      </c>
      <c r="B92" s="141">
        <v>200.47</v>
      </c>
      <c r="C92" s="141">
        <v>71.180000000000007</v>
      </c>
      <c r="E92" s="11"/>
    </row>
    <row r="93" spans="1:5">
      <c r="A93" s="10">
        <v>39845</v>
      </c>
      <c r="B93" s="141">
        <v>179.35</v>
      </c>
      <c r="C93" s="141">
        <v>79.569999999999993</v>
      </c>
      <c r="E93" s="11"/>
    </row>
    <row r="94" spans="1:5">
      <c r="A94" s="10">
        <v>39873</v>
      </c>
      <c r="B94" s="141">
        <v>182.15</v>
      </c>
      <c r="C94" s="141">
        <v>77.650000000000006</v>
      </c>
      <c r="E94" s="11"/>
    </row>
    <row r="95" spans="1:5">
      <c r="A95" s="10">
        <v>39904</v>
      </c>
      <c r="B95" s="141">
        <v>204.09</v>
      </c>
      <c r="C95" s="141">
        <v>69.48</v>
      </c>
      <c r="E95" s="11"/>
    </row>
    <row r="96" spans="1:5">
      <c r="A96" s="10">
        <v>39934</v>
      </c>
      <c r="B96" s="141">
        <v>210.19</v>
      </c>
      <c r="C96" s="141">
        <v>68.12</v>
      </c>
      <c r="E96" s="11"/>
    </row>
    <row r="97" spans="1:5">
      <c r="A97" s="10">
        <v>39965</v>
      </c>
      <c r="B97" s="141">
        <v>214.97</v>
      </c>
      <c r="C97" s="141">
        <v>67.14</v>
      </c>
      <c r="E97" s="11"/>
    </row>
    <row r="98" spans="1:5">
      <c r="A98" s="10">
        <v>39995</v>
      </c>
      <c r="B98" s="141">
        <v>217.88</v>
      </c>
      <c r="C98" s="141">
        <v>66.87</v>
      </c>
      <c r="E98" s="11"/>
    </row>
    <row r="99" spans="1:5">
      <c r="A99" s="10">
        <v>40026</v>
      </c>
      <c r="B99" s="141">
        <v>220.73</v>
      </c>
      <c r="C99" s="141">
        <v>66.150000000000006</v>
      </c>
      <c r="E99" s="11"/>
    </row>
    <row r="100" spans="1:5">
      <c r="A100" s="10">
        <v>40057</v>
      </c>
      <c r="B100" s="141">
        <v>219.7</v>
      </c>
      <c r="C100" s="141">
        <v>66.900000000000006</v>
      </c>
    </row>
    <row r="101" spans="1:5">
      <c r="A101" s="10">
        <v>40087</v>
      </c>
      <c r="B101" s="141">
        <v>221.37</v>
      </c>
      <c r="C101" s="141">
        <v>67.06</v>
      </c>
    </row>
    <row r="102" spans="1:5">
      <c r="A102" s="10">
        <v>40118</v>
      </c>
      <c r="B102" s="141">
        <v>222.75</v>
      </c>
      <c r="C102" s="141">
        <v>67.03</v>
      </c>
    </row>
    <row r="103" spans="1:5">
      <c r="A103" s="10">
        <v>40148</v>
      </c>
      <c r="B103" s="141">
        <v>221.38</v>
      </c>
      <c r="C103" s="141">
        <v>67.63</v>
      </c>
    </row>
    <row r="104" spans="1:5">
      <c r="A104" s="10">
        <v>40179</v>
      </c>
      <c r="B104" s="141">
        <v>219.76</v>
      </c>
      <c r="C104" s="141">
        <v>68.099999999999994</v>
      </c>
    </row>
    <row r="105" spans="1:5">
      <c r="A105" s="10">
        <v>40210</v>
      </c>
      <c r="B105" s="141">
        <v>217.07</v>
      </c>
      <c r="C105" s="141">
        <v>69.44</v>
      </c>
      <c r="E105" s="11"/>
    </row>
    <row r="106" spans="1:5">
      <c r="A106" s="10">
        <v>40238</v>
      </c>
      <c r="B106" s="141">
        <v>214.62</v>
      </c>
      <c r="C106" s="141">
        <v>70.2</v>
      </c>
      <c r="E106" s="11"/>
    </row>
    <row r="107" spans="1:5">
      <c r="A107" s="10">
        <v>40269</v>
      </c>
      <c r="B107" s="141">
        <v>213.39</v>
      </c>
      <c r="C107" s="141">
        <v>70.53</v>
      </c>
      <c r="E107" s="11"/>
    </row>
    <row r="108" spans="1:5">
      <c r="A108" s="10">
        <v>40299</v>
      </c>
      <c r="B108" s="141">
        <v>206.26</v>
      </c>
      <c r="C108" s="141">
        <v>73.22</v>
      </c>
      <c r="E108" s="11"/>
    </row>
    <row r="109" spans="1:5">
      <c r="A109" s="10">
        <v>40330</v>
      </c>
      <c r="B109" s="141">
        <v>200.62</v>
      </c>
      <c r="C109" s="141">
        <v>75.040000000000006</v>
      </c>
      <c r="E109" s="11"/>
    </row>
    <row r="110" spans="1:5">
      <c r="A110" s="10">
        <v>40360</v>
      </c>
      <c r="B110" s="141">
        <v>199.87</v>
      </c>
      <c r="C110" s="141">
        <v>75.010000000000005</v>
      </c>
      <c r="E110" s="11"/>
    </row>
    <row r="111" spans="1:5">
      <c r="A111" s="10">
        <v>40391</v>
      </c>
      <c r="B111" s="141">
        <v>195.86</v>
      </c>
      <c r="C111" s="141">
        <v>76.599999999999994</v>
      </c>
      <c r="E111" s="11"/>
    </row>
    <row r="112" spans="1:5">
      <c r="A112" s="10">
        <v>40422</v>
      </c>
      <c r="B112" s="141">
        <v>193.78</v>
      </c>
      <c r="C112" s="141">
        <v>77.209999999999994</v>
      </c>
      <c r="E112" s="11"/>
    </row>
    <row r="113" spans="1:6">
      <c r="A113" s="10">
        <v>40452</v>
      </c>
      <c r="B113" s="141">
        <v>193.86</v>
      </c>
      <c r="C113" s="141">
        <v>77.52</v>
      </c>
      <c r="E113" s="11"/>
    </row>
    <row r="114" spans="1:6">
      <c r="A114" s="10">
        <v>40483</v>
      </c>
      <c r="B114" s="141">
        <v>192.93</v>
      </c>
      <c r="C114" s="141">
        <v>77.8</v>
      </c>
    </row>
    <row r="115" spans="1:6">
      <c r="A115" s="10">
        <v>40513</v>
      </c>
      <c r="B115" s="141">
        <v>194.45</v>
      </c>
      <c r="C115" s="141">
        <v>77.05</v>
      </c>
    </row>
    <row r="116" spans="1:6">
      <c r="A116" s="10">
        <v>40544</v>
      </c>
      <c r="B116" s="11">
        <v>198.55</v>
      </c>
      <c r="C116" s="11">
        <v>75.069999999999993</v>
      </c>
    </row>
    <row r="117" spans="1:6">
      <c r="A117" s="10">
        <v>40575</v>
      </c>
      <c r="B117" s="11">
        <v>201.57</v>
      </c>
      <c r="C117" s="11">
        <v>74.33</v>
      </c>
    </row>
    <row r="118" spans="1:6">
      <c r="A118" s="10"/>
    </row>
    <row r="119" spans="1:6">
      <c r="A119" s="10"/>
    </row>
    <row r="120" spans="1:6">
      <c r="A120" s="10"/>
    </row>
    <row r="121" spans="1:6">
      <c r="A121" s="1"/>
      <c r="B121" s="113" t="s">
        <v>99</v>
      </c>
    </row>
    <row r="122" spans="1:6" ht="15">
      <c r="A122" s="1"/>
      <c r="B122" s="199" t="s">
        <v>200</v>
      </c>
      <c r="C122" s="200"/>
      <c r="D122" s="200"/>
      <c r="E122" s="164"/>
      <c r="F122" s="164"/>
    </row>
    <row r="123" spans="1:6" ht="22.5" customHeight="1">
      <c r="A123" s="1"/>
      <c r="B123" s="200"/>
      <c r="C123" s="200"/>
      <c r="D123" s="200"/>
      <c r="E123" s="164"/>
      <c r="F123" s="164"/>
    </row>
    <row r="124" spans="1:6" ht="15">
      <c r="A124" s="1"/>
      <c r="B124" s="164"/>
      <c r="C124" s="164"/>
      <c r="D124" s="164"/>
      <c r="E124" s="164"/>
      <c r="F124" s="164"/>
    </row>
    <row r="125" spans="1:6">
      <c r="A125" s="1"/>
    </row>
    <row r="126" spans="1:6">
      <c r="A126" s="1"/>
    </row>
    <row r="127" spans="1:6">
      <c r="A127" s="1"/>
    </row>
    <row r="128" spans="1:6">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sheetData>
  <mergeCells count="1">
    <mergeCell ref="B122:D123"/>
  </mergeCells>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D307"/>
  <sheetViews>
    <sheetView workbookViewId="0">
      <pane xSplit="1" ySplit="6" topLeftCell="B269" activePane="bottomRight" state="frozen"/>
      <selection pane="topRight"/>
      <selection pane="bottomLeft"/>
      <selection pane="bottomRight"/>
    </sheetView>
  </sheetViews>
  <sheetFormatPr defaultRowHeight="11.25"/>
  <cols>
    <col min="1" max="1" width="12.140625" style="7" customWidth="1"/>
    <col min="2" max="2" width="12.42578125" style="11" customWidth="1"/>
    <col min="3" max="3" width="15.5703125" style="7" customWidth="1"/>
    <col min="4" max="4" width="9.140625" style="147"/>
    <col min="5" max="16384" width="9.140625" style="7"/>
  </cols>
  <sheetData>
    <row r="1" spans="1:3">
      <c r="A1" s="1" t="s">
        <v>7</v>
      </c>
      <c r="C1" s="11"/>
    </row>
    <row r="2" spans="1:3">
      <c r="A2" s="1" t="s">
        <v>166</v>
      </c>
      <c r="C2" s="11"/>
    </row>
    <row r="3" spans="1:3">
      <c r="A3" s="3" t="s">
        <v>116</v>
      </c>
      <c r="C3" s="11"/>
    </row>
    <row r="4" spans="1:3">
      <c r="A4" s="3" t="s">
        <v>103</v>
      </c>
      <c r="C4" s="11"/>
    </row>
    <row r="5" spans="1:3">
      <c r="C5" s="11"/>
    </row>
    <row r="6" spans="1:3" ht="41.25" customHeight="1">
      <c r="B6" s="133"/>
      <c r="C6" s="134"/>
    </row>
    <row r="7" spans="1:3">
      <c r="A7" s="147">
        <v>40210</v>
      </c>
      <c r="B7" s="141">
        <v>0</v>
      </c>
    </row>
    <row r="8" spans="1:3">
      <c r="A8" s="147">
        <v>40211</v>
      </c>
      <c r="B8" s="141">
        <v>353.8</v>
      </c>
    </row>
    <row r="9" spans="1:3">
      <c r="A9" s="147">
        <v>40212</v>
      </c>
      <c r="B9" s="141">
        <v>0</v>
      </c>
    </row>
    <row r="10" spans="1:3">
      <c r="A10" s="147">
        <v>40213</v>
      </c>
      <c r="B10" s="141">
        <v>0</v>
      </c>
    </row>
    <row r="11" spans="1:3">
      <c r="A11" s="147">
        <v>40214</v>
      </c>
      <c r="B11" s="141">
        <v>0</v>
      </c>
    </row>
    <row r="12" spans="1:3">
      <c r="A12" s="147">
        <v>40217</v>
      </c>
      <c r="B12" s="141">
        <v>0</v>
      </c>
    </row>
    <row r="13" spans="1:3">
      <c r="A13" s="147">
        <v>40218</v>
      </c>
      <c r="B13" s="141">
        <v>0</v>
      </c>
    </row>
    <row r="14" spans="1:3">
      <c r="A14" s="147">
        <v>40219</v>
      </c>
      <c r="B14" s="141">
        <v>0</v>
      </c>
    </row>
    <row r="15" spans="1:3">
      <c r="A15" s="147">
        <v>40220</v>
      </c>
      <c r="B15" s="141">
        <v>0</v>
      </c>
    </row>
    <row r="16" spans="1:3">
      <c r="A16" s="147">
        <v>40221</v>
      </c>
      <c r="B16" s="141">
        <v>0</v>
      </c>
    </row>
    <row r="17" spans="1:2">
      <c r="A17" s="147">
        <v>40224</v>
      </c>
      <c r="B17" s="141">
        <v>175</v>
      </c>
    </row>
    <row r="18" spans="1:2">
      <c r="A18" s="147">
        <v>40225</v>
      </c>
      <c r="B18" s="141">
        <v>174.65</v>
      </c>
    </row>
    <row r="19" spans="1:2">
      <c r="A19" s="147">
        <v>40226</v>
      </c>
      <c r="B19" s="141">
        <v>0</v>
      </c>
    </row>
    <row r="20" spans="1:2">
      <c r="A20" s="147">
        <v>40227</v>
      </c>
      <c r="B20" s="141">
        <v>0</v>
      </c>
    </row>
    <row r="21" spans="1:2">
      <c r="A21" s="147">
        <v>40228</v>
      </c>
      <c r="B21" s="141">
        <v>0</v>
      </c>
    </row>
    <row r="22" spans="1:2">
      <c r="A22" s="147">
        <v>40231</v>
      </c>
      <c r="B22" s="141">
        <v>0</v>
      </c>
    </row>
    <row r="23" spans="1:2">
      <c r="A23" s="147">
        <v>40232</v>
      </c>
      <c r="B23" s="141">
        <v>0</v>
      </c>
    </row>
    <row r="24" spans="1:2">
      <c r="A24" s="147">
        <v>40233</v>
      </c>
      <c r="B24" s="141">
        <v>0</v>
      </c>
    </row>
    <row r="25" spans="1:2">
      <c r="A25" s="147">
        <v>40234</v>
      </c>
      <c r="B25" s="141">
        <v>0</v>
      </c>
    </row>
    <row r="26" spans="1:2">
      <c r="A26" s="147">
        <v>40235</v>
      </c>
      <c r="B26" s="141">
        <v>0</v>
      </c>
    </row>
    <row r="27" spans="1:2">
      <c r="A27" s="147">
        <v>40238</v>
      </c>
      <c r="B27" s="141">
        <v>0</v>
      </c>
    </row>
    <row r="28" spans="1:2">
      <c r="A28" s="147">
        <v>40239</v>
      </c>
      <c r="B28" s="141">
        <v>174</v>
      </c>
    </row>
    <row r="29" spans="1:2">
      <c r="A29" s="147">
        <v>40240</v>
      </c>
      <c r="B29" s="141">
        <v>0</v>
      </c>
    </row>
    <row r="30" spans="1:2">
      <c r="A30" s="147">
        <v>40241</v>
      </c>
      <c r="B30" s="141">
        <v>0</v>
      </c>
    </row>
    <row r="31" spans="1:2">
      <c r="A31" s="147">
        <v>40242</v>
      </c>
      <c r="B31" s="141">
        <v>0</v>
      </c>
    </row>
    <row r="32" spans="1:2">
      <c r="A32" s="147">
        <v>40245</v>
      </c>
      <c r="B32" s="141">
        <v>0</v>
      </c>
    </row>
    <row r="33" spans="1:2">
      <c r="A33" s="147">
        <v>40246</v>
      </c>
      <c r="B33" s="141">
        <v>0</v>
      </c>
    </row>
    <row r="34" spans="1:2">
      <c r="A34" s="147">
        <v>40247</v>
      </c>
      <c r="B34" s="141">
        <v>0</v>
      </c>
    </row>
    <row r="35" spans="1:2">
      <c r="A35" s="147">
        <v>40248</v>
      </c>
      <c r="B35" s="141">
        <v>173.45</v>
      </c>
    </row>
    <row r="36" spans="1:2">
      <c r="A36" s="147">
        <v>40249</v>
      </c>
      <c r="B36" s="141">
        <v>172.95</v>
      </c>
    </row>
    <row r="37" spans="1:2">
      <c r="A37" s="147">
        <v>40252</v>
      </c>
      <c r="B37" s="141">
        <v>172.4</v>
      </c>
    </row>
    <row r="38" spans="1:2">
      <c r="A38" s="147">
        <v>40253</v>
      </c>
      <c r="B38" s="141">
        <v>0</v>
      </c>
    </row>
    <row r="39" spans="1:2">
      <c r="A39" s="147">
        <v>40254</v>
      </c>
      <c r="B39" s="141">
        <v>0</v>
      </c>
    </row>
    <row r="40" spans="1:2">
      <c r="A40" s="147">
        <v>40255</v>
      </c>
      <c r="B40" s="141">
        <v>0</v>
      </c>
    </row>
    <row r="41" spans="1:2">
      <c r="A41" s="147">
        <v>40256</v>
      </c>
      <c r="B41" s="141">
        <v>0</v>
      </c>
    </row>
    <row r="42" spans="1:2">
      <c r="A42" s="147">
        <v>40259</v>
      </c>
      <c r="B42" s="141">
        <v>172.3</v>
      </c>
    </row>
    <row r="43" spans="1:2">
      <c r="A43" s="147">
        <v>40260</v>
      </c>
      <c r="B43" s="141">
        <v>172.67</v>
      </c>
    </row>
    <row r="44" spans="1:2">
      <c r="A44" s="147">
        <v>40261</v>
      </c>
      <c r="B44" s="141">
        <v>344.99</v>
      </c>
    </row>
    <row r="45" spans="1:2">
      <c r="A45" s="147">
        <v>40262</v>
      </c>
      <c r="B45" s="141">
        <v>0</v>
      </c>
    </row>
    <row r="46" spans="1:2">
      <c r="A46" s="147">
        <v>40263</v>
      </c>
      <c r="B46" s="141">
        <v>0</v>
      </c>
    </row>
    <row r="47" spans="1:2">
      <c r="A47" s="147">
        <v>40266</v>
      </c>
      <c r="B47" s="141">
        <v>0</v>
      </c>
    </row>
    <row r="48" spans="1:2">
      <c r="A48" s="147">
        <v>40267</v>
      </c>
      <c r="B48" s="11">
        <v>0</v>
      </c>
    </row>
    <row r="49" spans="1:2">
      <c r="A49" s="147">
        <v>40268</v>
      </c>
      <c r="B49" s="11">
        <v>172</v>
      </c>
    </row>
    <row r="50" spans="1:2">
      <c r="A50" s="147">
        <v>40269</v>
      </c>
      <c r="B50" s="11">
        <v>0</v>
      </c>
    </row>
    <row r="51" spans="1:2">
      <c r="A51" s="147">
        <v>40270</v>
      </c>
      <c r="B51" s="11">
        <v>0</v>
      </c>
    </row>
    <row r="52" spans="1:2">
      <c r="A52" s="147">
        <v>40273</v>
      </c>
      <c r="B52" s="11">
        <v>0</v>
      </c>
    </row>
    <row r="53" spans="1:2">
      <c r="A53" s="147">
        <v>40274</v>
      </c>
      <c r="B53" s="11">
        <v>0</v>
      </c>
    </row>
    <row r="54" spans="1:2">
      <c r="A54" s="147">
        <v>40275</v>
      </c>
      <c r="B54" s="11">
        <v>0</v>
      </c>
    </row>
    <row r="55" spans="1:2">
      <c r="A55" s="147">
        <v>40276</v>
      </c>
      <c r="B55" s="11">
        <v>0</v>
      </c>
    </row>
    <row r="56" spans="1:2">
      <c r="A56" s="147">
        <v>40277</v>
      </c>
      <c r="B56" s="11">
        <v>0</v>
      </c>
    </row>
    <row r="57" spans="1:2">
      <c r="A57" s="147">
        <v>40280</v>
      </c>
      <c r="B57" s="11">
        <v>171.45</v>
      </c>
    </row>
    <row r="58" spans="1:2">
      <c r="A58" s="147">
        <v>40281</v>
      </c>
      <c r="B58" s="11">
        <v>0</v>
      </c>
    </row>
    <row r="59" spans="1:2">
      <c r="A59" s="147">
        <v>40282</v>
      </c>
      <c r="B59" s="11">
        <v>0</v>
      </c>
    </row>
    <row r="60" spans="1:2">
      <c r="A60" s="147">
        <v>40283</v>
      </c>
      <c r="B60" s="11">
        <v>0</v>
      </c>
    </row>
    <row r="61" spans="1:2">
      <c r="A61" s="147">
        <v>40284</v>
      </c>
      <c r="B61" s="11">
        <v>0</v>
      </c>
    </row>
    <row r="62" spans="1:2">
      <c r="A62" s="147">
        <v>40287</v>
      </c>
      <c r="B62" s="11">
        <v>0</v>
      </c>
    </row>
    <row r="63" spans="1:2">
      <c r="A63" s="147">
        <v>40288</v>
      </c>
      <c r="B63" s="11">
        <v>0</v>
      </c>
    </row>
    <row r="64" spans="1:2">
      <c r="A64" s="147">
        <v>40289</v>
      </c>
      <c r="B64" s="11">
        <v>171.15</v>
      </c>
    </row>
    <row r="65" spans="1:2">
      <c r="A65" s="147">
        <v>40290</v>
      </c>
      <c r="B65" s="11">
        <v>0</v>
      </c>
    </row>
    <row r="66" spans="1:2">
      <c r="A66" s="147">
        <v>40291</v>
      </c>
      <c r="B66" s="11">
        <v>0</v>
      </c>
    </row>
    <row r="67" spans="1:2">
      <c r="A67" s="147">
        <v>40294</v>
      </c>
      <c r="B67" s="11">
        <v>0</v>
      </c>
    </row>
    <row r="68" spans="1:2">
      <c r="A68" s="147">
        <v>40295</v>
      </c>
      <c r="B68" s="11">
        <v>0</v>
      </c>
    </row>
    <row r="69" spans="1:2">
      <c r="A69" s="147">
        <v>40296</v>
      </c>
      <c r="B69" s="11">
        <v>0</v>
      </c>
    </row>
    <row r="70" spans="1:2">
      <c r="A70" s="147">
        <v>40297</v>
      </c>
      <c r="B70" s="11">
        <v>0</v>
      </c>
    </row>
    <row r="71" spans="1:2">
      <c r="A71" s="147">
        <v>40298</v>
      </c>
      <c r="B71" s="11">
        <v>170.03</v>
      </c>
    </row>
    <row r="72" spans="1:2">
      <c r="A72" s="147">
        <v>40301</v>
      </c>
      <c r="B72" s="11">
        <v>0</v>
      </c>
    </row>
    <row r="73" spans="1:2">
      <c r="A73" s="147">
        <v>40302</v>
      </c>
      <c r="B73" s="11">
        <v>673.99</v>
      </c>
    </row>
    <row r="74" spans="1:2">
      <c r="A74" s="147">
        <v>40303</v>
      </c>
      <c r="B74" s="11">
        <v>498.17</v>
      </c>
    </row>
    <row r="75" spans="1:2">
      <c r="A75" s="147">
        <v>40304</v>
      </c>
      <c r="B75" s="11">
        <v>329.8</v>
      </c>
    </row>
    <row r="76" spans="1:2">
      <c r="A76" s="147">
        <v>40305</v>
      </c>
      <c r="B76" s="11">
        <v>0</v>
      </c>
    </row>
    <row r="77" spans="1:2">
      <c r="A77" s="147">
        <v>40308</v>
      </c>
      <c r="B77" s="11">
        <v>0</v>
      </c>
    </row>
    <row r="78" spans="1:2">
      <c r="A78" s="147">
        <v>40309</v>
      </c>
      <c r="B78" s="11">
        <v>0</v>
      </c>
    </row>
    <row r="79" spans="1:2">
      <c r="A79" s="147">
        <v>40310</v>
      </c>
      <c r="B79" s="11">
        <v>164</v>
      </c>
    </row>
    <row r="80" spans="1:2">
      <c r="A80" s="147">
        <v>40311</v>
      </c>
      <c r="B80" s="11">
        <v>0</v>
      </c>
    </row>
    <row r="81" spans="1:2">
      <c r="A81" s="147">
        <v>40312</v>
      </c>
      <c r="B81" s="11">
        <v>0</v>
      </c>
    </row>
    <row r="82" spans="1:2">
      <c r="A82" s="147">
        <v>40315</v>
      </c>
      <c r="B82" s="11">
        <v>487.47</v>
      </c>
    </row>
    <row r="83" spans="1:2">
      <c r="A83" s="147">
        <v>40316</v>
      </c>
      <c r="B83" s="11">
        <v>0</v>
      </c>
    </row>
    <row r="84" spans="1:2">
      <c r="A84" s="147">
        <v>40317</v>
      </c>
      <c r="B84" s="11">
        <v>402.46</v>
      </c>
    </row>
    <row r="85" spans="1:2">
      <c r="A85" s="147">
        <v>40318</v>
      </c>
      <c r="B85" s="11">
        <v>0</v>
      </c>
    </row>
    <row r="86" spans="1:2">
      <c r="A86" s="147">
        <v>40319</v>
      </c>
      <c r="B86" s="11">
        <v>0</v>
      </c>
    </row>
    <row r="87" spans="1:2">
      <c r="A87" s="147">
        <v>40322</v>
      </c>
      <c r="B87" s="11">
        <v>0</v>
      </c>
    </row>
    <row r="88" spans="1:2">
      <c r="A88" s="147">
        <v>40323</v>
      </c>
      <c r="B88" s="11">
        <v>0</v>
      </c>
    </row>
    <row r="89" spans="1:2">
      <c r="A89" s="147">
        <v>40324</v>
      </c>
      <c r="B89" s="11">
        <v>0</v>
      </c>
    </row>
    <row r="90" spans="1:2">
      <c r="A90" s="147">
        <v>40325</v>
      </c>
      <c r="B90" s="11">
        <v>0</v>
      </c>
    </row>
    <row r="91" spans="1:2">
      <c r="A91" s="147">
        <v>40326</v>
      </c>
      <c r="B91" s="11">
        <v>318.05</v>
      </c>
    </row>
    <row r="92" spans="1:2">
      <c r="A92" s="147">
        <v>40329</v>
      </c>
      <c r="B92" s="11">
        <v>158.25</v>
      </c>
    </row>
    <row r="93" spans="1:2">
      <c r="A93" s="147">
        <v>40330</v>
      </c>
      <c r="B93" s="11">
        <v>391.82</v>
      </c>
    </row>
    <row r="94" spans="1:2">
      <c r="A94" s="147">
        <v>40331</v>
      </c>
      <c r="B94" s="11">
        <v>0</v>
      </c>
    </row>
    <row r="95" spans="1:2">
      <c r="A95" s="147">
        <v>40332</v>
      </c>
      <c r="B95" s="11">
        <v>156.99</v>
      </c>
    </row>
    <row r="96" spans="1:2">
      <c r="A96" s="147">
        <v>40333</v>
      </c>
      <c r="B96" s="11">
        <v>78.400000000000006</v>
      </c>
    </row>
    <row r="97" spans="1:2">
      <c r="A97" s="147">
        <v>40336</v>
      </c>
      <c r="B97" s="11">
        <v>0</v>
      </c>
    </row>
    <row r="98" spans="1:2">
      <c r="A98" s="147">
        <v>40337</v>
      </c>
      <c r="B98" s="11">
        <v>0</v>
      </c>
    </row>
    <row r="99" spans="1:2">
      <c r="A99" s="147">
        <v>40338</v>
      </c>
      <c r="B99" s="11">
        <v>156.85</v>
      </c>
    </row>
    <row r="100" spans="1:2">
      <c r="A100" s="147">
        <v>40339</v>
      </c>
      <c r="B100" s="11">
        <v>0</v>
      </c>
    </row>
    <row r="101" spans="1:2">
      <c r="A101" s="147">
        <v>40340</v>
      </c>
      <c r="B101" s="11">
        <v>0</v>
      </c>
    </row>
    <row r="102" spans="1:2">
      <c r="A102" s="147">
        <v>40343</v>
      </c>
      <c r="B102" s="11">
        <v>0</v>
      </c>
    </row>
    <row r="103" spans="1:2">
      <c r="A103" s="147">
        <v>40344</v>
      </c>
      <c r="B103" s="11">
        <v>0</v>
      </c>
    </row>
    <row r="104" spans="1:2">
      <c r="A104" s="147">
        <v>40345</v>
      </c>
      <c r="B104" s="11">
        <v>0</v>
      </c>
    </row>
    <row r="105" spans="1:2">
      <c r="A105" s="147">
        <v>40346</v>
      </c>
      <c r="B105" s="11">
        <v>0</v>
      </c>
    </row>
    <row r="106" spans="1:2">
      <c r="A106" s="147">
        <v>40347</v>
      </c>
      <c r="B106" s="11">
        <v>0</v>
      </c>
    </row>
    <row r="107" spans="1:2">
      <c r="A107" s="147">
        <v>40350</v>
      </c>
      <c r="B107" s="11">
        <v>0</v>
      </c>
    </row>
    <row r="108" spans="1:2">
      <c r="A108" s="147">
        <v>40351</v>
      </c>
      <c r="B108" s="11">
        <v>0</v>
      </c>
    </row>
    <row r="109" spans="1:2">
      <c r="A109" s="147">
        <v>40352</v>
      </c>
      <c r="B109" s="11">
        <v>0</v>
      </c>
    </row>
    <row r="110" spans="1:2">
      <c r="A110" s="147">
        <v>40353</v>
      </c>
      <c r="B110" s="11">
        <v>157.33000000000001</v>
      </c>
    </row>
    <row r="111" spans="1:2">
      <c r="A111" s="147">
        <v>40354</v>
      </c>
      <c r="B111" s="11">
        <v>0</v>
      </c>
    </row>
    <row r="112" spans="1:2">
      <c r="A112" s="147">
        <v>40357</v>
      </c>
      <c r="B112" s="11">
        <v>0</v>
      </c>
    </row>
    <row r="113" spans="1:2">
      <c r="A113" s="147">
        <v>40358</v>
      </c>
      <c r="B113" s="11">
        <v>0</v>
      </c>
    </row>
    <row r="114" spans="1:2">
      <c r="A114" s="147">
        <v>40359</v>
      </c>
      <c r="B114" s="11">
        <v>0</v>
      </c>
    </row>
    <row r="115" spans="1:2">
      <c r="A115" s="147">
        <v>40360</v>
      </c>
      <c r="B115" s="11">
        <v>0</v>
      </c>
    </row>
    <row r="116" spans="1:2">
      <c r="A116" s="147">
        <v>40361</v>
      </c>
      <c r="B116" s="11">
        <v>0</v>
      </c>
    </row>
    <row r="117" spans="1:2">
      <c r="A117" s="147">
        <v>40364</v>
      </c>
      <c r="B117" s="11">
        <v>0</v>
      </c>
    </row>
    <row r="118" spans="1:2">
      <c r="A118" s="147">
        <v>40365</v>
      </c>
      <c r="B118" s="11">
        <v>314.92</v>
      </c>
    </row>
    <row r="119" spans="1:2">
      <c r="A119" s="147">
        <v>40366</v>
      </c>
      <c r="B119" s="11">
        <v>0</v>
      </c>
    </row>
    <row r="120" spans="1:2">
      <c r="A120" s="147">
        <v>40367</v>
      </c>
      <c r="B120" s="11">
        <v>0</v>
      </c>
    </row>
    <row r="121" spans="1:2">
      <c r="A121" s="147">
        <v>40368</v>
      </c>
      <c r="B121" s="11">
        <v>0</v>
      </c>
    </row>
    <row r="122" spans="1:2">
      <c r="A122" s="147">
        <v>40371</v>
      </c>
      <c r="B122" s="11">
        <v>0</v>
      </c>
    </row>
    <row r="123" spans="1:2">
      <c r="A123" s="147">
        <v>40372</v>
      </c>
      <c r="B123" s="11">
        <v>0</v>
      </c>
    </row>
    <row r="124" spans="1:2">
      <c r="A124" s="147">
        <v>40373</v>
      </c>
      <c r="B124" s="11">
        <v>0</v>
      </c>
    </row>
    <row r="125" spans="1:2">
      <c r="A125" s="147">
        <v>40374</v>
      </c>
      <c r="B125" s="11">
        <v>0</v>
      </c>
    </row>
    <row r="126" spans="1:2">
      <c r="A126" s="147">
        <v>40375</v>
      </c>
      <c r="B126" s="11">
        <v>0</v>
      </c>
    </row>
    <row r="127" spans="1:2">
      <c r="A127" s="147">
        <v>40378</v>
      </c>
      <c r="B127" s="11">
        <v>0</v>
      </c>
    </row>
    <row r="128" spans="1:2">
      <c r="A128" s="147">
        <v>40379</v>
      </c>
      <c r="B128" s="11">
        <v>0</v>
      </c>
    </row>
    <row r="129" spans="1:2">
      <c r="A129" s="147">
        <v>40380</v>
      </c>
      <c r="B129" s="11">
        <v>0</v>
      </c>
    </row>
    <row r="130" spans="1:2">
      <c r="A130" s="147">
        <v>40381</v>
      </c>
      <c r="B130" s="11">
        <v>0</v>
      </c>
    </row>
    <row r="131" spans="1:2">
      <c r="A131" s="147">
        <v>40382</v>
      </c>
      <c r="B131" s="11">
        <v>0</v>
      </c>
    </row>
    <row r="132" spans="1:2">
      <c r="A132" s="147">
        <v>40385</v>
      </c>
      <c r="B132" s="11">
        <v>157.4</v>
      </c>
    </row>
    <row r="133" spans="1:2">
      <c r="A133" s="147">
        <v>40386</v>
      </c>
      <c r="B133" s="11">
        <v>0</v>
      </c>
    </row>
    <row r="134" spans="1:2">
      <c r="A134" s="147">
        <v>40387</v>
      </c>
      <c r="B134" s="11">
        <v>0</v>
      </c>
    </row>
    <row r="135" spans="1:2">
      <c r="A135" s="147">
        <v>40388</v>
      </c>
      <c r="B135" s="11">
        <v>157.11000000000001</v>
      </c>
    </row>
    <row r="136" spans="1:2">
      <c r="A136" s="147">
        <v>40389</v>
      </c>
      <c r="B136" s="11">
        <v>0</v>
      </c>
    </row>
    <row r="137" spans="1:2">
      <c r="A137" s="147">
        <v>40392</v>
      </c>
      <c r="B137" s="11">
        <v>0</v>
      </c>
    </row>
    <row r="138" spans="1:2">
      <c r="A138" s="147">
        <v>40393</v>
      </c>
      <c r="B138" s="11">
        <v>0</v>
      </c>
    </row>
    <row r="139" spans="1:2">
      <c r="A139" s="147">
        <v>40394</v>
      </c>
      <c r="B139" s="11">
        <v>0</v>
      </c>
    </row>
    <row r="140" spans="1:2">
      <c r="A140" s="147">
        <v>40395</v>
      </c>
      <c r="B140" s="11">
        <v>311.94</v>
      </c>
    </row>
    <row r="141" spans="1:2">
      <c r="A141" s="147">
        <v>40396</v>
      </c>
      <c r="B141" s="11">
        <v>0</v>
      </c>
    </row>
    <row r="142" spans="1:2">
      <c r="A142" s="147">
        <v>40399</v>
      </c>
      <c r="B142" s="11">
        <v>155</v>
      </c>
    </row>
    <row r="143" spans="1:2">
      <c r="A143" s="147">
        <v>40400</v>
      </c>
      <c r="B143" s="11">
        <v>0</v>
      </c>
    </row>
    <row r="144" spans="1:2">
      <c r="A144" s="147">
        <v>40401</v>
      </c>
      <c r="B144" s="11">
        <v>0</v>
      </c>
    </row>
    <row r="145" spans="1:2">
      <c r="A145" s="147">
        <v>40402</v>
      </c>
      <c r="B145" s="11">
        <v>0</v>
      </c>
    </row>
    <row r="146" spans="1:2">
      <c r="A146" s="147">
        <v>40403</v>
      </c>
      <c r="B146" s="11">
        <v>0</v>
      </c>
    </row>
    <row r="147" spans="1:2">
      <c r="A147" s="147">
        <v>40406</v>
      </c>
      <c r="B147" s="11">
        <v>0</v>
      </c>
    </row>
    <row r="148" spans="1:2">
      <c r="A148" s="147">
        <v>40407</v>
      </c>
      <c r="B148" s="11">
        <v>0</v>
      </c>
    </row>
    <row r="149" spans="1:2">
      <c r="A149" s="147">
        <v>40408</v>
      </c>
      <c r="B149" s="11">
        <v>0</v>
      </c>
    </row>
    <row r="150" spans="1:2">
      <c r="A150" s="147">
        <v>40409</v>
      </c>
      <c r="B150" s="11">
        <v>0</v>
      </c>
    </row>
    <row r="151" spans="1:2">
      <c r="A151" s="147">
        <v>40410</v>
      </c>
      <c r="B151" s="11">
        <v>0</v>
      </c>
    </row>
    <row r="152" spans="1:2">
      <c r="A152" s="147">
        <v>40413</v>
      </c>
      <c r="B152" s="11">
        <v>0</v>
      </c>
    </row>
    <row r="153" spans="1:2">
      <c r="A153" s="147">
        <v>40414</v>
      </c>
      <c r="B153" s="11">
        <v>0</v>
      </c>
    </row>
    <row r="154" spans="1:2">
      <c r="A154" s="147">
        <v>40415</v>
      </c>
      <c r="B154" s="11">
        <v>761</v>
      </c>
    </row>
    <row r="155" spans="1:2">
      <c r="A155" s="147">
        <v>40416</v>
      </c>
      <c r="B155" s="11">
        <v>0</v>
      </c>
    </row>
    <row r="156" spans="1:2">
      <c r="A156" s="147">
        <v>40417</v>
      </c>
      <c r="B156" s="11">
        <v>153.26</v>
      </c>
    </row>
    <row r="157" spans="1:2">
      <c r="A157" s="147">
        <v>40420</v>
      </c>
      <c r="B157" s="11">
        <v>0</v>
      </c>
    </row>
    <row r="158" spans="1:2">
      <c r="A158" s="147">
        <v>40421</v>
      </c>
      <c r="B158" s="11">
        <v>230.71</v>
      </c>
    </row>
    <row r="159" spans="1:2">
      <c r="A159" s="147">
        <v>40422</v>
      </c>
      <c r="B159" s="11">
        <v>0</v>
      </c>
    </row>
    <row r="160" spans="1:2">
      <c r="A160" s="147">
        <v>40423</v>
      </c>
      <c r="B160" s="11">
        <v>305.52999999999997</v>
      </c>
    </row>
    <row r="161" spans="1:2">
      <c r="A161" s="147">
        <v>40424</v>
      </c>
      <c r="B161" s="11">
        <v>909.1</v>
      </c>
    </row>
    <row r="162" spans="1:2">
      <c r="A162" s="147">
        <v>40427</v>
      </c>
      <c r="B162" s="11">
        <v>0</v>
      </c>
    </row>
    <row r="163" spans="1:2">
      <c r="A163" s="147">
        <v>40428</v>
      </c>
      <c r="B163" s="11">
        <v>227.15</v>
      </c>
    </row>
    <row r="164" spans="1:2">
      <c r="A164" s="147">
        <v>40429</v>
      </c>
      <c r="B164" s="11">
        <v>0</v>
      </c>
    </row>
    <row r="165" spans="1:2">
      <c r="A165" s="147">
        <v>40430</v>
      </c>
      <c r="B165" s="11">
        <v>0</v>
      </c>
    </row>
    <row r="166" spans="1:2">
      <c r="A166" s="147">
        <v>40431</v>
      </c>
      <c r="B166" s="11">
        <v>0</v>
      </c>
    </row>
    <row r="167" spans="1:2">
      <c r="A167" s="147">
        <v>40434</v>
      </c>
      <c r="B167" s="11">
        <v>0</v>
      </c>
    </row>
    <row r="168" spans="1:2">
      <c r="A168" s="147">
        <v>40435</v>
      </c>
      <c r="B168" s="11">
        <v>227.4</v>
      </c>
    </row>
    <row r="169" spans="1:2">
      <c r="A169" s="147">
        <v>40436</v>
      </c>
      <c r="B169" s="11">
        <v>0</v>
      </c>
    </row>
    <row r="170" spans="1:2">
      <c r="A170" s="147">
        <v>40437</v>
      </c>
      <c r="B170" s="11">
        <v>0</v>
      </c>
    </row>
    <row r="171" spans="1:2">
      <c r="A171" s="147">
        <v>40438</v>
      </c>
      <c r="B171" s="11">
        <v>153.07</v>
      </c>
    </row>
    <row r="172" spans="1:2">
      <c r="A172" s="147">
        <v>40441</v>
      </c>
      <c r="B172" s="11">
        <v>0</v>
      </c>
    </row>
    <row r="173" spans="1:2">
      <c r="A173" s="147">
        <v>40442</v>
      </c>
      <c r="B173" s="11">
        <v>230.88</v>
      </c>
    </row>
    <row r="174" spans="1:2">
      <c r="A174" s="147">
        <v>40443</v>
      </c>
      <c r="B174" s="11">
        <v>0</v>
      </c>
    </row>
    <row r="175" spans="1:2">
      <c r="A175" s="147">
        <v>40444</v>
      </c>
      <c r="B175" s="11">
        <v>0</v>
      </c>
    </row>
    <row r="176" spans="1:2">
      <c r="A176" s="147">
        <v>40445</v>
      </c>
      <c r="B176" s="11">
        <v>0</v>
      </c>
    </row>
    <row r="177" spans="1:2">
      <c r="A177" s="147">
        <v>40448</v>
      </c>
      <c r="B177" s="11">
        <v>76.98</v>
      </c>
    </row>
    <row r="178" spans="1:2">
      <c r="A178" s="147">
        <v>40449</v>
      </c>
      <c r="B178" s="11">
        <v>231.91</v>
      </c>
    </row>
    <row r="179" spans="1:2">
      <c r="A179" s="147">
        <v>40450</v>
      </c>
      <c r="B179" s="11">
        <v>0</v>
      </c>
    </row>
    <row r="180" spans="1:2">
      <c r="A180" s="147">
        <v>40451</v>
      </c>
      <c r="B180" s="11">
        <v>231.65</v>
      </c>
    </row>
    <row r="181" spans="1:2">
      <c r="A181" s="147">
        <v>40452</v>
      </c>
      <c r="B181" s="11">
        <v>77.23</v>
      </c>
    </row>
    <row r="182" spans="1:2">
      <c r="A182" s="147">
        <v>40455</v>
      </c>
      <c r="B182" s="11">
        <v>0</v>
      </c>
    </row>
    <row r="183" spans="1:2">
      <c r="A183" s="147">
        <v>40456</v>
      </c>
      <c r="B183" s="11">
        <v>386.68</v>
      </c>
    </row>
    <row r="184" spans="1:2">
      <c r="A184" s="147">
        <v>40457</v>
      </c>
      <c r="B184" s="11">
        <v>0</v>
      </c>
    </row>
    <row r="185" spans="1:2">
      <c r="A185" s="147">
        <v>40458</v>
      </c>
      <c r="B185" s="11">
        <v>77.53</v>
      </c>
    </row>
    <row r="186" spans="1:2">
      <c r="A186" s="147">
        <v>40459</v>
      </c>
      <c r="B186" s="11">
        <v>0</v>
      </c>
    </row>
    <row r="187" spans="1:2">
      <c r="A187" s="147">
        <v>40462</v>
      </c>
      <c r="B187" s="11">
        <v>0</v>
      </c>
    </row>
    <row r="188" spans="1:2">
      <c r="A188" s="147">
        <v>40463</v>
      </c>
      <c r="B188" s="11">
        <v>387.31</v>
      </c>
    </row>
    <row r="189" spans="1:2">
      <c r="A189" s="147">
        <v>40464</v>
      </c>
      <c r="B189" s="11">
        <v>0</v>
      </c>
    </row>
    <row r="190" spans="1:2">
      <c r="A190" s="147">
        <v>40465</v>
      </c>
      <c r="B190" s="11">
        <v>0</v>
      </c>
    </row>
    <row r="191" spans="1:2">
      <c r="A191" s="147">
        <v>40466</v>
      </c>
      <c r="B191" s="11">
        <v>155.74</v>
      </c>
    </row>
    <row r="192" spans="1:2">
      <c r="A192" s="147">
        <v>40469</v>
      </c>
      <c r="B192" s="11">
        <v>0</v>
      </c>
    </row>
    <row r="193" spans="1:2">
      <c r="A193" s="147">
        <v>40470</v>
      </c>
      <c r="B193" s="11">
        <v>390.05</v>
      </c>
    </row>
    <row r="194" spans="1:2">
      <c r="A194" s="147">
        <v>40471</v>
      </c>
      <c r="B194" s="11">
        <v>0</v>
      </c>
    </row>
    <row r="195" spans="1:2">
      <c r="A195" s="147">
        <v>40472</v>
      </c>
      <c r="B195" s="11">
        <v>0</v>
      </c>
    </row>
    <row r="196" spans="1:2">
      <c r="A196" s="147">
        <v>40473</v>
      </c>
      <c r="B196" s="11">
        <v>0</v>
      </c>
    </row>
    <row r="197" spans="1:2">
      <c r="A197" s="147">
        <v>40476</v>
      </c>
      <c r="B197" s="11">
        <v>155.80000000000001</v>
      </c>
    </row>
    <row r="198" spans="1:2">
      <c r="A198" s="147">
        <v>40477</v>
      </c>
      <c r="B198" s="11">
        <v>234.65</v>
      </c>
    </row>
    <row r="199" spans="1:2">
      <c r="A199" s="147">
        <v>40478</v>
      </c>
      <c r="B199" s="11">
        <v>155.08000000000001</v>
      </c>
    </row>
    <row r="200" spans="1:2">
      <c r="A200" s="147">
        <v>40479</v>
      </c>
      <c r="B200" s="11">
        <v>155.08000000000001</v>
      </c>
    </row>
    <row r="201" spans="1:2">
      <c r="A201" s="147">
        <v>40480</v>
      </c>
      <c r="B201" s="11">
        <v>0</v>
      </c>
    </row>
    <row r="202" spans="1:2">
      <c r="A202" s="147">
        <v>40483</v>
      </c>
      <c r="B202" s="11">
        <v>0</v>
      </c>
    </row>
    <row r="203" spans="1:2">
      <c r="A203" s="147">
        <v>40484</v>
      </c>
      <c r="B203" s="11">
        <v>465.7</v>
      </c>
    </row>
    <row r="204" spans="1:2">
      <c r="A204" s="147">
        <v>40485</v>
      </c>
      <c r="B204" s="11">
        <v>0</v>
      </c>
    </row>
    <row r="205" spans="1:2">
      <c r="A205" s="147">
        <v>40486</v>
      </c>
      <c r="B205" s="11">
        <v>0</v>
      </c>
    </row>
    <row r="206" spans="1:2">
      <c r="A206" s="147">
        <v>40487</v>
      </c>
      <c r="B206" s="11">
        <v>0</v>
      </c>
    </row>
    <row r="207" spans="1:2">
      <c r="A207" s="147">
        <v>40490</v>
      </c>
      <c r="B207" s="11">
        <v>0</v>
      </c>
    </row>
    <row r="208" spans="1:2">
      <c r="A208" s="147">
        <v>40491</v>
      </c>
      <c r="B208" s="11">
        <v>231.95</v>
      </c>
    </row>
    <row r="209" spans="1:2">
      <c r="A209" s="147">
        <v>40492</v>
      </c>
      <c r="B209" s="11">
        <v>153.44999999999999</v>
      </c>
    </row>
    <row r="210" spans="1:2">
      <c r="A210" s="147">
        <v>40493</v>
      </c>
      <c r="B210" s="11">
        <v>0</v>
      </c>
    </row>
    <row r="211" spans="1:2">
      <c r="A211" s="147">
        <v>40494</v>
      </c>
      <c r="B211" s="11">
        <v>0</v>
      </c>
    </row>
    <row r="212" spans="1:2">
      <c r="A212" s="147">
        <v>40497</v>
      </c>
      <c r="B212" s="11">
        <v>0</v>
      </c>
    </row>
    <row r="213" spans="1:2">
      <c r="A213" s="147">
        <v>40498</v>
      </c>
      <c r="B213" s="11">
        <v>230.69</v>
      </c>
    </row>
    <row r="214" spans="1:2">
      <c r="A214" s="147">
        <v>40499</v>
      </c>
      <c r="B214" s="11">
        <v>0</v>
      </c>
    </row>
    <row r="215" spans="1:2">
      <c r="A215" s="147">
        <v>40500</v>
      </c>
      <c r="B215" s="11">
        <v>0</v>
      </c>
    </row>
    <row r="216" spans="1:2">
      <c r="A216" s="147">
        <v>40501</v>
      </c>
      <c r="B216" s="11">
        <v>0</v>
      </c>
    </row>
    <row r="217" spans="1:2">
      <c r="A217" s="147">
        <v>40504</v>
      </c>
      <c r="B217" s="11">
        <v>153.25</v>
      </c>
    </row>
    <row r="218" spans="1:2">
      <c r="A218" s="147">
        <v>40505</v>
      </c>
      <c r="B218" s="11">
        <v>231.2</v>
      </c>
    </row>
    <row r="219" spans="1:2">
      <c r="A219" s="147">
        <v>40506</v>
      </c>
      <c r="B219" s="11">
        <v>0</v>
      </c>
    </row>
    <row r="220" spans="1:2">
      <c r="A220" s="147">
        <v>40507</v>
      </c>
      <c r="B220" s="11">
        <v>153.4</v>
      </c>
    </row>
    <row r="221" spans="1:2">
      <c r="A221" s="147">
        <v>40508</v>
      </c>
      <c r="B221" s="11">
        <v>306.39999999999998</v>
      </c>
    </row>
    <row r="222" spans="1:2">
      <c r="A222" s="147">
        <v>40511</v>
      </c>
      <c r="B222" s="11">
        <v>383.13</v>
      </c>
    </row>
    <row r="223" spans="1:2">
      <c r="A223" s="147">
        <v>40512</v>
      </c>
      <c r="B223" s="11">
        <v>382.8</v>
      </c>
    </row>
    <row r="224" spans="1:2">
      <c r="A224" s="147">
        <v>40513</v>
      </c>
      <c r="B224" s="11">
        <v>0</v>
      </c>
    </row>
    <row r="225" spans="1:2">
      <c r="A225" s="147">
        <v>40514</v>
      </c>
      <c r="B225" s="11">
        <v>0</v>
      </c>
    </row>
    <row r="226" spans="1:2">
      <c r="A226" s="147">
        <v>40515</v>
      </c>
      <c r="B226" s="11">
        <v>304.69</v>
      </c>
    </row>
    <row r="227" spans="1:2">
      <c r="A227" s="147">
        <v>40518</v>
      </c>
      <c r="B227" s="11">
        <v>151.85</v>
      </c>
    </row>
    <row r="228" spans="1:2">
      <c r="A228" s="147">
        <v>40519</v>
      </c>
      <c r="B228" s="11">
        <v>380.88</v>
      </c>
    </row>
    <row r="229" spans="1:2">
      <c r="A229" s="147">
        <v>40520</v>
      </c>
      <c r="B229" s="11">
        <v>152.22999999999999</v>
      </c>
    </row>
    <row r="230" spans="1:2">
      <c r="A230" s="147">
        <v>40521</v>
      </c>
      <c r="B230" s="11">
        <v>152.5</v>
      </c>
    </row>
    <row r="231" spans="1:2">
      <c r="A231" s="147">
        <v>40522</v>
      </c>
      <c r="B231" s="11">
        <v>229.04</v>
      </c>
    </row>
    <row r="232" spans="1:2">
      <c r="A232" s="147">
        <v>40525</v>
      </c>
      <c r="B232" s="11">
        <v>153.30000000000001</v>
      </c>
    </row>
    <row r="233" spans="1:2">
      <c r="A233" s="147">
        <v>40526</v>
      </c>
      <c r="B233" s="11">
        <v>770.75</v>
      </c>
    </row>
    <row r="234" spans="1:2">
      <c r="A234" s="147">
        <v>40527</v>
      </c>
      <c r="B234" s="11">
        <v>0</v>
      </c>
    </row>
    <row r="235" spans="1:2">
      <c r="A235" s="147">
        <v>40528</v>
      </c>
      <c r="B235" s="11">
        <v>0</v>
      </c>
    </row>
    <row r="236" spans="1:2">
      <c r="A236" s="147">
        <v>40529</v>
      </c>
      <c r="B236" s="11">
        <v>0</v>
      </c>
    </row>
    <row r="237" spans="1:2">
      <c r="A237" s="147">
        <v>40532</v>
      </c>
      <c r="B237" s="11">
        <v>0</v>
      </c>
    </row>
    <row r="238" spans="1:2">
      <c r="A238" s="147">
        <v>40533</v>
      </c>
      <c r="B238" s="11">
        <v>231.23</v>
      </c>
    </row>
    <row r="239" spans="1:2">
      <c r="A239" s="147">
        <v>40534</v>
      </c>
      <c r="B239" s="11">
        <v>0</v>
      </c>
    </row>
    <row r="240" spans="1:2">
      <c r="A240" s="147">
        <v>40535</v>
      </c>
      <c r="B240" s="11">
        <v>0</v>
      </c>
    </row>
    <row r="241" spans="1:2">
      <c r="A241" s="147">
        <v>40539</v>
      </c>
      <c r="B241" s="11">
        <v>153</v>
      </c>
    </row>
    <row r="242" spans="1:2">
      <c r="A242" s="147">
        <v>40540</v>
      </c>
      <c r="B242" s="11">
        <v>230.9</v>
      </c>
    </row>
    <row r="243" spans="1:2">
      <c r="A243" s="147">
        <v>40546</v>
      </c>
      <c r="B243" s="11">
        <v>0</v>
      </c>
    </row>
    <row r="244" spans="1:2">
      <c r="A244" s="147">
        <v>40547</v>
      </c>
      <c r="B244" s="11">
        <v>231.45</v>
      </c>
    </row>
    <row r="245" spans="1:2">
      <c r="A245" s="147">
        <v>40548</v>
      </c>
      <c r="B245" s="11">
        <v>76.849999999999994</v>
      </c>
    </row>
    <row r="246" spans="1:2">
      <c r="A246" s="147">
        <v>40549</v>
      </c>
      <c r="B246" s="11">
        <v>0</v>
      </c>
    </row>
    <row r="247" spans="1:2">
      <c r="A247" s="147">
        <v>40550</v>
      </c>
      <c r="B247" s="11">
        <v>0</v>
      </c>
    </row>
    <row r="248" spans="1:2">
      <c r="A248" s="147">
        <v>40553</v>
      </c>
      <c r="B248" s="11">
        <v>153.19999999999999</v>
      </c>
    </row>
    <row r="249" spans="1:2">
      <c r="A249" s="147">
        <v>40554</v>
      </c>
      <c r="B249" s="11">
        <v>538.78</v>
      </c>
    </row>
    <row r="250" spans="1:2">
      <c r="A250" s="147">
        <v>40555</v>
      </c>
      <c r="B250" s="11">
        <v>77.2</v>
      </c>
    </row>
    <row r="251" spans="1:2">
      <c r="A251" s="147">
        <v>40556</v>
      </c>
      <c r="B251" s="11">
        <v>154.78</v>
      </c>
    </row>
    <row r="252" spans="1:2">
      <c r="A252" s="147">
        <v>40557</v>
      </c>
      <c r="B252" s="11">
        <v>0</v>
      </c>
    </row>
    <row r="253" spans="1:2">
      <c r="A253" s="147">
        <v>40560</v>
      </c>
      <c r="B253" s="11">
        <v>312</v>
      </c>
    </row>
    <row r="254" spans="1:2">
      <c r="A254" s="147">
        <v>40561</v>
      </c>
      <c r="B254" s="11">
        <v>628.51</v>
      </c>
    </row>
    <row r="255" spans="1:2">
      <c r="A255" s="147">
        <v>40562</v>
      </c>
      <c r="B255" s="11">
        <v>0</v>
      </c>
    </row>
    <row r="256" spans="1:2">
      <c r="A256" s="147">
        <v>40563</v>
      </c>
      <c r="B256" s="11">
        <v>158.4</v>
      </c>
    </row>
    <row r="257" spans="1:2">
      <c r="A257" s="147">
        <v>40564</v>
      </c>
      <c r="B257" s="11">
        <v>556.92999999999995</v>
      </c>
    </row>
    <row r="258" spans="1:2">
      <c r="A258" s="147">
        <v>40567</v>
      </c>
      <c r="B258" s="11">
        <v>0</v>
      </c>
    </row>
    <row r="259" spans="1:2">
      <c r="A259" s="147">
        <v>40568</v>
      </c>
      <c r="B259" s="11">
        <v>239.25</v>
      </c>
    </row>
    <row r="260" spans="1:2">
      <c r="A260" s="147">
        <v>40569</v>
      </c>
      <c r="B260" s="11">
        <v>0</v>
      </c>
    </row>
    <row r="261" spans="1:2">
      <c r="A261" s="147">
        <v>40570</v>
      </c>
      <c r="B261" s="11">
        <v>317.38</v>
      </c>
    </row>
    <row r="262" spans="1:2">
      <c r="A262" s="147">
        <v>40571</v>
      </c>
      <c r="B262" s="11">
        <v>0</v>
      </c>
    </row>
    <row r="263" spans="1:2">
      <c r="A263" s="147">
        <v>40574</v>
      </c>
      <c r="B263" s="11">
        <v>0</v>
      </c>
    </row>
    <row r="264" spans="1:2">
      <c r="A264" s="147">
        <v>40575</v>
      </c>
      <c r="B264" s="11">
        <v>238.85</v>
      </c>
    </row>
    <row r="265" spans="1:2">
      <c r="A265" s="147">
        <v>40576</v>
      </c>
      <c r="B265" s="11">
        <v>0</v>
      </c>
    </row>
    <row r="266" spans="1:2">
      <c r="A266" s="147">
        <v>40577</v>
      </c>
      <c r="B266" s="11">
        <v>0</v>
      </c>
    </row>
    <row r="267" spans="1:2">
      <c r="A267" s="147">
        <v>40578</v>
      </c>
      <c r="B267" s="11">
        <v>0</v>
      </c>
    </row>
    <row r="268" spans="1:2">
      <c r="A268" s="147">
        <v>40581</v>
      </c>
      <c r="B268" s="11">
        <v>1417.86</v>
      </c>
    </row>
    <row r="269" spans="1:2">
      <c r="A269" s="147">
        <v>40582</v>
      </c>
      <c r="B269" s="11">
        <v>553.79999999999995</v>
      </c>
    </row>
    <row r="270" spans="1:2">
      <c r="A270" s="147">
        <v>40583</v>
      </c>
      <c r="B270" s="11">
        <v>317.26</v>
      </c>
    </row>
    <row r="271" spans="1:2">
      <c r="A271" s="147">
        <v>40584</v>
      </c>
      <c r="B271" s="11">
        <v>317.89999999999998</v>
      </c>
    </row>
    <row r="272" spans="1:2">
      <c r="A272" s="147">
        <v>40585</v>
      </c>
      <c r="B272" s="11">
        <v>0</v>
      </c>
    </row>
    <row r="273" spans="1:3">
      <c r="A273" s="147">
        <v>40588</v>
      </c>
      <c r="B273" s="11">
        <v>158.69999999999999</v>
      </c>
    </row>
    <row r="274" spans="1:3">
      <c r="A274" s="147">
        <v>40589</v>
      </c>
      <c r="B274" s="11">
        <v>398.1</v>
      </c>
    </row>
    <row r="275" spans="1:3">
      <c r="A275" s="147">
        <v>40590</v>
      </c>
      <c r="B275" s="11">
        <v>318.60000000000002</v>
      </c>
    </row>
    <row r="276" spans="1:3">
      <c r="A276" s="147">
        <v>40591</v>
      </c>
      <c r="B276" s="11">
        <v>0</v>
      </c>
    </row>
    <row r="277" spans="1:3">
      <c r="A277" s="147">
        <f t="shared" ref="A277" si="0">WORKDAY(A276,1)</f>
        <v>40592</v>
      </c>
      <c r="B277" s="11">
        <v>0</v>
      </c>
    </row>
    <row r="278" spans="1:3">
      <c r="A278" s="147">
        <v>40595</v>
      </c>
      <c r="B278" s="11">
        <v>1279.3</v>
      </c>
    </row>
    <row r="279" spans="1:3">
      <c r="A279" s="147">
        <v>40596</v>
      </c>
      <c r="B279" s="11">
        <v>240.43</v>
      </c>
    </row>
    <row r="280" spans="1:3">
      <c r="A280" s="147">
        <v>40597</v>
      </c>
      <c r="B280" s="11">
        <v>0</v>
      </c>
    </row>
    <row r="281" spans="1:3">
      <c r="A281" s="147">
        <v>40598</v>
      </c>
      <c r="B281" s="11">
        <v>320.48</v>
      </c>
    </row>
    <row r="282" spans="1:3">
      <c r="A282" s="147">
        <v>40599</v>
      </c>
      <c r="B282" s="11">
        <v>320.39999999999998</v>
      </c>
    </row>
    <row r="283" spans="1:3">
      <c r="A283" s="147">
        <v>40602</v>
      </c>
      <c r="B283" s="11">
        <v>0</v>
      </c>
    </row>
    <row r="284" spans="1:3">
      <c r="A284" s="147">
        <v>40603</v>
      </c>
      <c r="B284" s="11">
        <v>240.8</v>
      </c>
    </row>
    <row r="285" spans="1:3">
      <c r="A285" s="147">
        <v>40604</v>
      </c>
      <c r="B285" s="11">
        <v>160.30000000000001</v>
      </c>
    </row>
    <row r="286" spans="1:3">
      <c r="A286" s="147">
        <v>40605</v>
      </c>
      <c r="B286" s="11">
        <v>0</v>
      </c>
    </row>
    <row r="287" spans="1:3">
      <c r="A287" s="147">
        <v>40606</v>
      </c>
      <c r="B287" s="11">
        <v>0</v>
      </c>
    </row>
    <row r="288" spans="1:3">
      <c r="A288" s="147">
        <v>40609</v>
      </c>
      <c r="B288" s="11">
        <v>322.82</v>
      </c>
      <c r="C288" s="11"/>
    </row>
    <row r="289" spans="1:3">
      <c r="A289" s="147">
        <v>40610</v>
      </c>
      <c r="B289" s="11">
        <v>888.55</v>
      </c>
      <c r="C289" s="11"/>
    </row>
    <row r="290" spans="1:3">
      <c r="A290" s="147">
        <v>40611</v>
      </c>
      <c r="B290" s="11">
        <v>0</v>
      </c>
      <c r="C290" s="11"/>
    </row>
    <row r="291" spans="1:3">
      <c r="A291" s="147">
        <v>40612</v>
      </c>
      <c r="B291" s="11">
        <v>0</v>
      </c>
      <c r="C291" s="11"/>
    </row>
    <row r="292" spans="1:3">
      <c r="A292" s="147">
        <v>40613</v>
      </c>
      <c r="B292" s="11">
        <v>0</v>
      </c>
      <c r="C292" s="11"/>
    </row>
    <row r="293" spans="1:3">
      <c r="A293" s="147">
        <v>40616</v>
      </c>
      <c r="B293" s="11">
        <v>0</v>
      </c>
      <c r="C293" s="11"/>
    </row>
    <row r="294" spans="1:3">
      <c r="A294" s="147">
        <v>40617</v>
      </c>
      <c r="B294" s="11">
        <v>564.70000000000005</v>
      </c>
      <c r="C294" s="11"/>
    </row>
    <row r="295" spans="1:3">
      <c r="A295" s="147">
        <v>40618</v>
      </c>
      <c r="B295" s="11">
        <v>0</v>
      </c>
      <c r="C295" s="11"/>
    </row>
    <row r="296" spans="1:3">
      <c r="A296" s="147">
        <v>40619</v>
      </c>
      <c r="B296" s="11">
        <v>0</v>
      </c>
      <c r="C296" s="11"/>
    </row>
    <row r="297" spans="1:3">
      <c r="A297" s="147">
        <v>40620</v>
      </c>
      <c r="B297" s="11">
        <v>0</v>
      </c>
    </row>
    <row r="298" spans="1:3">
      <c r="A298" s="147">
        <v>40623</v>
      </c>
      <c r="B298" s="11">
        <v>0</v>
      </c>
    </row>
    <row r="299" spans="1:3">
      <c r="A299" s="147">
        <v>40624</v>
      </c>
      <c r="B299" s="11">
        <v>243.18</v>
      </c>
    </row>
    <row r="300" spans="1:3">
      <c r="A300" s="147">
        <v>40625</v>
      </c>
      <c r="B300" s="11">
        <v>0</v>
      </c>
    </row>
    <row r="301" spans="1:3">
      <c r="A301" s="147">
        <v>40626</v>
      </c>
      <c r="B301" s="11">
        <v>0</v>
      </c>
    </row>
    <row r="302" spans="1:3">
      <c r="A302" s="147">
        <v>40627</v>
      </c>
      <c r="B302" s="11">
        <v>0</v>
      </c>
    </row>
    <row r="305" spans="2:4">
      <c r="B305" s="113" t="s">
        <v>99</v>
      </c>
      <c r="C305" s="11"/>
      <c r="D305" s="11"/>
    </row>
    <row r="306" spans="2:4">
      <c r="B306" s="199" t="s">
        <v>209</v>
      </c>
      <c r="C306" s="200"/>
      <c r="D306" s="200"/>
    </row>
    <row r="307" spans="2:4">
      <c r="B307" s="200"/>
      <c r="C307" s="200"/>
      <c r="D307" s="200"/>
    </row>
  </sheetData>
  <mergeCells count="1">
    <mergeCell ref="B306:D307"/>
  </mergeCells>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10"/>
  <sheetViews>
    <sheetView workbookViewId="0">
      <pane xSplit="1" ySplit="7" topLeftCell="B68" activePane="bottomRight" state="frozen"/>
      <selection pane="topRight"/>
      <selection pane="bottomLeft"/>
      <selection pane="bottomRight"/>
    </sheetView>
  </sheetViews>
  <sheetFormatPr defaultRowHeight="11.25"/>
  <cols>
    <col min="1" max="1" width="13.42578125" style="7" customWidth="1"/>
    <col min="2" max="2" width="12.42578125" style="11" customWidth="1"/>
    <col min="3" max="3" width="10.85546875" style="11" customWidth="1"/>
    <col min="4" max="16384" width="9.140625" style="7"/>
  </cols>
  <sheetData>
    <row r="1" spans="1:3">
      <c r="A1" s="1" t="s">
        <v>7</v>
      </c>
    </row>
    <row r="2" spans="1:3">
      <c r="A2" s="1" t="s">
        <v>168</v>
      </c>
    </row>
    <row r="3" spans="1:3">
      <c r="A3" s="3" t="s">
        <v>117</v>
      </c>
    </row>
    <row r="4" spans="1:3">
      <c r="A4" s="7" t="s">
        <v>127</v>
      </c>
    </row>
    <row r="6" spans="1:3">
      <c r="A6" s="74"/>
      <c r="C6" s="104"/>
    </row>
    <row r="7" spans="1:3" ht="13.5" customHeight="1">
      <c r="B7" s="133"/>
      <c r="C7" s="134"/>
    </row>
    <row r="8" spans="1:3">
      <c r="A8" s="149">
        <v>39941</v>
      </c>
      <c r="B8" s="141">
        <v>0</v>
      </c>
      <c r="C8" s="14"/>
    </row>
    <row r="9" spans="1:3">
      <c r="A9" s="149">
        <v>39948</v>
      </c>
      <c r="B9" s="141">
        <v>13</v>
      </c>
      <c r="C9" s="14"/>
    </row>
    <row r="10" spans="1:3">
      <c r="A10" s="149">
        <v>39955</v>
      </c>
      <c r="B10" s="141">
        <v>0</v>
      </c>
      <c r="C10" s="14"/>
    </row>
    <row r="11" spans="1:3">
      <c r="A11" s="149">
        <v>39962</v>
      </c>
      <c r="B11" s="141">
        <v>0</v>
      </c>
      <c r="C11" s="14"/>
    </row>
    <row r="12" spans="1:3">
      <c r="A12" s="149">
        <v>39969</v>
      </c>
      <c r="B12" s="141">
        <v>0</v>
      </c>
      <c r="C12" s="14"/>
    </row>
    <row r="13" spans="1:3">
      <c r="A13" s="149">
        <v>39976</v>
      </c>
      <c r="B13" s="141">
        <v>0</v>
      </c>
      <c r="C13" s="14"/>
    </row>
    <row r="14" spans="1:3">
      <c r="A14" s="149">
        <v>39983</v>
      </c>
      <c r="B14" s="141">
        <v>0</v>
      </c>
      <c r="C14" s="14"/>
    </row>
    <row r="15" spans="1:3">
      <c r="A15" s="149">
        <v>39990</v>
      </c>
      <c r="B15" s="141">
        <v>0</v>
      </c>
      <c r="C15" s="14"/>
    </row>
    <row r="16" spans="1:3">
      <c r="A16" s="149">
        <v>39997</v>
      </c>
      <c r="B16" s="141">
        <v>0</v>
      </c>
      <c r="C16" s="14"/>
    </row>
    <row r="17" spans="1:3">
      <c r="A17" s="149">
        <v>40004</v>
      </c>
      <c r="B17" s="141">
        <v>0</v>
      </c>
      <c r="C17" s="14"/>
    </row>
    <row r="18" spans="1:3">
      <c r="A18" s="149">
        <v>40011</v>
      </c>
      <c r="B18" s="141">
        <v>0</v>
      </c>
      <c r="C18" s="14"/>
    </row>
    <row r="19" spans="1:3" ht="15" customHeight="1">
      <c r="A19" s="149">
        <v>40018</v>
      </c>
      <c r="B19" s="141">
        <v>0</v>
      </c>
      <c r="C19" s="14"/>
    </row>
    <row r="20" spans="1:3">
      <c r="A20" s="149">
        <v>40025</v>
      </c>
      <c r="B20" s="141">
        <v>0</v>
      </c>
      <c r="C20" s="14"/>
    </row>
    <row r="21" spans="1:3">
      <c r="A21" s="149">
        <v>40032</v>
      </c>
      <c r="B21" s="141">
        <v>0</v>
      </c>
      <c r="C21" s="14"/>
    </row>
    <row r="22" spans="1:3">
      <c r="A22" s="149">
        <v>40039</v>
      </c>
      <c r="B22" s="141">
        <v>0</v>
      </c>
      <c r="C22" s="14"/>
    </row>
    <row r="23" spans="1:3">
      <c r="A23" s="149">
        <v>40046</v>
      </c>
      <c r="B23" s="141">
        <v>0</v>
      </c>
      <c r="C23" s="14"/>
    </row>
    <row r="24" spans="1:3">
      <c r="A24" s="149">
        <v>40053</v>
      </c>
      <c r="B24" s="141">
        <v>0</v>
      </c>
      <c r="C24" s="14"/>
    </row>
    <row r="25" spans="1:3">
      <c r="A25" s="149">
        <v>40060</v>
      </c>
      <c r="B25" s="141">
        <v>0</v>
      </c>
      <c r="C25" s="14"/>
    </row>
    <row r="26" spans="1:3">
      <c r="A26" s="149">
        <v>40067</v>
      </c>
      <c r="B26" s="141">
        <v>0</v>
      </c>
      <c r="C26" s="14"/>
    </row>
    <row r="27" spans="1:3">
      <c r="A27" s="149">
        <v>40074</v>
      </c>
      <c r="B27" s="141">
        <v>0</v>
      </c>
      <c r="C27" s="14"/>
    </row>
    <row r="28" spans="1:3">
      <c r="A28" s="149">
        <v>40081</v>
      </c>
      <c r="B28" s="141">
        <v>0</v>
      </c>
      <c r="C28" s="14"/>
    </row>
    <row r="29" spans="1:3">
      <c r="A29" s="149">
        <v>40088</v>
      </c>
      <c r="B29" s="141">
        <v>0</v>
      </c>
      <c r="C29" s="14"/>
    </row>
    <row r="30" spans="1:3">
      <c r="A30" s="149">
        <v>40095</v>
      </c>
      <c r="B30" s="141">
        <v>6</v>
      </c>
      <c r="C30" s="14"/>
    </row>
    <row r="31" spans="1:3">
      <c r="A31" s="150">
        <v>40102</v>
      </c>
      <c r="B31" s="141">
        <v>2</v>
      </c>
      <c r="C31" s="14"/>
    </row>
    <row r="32" spans="1:3">
      <c r="A32" s="150">
        <v>40109</v>
      </c>
      <c r="B32" s="141">
        <v>12</v>
      </c>
      <c r="C32" s="14"/>
    </row>
    <row r="33" spans="1:3">
      <c r="A33" s="150">
        <v>40116</v>
      </c>
      <c r="B33" s="141">
        <v>10</v>
      </c>
      <c r="C33" s="14"/>
    </row>
    <row r="34" spans="1:3">
      <c r="A34" s="150">
        <v>40123</v>
      </c>
      <c r="B34" s="141">
        <v>0</v>
      </c>
      <c r="C34" s="14"/>
    </row>
    <row r="35" spans="1:3">
      <c r="A35" s="150">
        <v>40130</v>
      </c>
      <c r="B35" s="141">
        <v>0</v>
      </c>
      <c r="C35" s="14"/>
    </row>
    <row r="36" spans="1:3">
      <c r="A36" s="150">
        <v>40137</v>
      </c>
      <c r="B36" s="141">
        <v>19</v>
      </c>
      <c r="C36" s="14"/>
    </row>
    <row r="37" spans="1:3">
      <c r="A37" s="150">
        <v>40144</v>
      </c>
      <c r="B37" s="141">
        <v>8</v>
      </c>
      <c r="C37" s="14"/>
    </row>
    <row r="38" spans="1:3">
      <c r="A38" s="150">
        <v>40151</v>
      </c>
      <c r="B38" s="141">
        <v>0</v>
      </c>
      <c r="C38" s="14"/>
    </row>
    <row r="39" spans="1:3">
      <c r="A39" s="150">
        <v>40158</v>
      </c>
      <c r="B39" s="141">
        <v>10</v>
      </c>
      <c r="C39" s="14"/>
    </row>
    <row r="40" spans="1:3">
      <c r="A40" s="150">
        <v>40165</v>
      </c>
      <c r="B40" s="141">
        <v>5</v>
      </c>
      <c r="C40" s="14"/>
    </row>
    <row r="41" spans="1:3">
      <c r="A41" s="150">
        <v>40171</v>
      </c>
      <c r="B41" s="141">
        <v>9</v>
      </c>
      <c r="C41" s="14"/>
    </row>
    <row r="42" spans="1:3">
      <c r="A42" s="150">
        <v>40186</v>
      </c>
      <c r="B42" s="141">
        <v>0</v>
      </c>
      <c r="C42" s="14"/>
    </row>
    <row r="43" spans="1:3">
      <c r="A43" s="150">
        <v>40193</v>
      </c>
      <c r="B43" s="141">
        <v>0</v>
      </c>
      <c r="C43" s="14"/>
    </row>
    <row r="44" spans="1:3">
      <c r="A44" s="150">
        <v>40200</v>
      </c>
      <c r="B44" s="141">
        <v>0</v>
      </c>
      <c r="C44" s="14"/>
    </row>
    <row r="45" spans="1:3">
      <c r="A45" s="150">
        <v>40207</v>
      </c>
      <c r="B45" s="141">
        <v>2</v>
      </c>
      <c r="C45" s="14"/>
    </row>
    <row r="46" spans="1:3">
      <c r="A46" s="150">
        <v>40214</v>
      </c>
      <c r="B46" s="141">
        <v>6</v>
      </c>
      <c r="C46" s="14"/>
    </row>
    <row r="47" spans="1:3">
      <c r="A47" s="150">
        <v>40221</v>
      </c>
      <c r="B47" s="141">
        <v>24</v>
      </c>
      <c r="C47" s="14"/>
    </row>
    <row r="48" spans="1:3">
      <c r="A48" s="150">
        <v>40228</v>
      </c>
      <c r="B48" s="141">
        <v>35</v>
      </c>
      <c r="C48" s="14"/>
    </row>
    <row r="49" spans="1:3">
      <c r="A49" s="150">
        <v>40235</v>
      </c>
      <c r="B49" s="141">
        <v>0</v>
      </c>
      <c r="C49" s="14"/>
    </row>
    <row r="50" spans="1:3">
      <c r="A50" s="150">
        <v>40242</v>
      </c>
      <c r="B50" s="141">
        <v>8</v>
      </c>
      <c r="C50" s="14"/>
    </row>
    <row r="51" spans="1:3">
      <c r="A51" s="150">
        <v>40249</v>
      </c>
      <c r="B51" s="141">
        <v>9</v>
      </c>
      <c r="C51" s="14"/>
    </row>
    <row r="52" spans="1:3">
      <c r="A52" s="150">
        <v>40256</v>
      </c>
      <c r="B52" s="141">
        <v>4.5</v>
      </c>
      <c r="C52" s="14"/>
    </row>
    <row r="53" spans="1:3">
      <c r="A53" s="150">
        <v>40263</v>
      </c>
      <c r="B53" s="141">
        <v>0</v>
      </c>
      <c r="C53" s="14"/>
    </row>
    <row r="54" spans="1:3">
      <c r="A54" s="150">
        <v>40270</v>
      </c>
      <c r="B54" s="141">
        <v>0</v>
      </c>
      <c r="C54" s="14"/>
    </row>
    <row r="55" spans="1:3">
      <c r="A55" s="150">
        <v>40277</v>
      </c>
      <c r="B55" s="141">
        <v>6</v>
      </c>
      <c r="C55" s="14"/>
    </row>
    <row r="56" spans="1:3">
      <c r="A56" s="150">
        <v>40284</v>
      </c>
      <c r="B56" s="141">
        <v>13</v>
      </c>
      <c r="C56" s="14"/>
    </row>
    <row r="57" spans="1:3">
      <c r="A57" s="150">
        <v>40291</v>
      </c>
      <c r="B57" s="141">
        <v>6</v>
      </c>
      <c r="C57" s="14"/>
    </row>
    <row r="58" spans="1:3">
      <c r="A58" s="150">
        <v>40298</v>
      </c>
      <c r="B58" s="141">
        <v>18</v>
      </c>
      <c r="C58" s="14"/>
    </row>
    <row r="59" spans="1:3">
      <c r="A59" s="150">
        <v>40305</v>
      </c>
      <c r="B59" s="141">
        <v>0</v>
      </c>
      <c r="C59" s="14"/>
    </row>
    <row r="60" spans="1:3">
      <c r="A60" s="150">
        <v>40312</v>
      </c>
      <c r="B60" s="141">
        <v>5</v>
      </c>
      <c r="C60" s="14"/>
    </row>
    <row r="61" spans="1:3">
      <c r="A61" s="150">
        <v>40319</v>
      </c>
      <c r="B61" s="141">
        <v>18</v>
      </c>
      <c r="C61" s="14"/>
    </row>
    <row r="62" spans="1:3">
      <c r="A62" s="150">
        <v>40326</v>
      </c>
      <c r="B62" s="141">
        <v>6</v>
      </c>
      <c r="C62" s="14"/>
    </row>
    <row r="63" spans="1:3" ht="11.25" customHeight="1">
      <c r="A63" s="150">
        <v>40333</v>
      </c>
      <c r="B63" s="141">
        <v>4</v>
      </c>
      <c r="C63" s="14"/>
    </row>
    <row r="64" spans="1:3" ht="11.25" customHeight="1">
      <c r="A64" s="150">
        <v>40340</v>
      </c>
      <c r="B64" s="141">
        <v>14</v>
      </c>
      <c r="C64" s="14"/>
    </row>
    <row r="65" spans="1:3" ht="11.25" customHeight="1">
      <c r="A65" s="150">
        <v>40347</v>
      </c>
      <c r="B65" s="141">
        <v>5</v>
      </c>
      <c r="C65" s="14"/>
    </row>
    <row r="66" spans="1:3" ht="11.25" customHeight="1">
      <c r="A66" s="150">
        <v>40354</v>
      </c>
      <c r="B66" s="141">
        <v>11</v>
      </c>
      <c r="C66" s="14"/>
    </row>
    <row r="67" spans="1:3" ht="11.25" customHeight="1">
      <c r="A67" s="150">
        <v>40361</v>
      </c>
      <c r="B67" s="141">
        <v>12</v>
      </c>
      <c r="C67" s="14"/>
    </row>
    <row r="68" spans="1:3" ht="11.25" customHeight="1">
      <c r="A68" s="150">
        <v>40368</v>
      </c>
      <c r="B68" s="141">
        <v>0</v>
      </c>
      <c r="C68" s="14"/>
    </row>
    <row r="69" spans="1:3" ht="11.25" customHeight="1">
      <c r="A69" s="150">
        <v>40375</v>
      </c>
      <c r="B69" s="141">
        <v>12.5</v>
      </c>
      <c r="C69" s="14"/>
    </row>
    <row r="70" spans="1:3" ht="11.25" customHeight="1">
      <c r="A70" s="150">
        <v>40382</v>
      </c>
      <c r="B70" s="141">
        <v>7</v>
      </c>
      <c r="C70" s="14"/>
    </row>
    <row r="71" spans="1:3" ht="11.25" customHeight="1">
      <c r="A71" s="150">
        <v>40389</v>
      </c>
      <c r="B71" s="141">
        <v>7</v>
      </c>
      <c r="C71" s="14"/>
    </row>
    <row r="72" spans="1:3" ht="11.25" customHeight="1">
      <c r="A72" s="150">
        <v>40396</v>
      </c>
      <c r="B72" s="11">
        <v>3</v>
      </c>
    </row>
    <row r="73" spans="1:3" ht="11.25" customHeight="1">
      <c r="A73" s="150">
        <v>40403</v>
      </c>
      <c r="B73" s="11">
        <v>2</v>
      </c>
    </row>
    <row r="74" spans="1:3" ht="11.25" customHeight="1">
      <c r="A74" s="150">
        <v>40410</v>
      </c>
      <c r="B74" s="11">
        <v>0</v>
      </c>
    </row>
    <row r="75" spans="1:3" ht="11.25" customHeight="1">
      <c r="A75" s="150">
        <v>40417</v>
      </c>
      <c r="B75" s="11">
        <v>10</v>
      </c>
    </row>
    <row r="76" spans="1:3" ht="11.25" customHeight="1">
      <c r="A76" s="150">
        <v>40424</v>
      </c>
      <c r="B76" s="11">
        <v>0</v>
      </c>
    </row>
    <row r="77" spans="1:3" ht="11.25" customHeight="1">
      <c r="A77" s="150">
        <v>40431</v>
      </c>
      <c r="B77" s="11">
        <v>0</v>
      </c>
    </row>
    <row r="78" spans="1:3" ht="11.25" customHeight="1">
      <c r="A78" s="150">
        <v>40438</v>
      </c>
      <c r="B78" s="11">
        <v>5</v>
      </c>
    </row>
    <row r="79" spans="1:3" ht="11.25" customHeight="1">
      <c r="A79" s="150">
        <v>40445</v>
      </c>
      <c r="B79" s="11">
        <v>8</v>
      </c>
    </row>
    <row r="80" spans="1:3" ht="11.25" customHeight="1">
      <c r="A80" s="150">
        <v>40452</v>
      </c>
      <c r="B80" s="11">
        <v>13</v>
      </c>
    </row>
    <row r="81" spans="1:2" ht="11.25" customHeight="1">
      <c r="A81" s="150">
        <v>40459</v>
      </c>
      <c r="B81" s="11">
        <v>13</v>
      </c>
    </row>
    <row r="82" spans="1:2" ht="11.25" customHeight="1">
      <c r="A82" s="150">
        <v>40466</v>
      </c>
      <c r="B82" s="11">
        <v>3</v>
      </c>
    </row>
    <row r="83" spans="1:2" ht="11.25" customHeight="1">
      <c r="A83" s="150">
        <v>40473</v>
      </c>
      <c r="B83" s="11">
        <v>0</v>
      </c>
    </row>
    <row r="84" spans="1:2" ht="11.25" customHeight="1">
      <c r="A84" s="150">
        <v>40480</v>
      </c>
      <c r="B84" s="11">
        <v>8.5</v>
      </c>
    </row>
    <row r="85" spans="1:2" ht="11.25" customHeight="1">
      <c r="A85" s="150">
        <v>40487</v>
      </c>
      <c r="B85" s="11">
        <v>0</v>
      </c>
    </row>
    <row r="86" spans="1:2" ht="11.25" customHeight="1">
      <c r="A86" s="150">
        <v>40494</v>
      </c>
      <c r="B86" s="11">
        <v>2</v>
      </c>
    </row>
    <row r="87" spans="1:2" ht="11.25" customHeight="1">
      <c r="A87" s="150">
        <v>40501</v>
      </c>
      <c r="B87" s="11">
        <v>32.5</v>
      </c>
    </row>
    <row r="88" spans="1:2" ht="11.25" customHeight="1">
      <c r="A88" s="150">
        <v>40508</v>
      </c>
      <c r="B88" s="11">
        <v>11</v>
      </c>
    </row>
    <row r="89" spans="1:2" ht="11.25" customHeight="1">
      <c r="A89" s="150">
        <v>40515</v>
      </c>
      <c r="B89" s="11">
        <v>13.5</v>
      </c>
    </row>
    <row r="90" spans="1:2" ht="11.25" customHeight="1">
      <c r="A90" s="150">
        <v>40522</v>
      </c>
      <c r="B90" s="11">
        <v>22</v>
      </c>
    </row>
    <row r="91" spans="1:2" ht="11.25" customHeight="1">
      <c r="A91" s="150">
        <v>40529</v>
      </c>
      <c r="B91" s="11">
        <v>11</v>
      </c>
    </row>
    <row r="92" spans="1:2" ht="11.25" customHeight="1">
      <c r="A92" s="150">
        <v>40536</v>
      </c>
      <c r="B92" s="11">
        <v>5</v>
      </c>
    </row>
    <row r="93" spans="1:2" ht="11.25" customHeight="1">
      <c r="A93" s="150">
        <v>40543</v>
      </c>
      <c r="B93" s="11">
        <v>9</v>
      </c>
    </row>
    <row r="94" spans="1:2" ht="11.25" customHeight="1">
      <c r="A94" s="150">
        <v>40550</v>
      </c>
      <c r="B94" s="11">
        <v>6</v>
      </c>
    </row>
    <row r="95" spans="1:2" ht="11.25" customHeight="1">
      <c r="A95" s="150">
        <v>40557</v>
      </c>
      <c r="B95" s="11">
        <v>5</v>
      </c>
    </row>
    <row r="96" spans="1:2" ht="11.25" customHeight="1">
      <c r="A96" s="150">
        <v>40564</v>
      </c>
      <c r="B96" s="11">
        <v>7</v>
      </c>
    </row>
    <row r="97" spans="1:3">
      <c r="A97" s="150">
        <v>40571</v>
      </c>
      <c r="B97" s="11">
        <v>3</v>
      </c>
    </row>
    <row r="98" spans="1:3">
      <c r="A98" s="150">
        <v>40578</v>
      </c>
      <c r="B98" s="11">
        <v>7</v>
      </c>
    </row>
    <row r="99" spans="1:3">
      <c r="A99" s="150">
        <v>40585</v>
      </c>
      <c r="B99" s="7">
        <v>17.5</v>
      </c>
      <c r="C99" s="7"/>
    </row>
    <row r="100" spans="1:3">
      <c r="A100" s="150">
        <v>40592</v>
      </c>
      <c r="B100" s="7">
        <v>4.8</v>
      </c>
      <c r="C100" s="7"/>
    </row>
    <row r="101" spans="1:3">
      <c r="A101" s="150">
        <v>40599</v>
      </c>
      <c r="B101" s="7">
        <v>6</v>
      </c>
      <c r="C101" s="7"/>
    </row>
    <row r="102" spans="1:3">
      <c r="A102" s="150">
        <v>40606</v>
      </c>
      <c r="B102" s="11">
        <v>9</v>
      </c>
    </row>
    <row r="103" spans="1:3">
      <c r="A103" s="150">
        <v>40613</v>
      </c>
      <c r="B103" s="11">
        <v>18</v>
      </c>
    </row>
    <row r="104" spans="1:3">
      <c r="A104" s="150">
        <v>40620</v>
      </c>
      <c r="B104" s="11">
        <v>22</v>
      </c>
    </row>
    <row r="105" spans="1:3">
      <c r="A105" s="150">
        <v>40627</v>
      </c>
      <c r="B105" s="11">
        <v>12</v>
      </c>
    </row>
    <row r="108" spans="1:3">
      <c r="B108" s="136" t="s">
        <v>99</v>
      </c>
      <c r="C108" s="7"/>
    </row>
    <row r="109" spans="1:3">
      <c r="B109" s="201" t="s">
        <v>167</v>
      </c>
      <c r="C109" s="202"/>
    </row>
    <row r="110" spans="1:3">
      <c r="B110" s="209"/>
      <c r="C110" s="202"/>
    </row>
  </sheetData>
  <mergeCells count="1">
    <mergeCell ref="B109:C110"/>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G122"/>
  <sheetViews>
    <sheetView workbookViewId="0">
      <pane xSplit="1" ySplit="7" topLeftCell="B84" activePane="bottomRight" state="frozen"/>
      <selection pane="topRight"/>
      <selection pane="bottomLeft"/>
      <selection pane="bottomRight"/>
    </sheetView>
  </sheetViews>
  <sheetFormatPr defaultRowHeight="11.25" customHeight="1"/>
  <cols>
    <col min="1" max="1" width="9.140625" style="3"/>
    <col min="2" max="2" width="15" style="34" customWidth="1"/>
    <col min="3" max="3" width="18.7109375" style="34" customWidth="1"/>
    <col min="4" max="4" width="9.7109375" style="34" customWidth="1"/>
    <col min="5" max="5" width="10.7109375" style="33" customWidth="1"/>
    <col min="6" max="16384" width="9.140625" style="3"/>
  </cols>
  <sheetData>
    <row r="1" spans="1:7" ht="11.25" customHeight="1">
      <c r="A1" s="1" t="s">
        <v>7</v>
      </c>
    </row>
    <row r="2" spans="1:7" ht="11.25" customHeight="1">
      <c r="A2" s="1" t="s">
        <v>17</v>
      </c>
    </row>
    <row r="3" spans="1:7" ht="11.25" customHeight="1">
      <c r="A3" s="3" t="s">
        <v>18</v>
      </c>
    </row>
    <row r="4" spans="1:7" ht="11.25" customHeight="1">
      <c r="A4" s="3" t="s">
        <v>45</v>
      </c>
    </row>
    <row r="5" spans="1:7" ht="11.25" customHeight="1">
      <c r="A5" s="3" t="s">
        <v>19</v>
      </c>
    </row>
    <row r="6" spans="1:7" ht="11.25" customHeight="1">
      <c r="A6" s="74"/>
    </row>
    <row r="7" spans="1:7" ht="39" customHeight="1">
      <c r="B7" s="76" t="s">
        <v>26</v>
      </c>
      <c r="C7" s="76" t="s">
        <v>27</v>
      </c>
      <c r="D7" s="76" t="s">
        <v>28</v>
      </c>
      <c r="E7" s="77" t="s">
        <v>120</v>
      </c>
    </row>
    <row r="8" spans="1:7" ht="15" customHeight="1">
      <c r="A8" s="32">
        <v>37257</v>
      </c>
      <c r="B8" s="35">
        <v>191.39</v>
      </c>
      <c r="C8" s="35">
        <v>400.62</v>
      </c>
      <c r="D8" s="35">
        <v>592.01</v>
      </c>
      <c r="E8" s="39">
        <v>9.57</v>
      </c>
      <c r="F8" s="34"/>
      <c r="G8" s="34"/>
    </row>
    <row r="9" spans="1:7" ht="11.25" customHeight="1">
      <c r="A9" s="32">
        <v>37288</v>
      </c>
      <c r="B9" s="35">
        <v>193.32</v>
      </c>
      <c r="C9" s="35">
        <v>401.97</v>
      </c>
      <c r="D9" s="35">
        <v>595.29</v>
      </c>
      <c r="E9" s="39">
        <v>8.4499999999999993</v>
      </c>
      <c r="F9" s="34"/>
      <c r="G9" s="34"/>
    </row>
    <row r="10" spans="1:7" ht="11.25" customHeight="1">
      <c r="A10" s="32">
        <v>37316</v>
      </c>
      <c r="B10" s="35">
        <v>189.54</v>
      </c>
      <c r="C10" s="35">
        <v>405.91</v>
      </c>
      <c r="D10" s="35">
        <v>595.45000000000005</v>
      </c>
      <c r="E10" s="39">
        <v>7.86</v>
      </c>
      <c r="F10" s="34"/>
      <c r="G10" s="34"/>
    </row>
    <row r="11" spans="1:7" ht="11.25" customHeight="1">
      <c r="A11" s="32">
        <v>37347</v>
      </c>
      <c r="B11" s="35">
        <v>189.95</v>
      </c>
      <c r="C11" s="35">
        <v>409.79</v>
      </c>
      <c r="D11" s="35">
        <v>599.74</v>
      </c>
      <c r="E11" s="39">
        <v>7.24</v>
      </c>
      <c r="F11" s="34"/>
      <c r="G11" s="34"/>
    </row>
    <row r="12" spans="1:7" ht="11.25" customHeight="1">
      <c r="A12" s="32">
        <v>37377</v>
      </c>
      <c r="B12" s="35">
        <v>186.7</v>
      </c>
      <c r="C12" s="35">
        <v>411.75</v>
      </c>
      <c r="D12" s="35">
        <v>598.45000000000005</v>
      </c>
      <c r="E12" s="39">
        <v>6.36</v>
      </c>
      <c r="F12" s="34"/>
      <c r="G12" s="34"/>
    </row>
    <row r="13" spans="1:7" ht="11.25" customHeight="1">
      <c r="A13" s="32">
        <v>37408</v>
      </c>
      <c r="B13" s="35">
        <v>192</v>
      </c>
      <c r="C13" s="35">
        <v>416.89</v>
      </c>
      <c r="D13" s="35">
        <v>608.89</v>
      </c>
      <c r="E13" s="39">
        <v>7.79</v>
      </c>
      <c r="F13" s="34"/>
      <c r="G13" s="34"/>
    </row>
    <row r="14" spans="1:7" ht="11.25" customHeight="1">
      <c r="A14" s="32">
        <v>37438</v>
      </c>
      <c r="B14" s="35">
        <v>193.37</v>
      </c>
      <c r="C14" s="35">
        <v>421.89</v>
      </c>
      <c r="D14" s="35">
        <v>615.26</v>
      </c>
      <c r="E14" s="39">
        <v>9.19</v>
      </c>
      <c r="F14" s="34"/>
      <c r="G14" s="34"/>
    </row>
    <row r="15" spans="1:7" ht="11.25" customHeight="1">
      <c r="A15" s="32">
        <v>37469</v>
      </c>
      <c r="B15" s="35">
        <v>192.56</v>
      </c>
      <c r="C15" s="35">
        <v>421.6</v>
      </c>
      <c r="D15" s="35">
        <v>614.16</v>
      </c>
      <c r="E15" s="39">
        <v>8.25</v>
      </c>
      <c r="F15" s="34"/>
      <c r="G15" s="34"/>
    </row>
    <row r="16" spans="1:7" ht="11.25" customHeight="1">
      <c r="A16" s="32">
        <v>37500</v>
      </c>
      <c r="B16" s="35">
        <v>192.75</v>
      </c>
      <c r="C16" s="35">
        <v>428.55</v>
      </c>
      <c r="D16" s="35">
        <v>621.29999999999995</v>
      </c>
      <c r="E16" s="39">
        <v>8.19</v>
      </c>
      <c r="F16" s="34"/>
      <c r="G16" s="34"/>
    </row>
    <row r="17" spans="1:7" ht="11.25" customHeight="1">
      <c r="A17" s="32">
        <v>37530</v>
      </c>
      <c r="B17" s="35">
        <v>190.48</v>
      </c>
      <c r="C17" s="35">
        <v>434.3</v>
      </c>
      <c r="D17" s="35">
        <v>624.78</v>
      </c>
      <c r="E17" s="39">
        <v>7.34</v>
      </c>
      <c r="F17" s="34"/>
      <c r="G17" s="34"/>
    </row>
    <row r="18" spans="1:7" ht="11.25" customHeight="1">
      <c r="A18" s="32">
        <v>37561</v>
      </c>
      <c r="B18" s="35">
        <v>190.55</v>
      </c>
      <c r="C18" s="35">
        <v>438.48</v>
      </c>
      <c r="D18" s="35">
        <v>629.04</v>
      </c>
      <c r="E18" s="39">
        <v>7.34</v>
      </c>
      <c r="F18" s="34"/>
      <c r="G18" s="34"/>
    </row>
    <row r="19" spans="1:7" ht="11.25" customHeight="1">
      <c r="A19" s="32">
        <v>37591</v>
      </c>
      <c r="B19" s="35">
        <v>194.43</v>
      </c>
      <c r="C19" s="35">
        <v>438.78</v>
      </c>
      <c r="D19" s="35">
        <v>633.21</v>
      </c>
      <c r="E19" s="39">
        <v>8.15</v>
      </c>
      <c r="F19" s="34"/>
      <c r="G19" s="34"/>
    </row>
    <row r="20" spans="1:7" ht="15" customHeight="1">
      <c r="A20" s="32">
        <v>37622</v>
      </c>
      <c r="B20" s="35">
        <v>192.35</v>
      </c>
      <c r="C20" s="35">
        <v>443.63</v>
      </c>
      <c r="D20" s="35">
        <v>635.98</v>
      </c>
      <c r="E20" s="39">
        <v>5.31</v>
      </c>
      <c r="F20" s="34"/>
      <c r="G20" s="34"/>
    </row>
    <row r="21" spans="1:7" ht="11.25" customHeight="1">
      <c r="A21" s="32">
        <v>37653</v>
      </c>
      <c r="B21" s="35">
        <v>192.62</v>
      </c>
      <c r="C21" s="35">
        <v>446.13</v>
      </c>
      <c r="D21" s="35">
        <v>638.75</v>
      </c>
      <c r="E21" s="39">
        <v>5.78</v>
      </c>
      <c r="F21" s="34"/>
      <c r="G21" s="34"/>
    </row>
    <row r="22" spans="1:7" ht="11.25" customHeight="1">
      <c r="A22" s="32">
        <v>37681</v>
      </c>
      <c r="B22" s="35">
        <v>198.48</v>
      </c>
      <c r="C22" s="35">
        <v>453.55</v>
      </c>
      <c r="D22" s="35">
        <v>652.03</v>
      </c>
      <c r="E22" s="39">
        <v>7.84</v>
      </c>
      <c r="F22" s="34"/>
      <c r="G22" s="34"/>
    </row>
    <row r="23" spans="1:7" ht="11.25" customHeight="1">
      <c r="A23" s="32">
        <v>37712</v>
      </c>
      <c r="B23" s="35">
        <v>189.98</v>
      </c>
      <c r="C23" s="35">
        <v>460.08</v>
      </c>
      <c r="D23" s="35">
        <v>650.05999999999995</v>
      </c>
      <c r="E23" s="39">
        <v>6.04</v>
      </c>
      <c r="F23" s="34"/>
      <c r="G23" s="34"/>
    </row>
    <row r="24" spans="1:7" ht="11.25" customHeight="1">
      <c r="A24" s="32">
        <v>37742</v>
      </c>
      <c r="B24" s="35">
        <v>193.18</v>
      </c>
      <c r="C24" s="35">
        <v>461.04</v>
      </c>
      <c r="D24" s="35">
        <v>654.22</v>
      </c>
      <c r="E24" s="39">
        <v>6.86</v>
      </c>
      <c r="F24" s="34"/>
      <c r="G24" s="34"/>
    </row>
    <row r="25" spans="1:7" ht="11.25" customHeight="1">
      <c r="A25" s="32">
        <v>37773</v>
      </c>
      <c r="B25" s="35">
        <v>201.04</v>
      </c>
      <c r="C25" s="35">
        <v>463.52</v>
      </c>
      <c r="D25" s="35">
        <v>664.56</v>
      </c>
      <c r="E25" s="39">
        <v>6.82</v>
      </c>
      <c r="F25" s="34"/>
      <c r="G25" s="34"/>
    </row>
    <row r="26" spans="1:7" ht="11.25" customHeight="1">
      <c r="A26" s="32">
        <v>37803</v>
      </c>
      <c r="B26" s="35">
        <v>200.03</v>
      </c>
      <c r="C26" s="35">
        <v>467.53</v>
      </c>
      <c r="D26" s="35">
        <v>667.56</v>
      </c>
      <c r="E26" s="39">
        <v>6.59</v>
      </c>
      <c r="F26" s="34"/>
      <c r="G26" s="34"/>
    </row>
    <row r="27" spans="1:7" ht="11.25" customHeight="1">
      <c r="A27" s="32">
        <v>37834</v>
      </c>
      <c r="B27" s="35">
        <v>200.41</v>
      </c>
      <c r="C27" s="35">
        <v>470.24</v>
      </c>
      <c r="D27" s="35">
        <v>670.65</v>
      </c>
      <c r="E27" s="39">
        <v>7.51</v>
      </c>
      <c r="F27" s="34"/>
      <c r="G27" s="34"/>
    </row>
    <row r="28" spans="1:7" ht="11.25" customHeight="1">
      <c r="A28" s="32">
        <v>37865</v>
      </c>
      <c r="B28" s="35">
        <v>174.6</v>
      </c>
      <c r="C28" s="35">
        <v>480.6</v>
      </c>
      <c r="D28" s="35">
        <v>655.20000000000005</v>
      </c>
      <c r="E28" s="39">
        <v>3.36</v>
      </c>
      <c r="F28" s="34"/>
      <c r="G28" s="34"/>
    </row>
    <row r="29" spans="1:7" ht="11.25" customHeight="1">
      <c r="A29" s="32">
        <v>37895</v>
      </c>
      <c r="B29" s="35">
        <v>182.51</v>
      </c>
      <c r="C29" s="35">
        <v>504.9</v>
      </c>
      <c r="D29" s="35">
        <v>687.41</v>
      </c>
      <c r="E29" s="39">
        <v>7.6</v>
      </c>
      <c r="F29" s="34"/>
      <c r="G29" s="34"/>
    </row>
    <row r="30" spans="1:7" ht="11.25" customHeight="1">
      <c r="A30" s="32">
        <v>37926</v>
      </c>
      <c r="B30" s="35">
        <v>187.7</v>
      </c>
      <c r="C30" s="35">
        <v>506.91</v>
      </c>
      <c r="D30" s="35">
        <v>694.61</v>
      </c>
      <c r="E30" s="39">
        <v>8.06</v>
      </c>
      <c r="F30" s="34"/>
      <c r="G30" s="34"/>
    </row>
    <row r="31" spans="1:7" ht="11.25" customHeight="1">
      <c r="A31" s="32">
        <v>37956</v>
      </c>
      <c r="B31" s="35">
        <v>187.89</v>
      </c>
      <c r="C31" s="35">
        <v>507.73</v>
      </c>
      <c r="D31" s="35">
        <v>695.62</v>
      </c>
      <c r="E31" s="39">
        <v>7.16</v>
      </c>
      <c r="F31" s="34"/>
      <c r="G31" s="34"/>
    </row>
    <row r="32" spans="1:7" ht="15" customHeight="1">
      <c r="A32" s="32">
        <v>37987</v>
      </c>
      <c r="B32" s="35">
        <v>184.13</v>
      </c>
      <c r="C32" s="35">
        <v>511.51</v>
      </c>
      <c r="D32" s="35">
        <v>695.63</v>
      </c>
      <c r="E32" s="39">
        <v>6.49</v>
      </c>
      <c r="F32" s="34"/>
      <c r="G32" s="34"/>
    </row>
    <row r="33" spans="1:7" ht="11.25" customHeight="1">
      <c r="A33" s="32">
        <v>38018</v>
      </c>
      <c r="B33" s="35">
        <v>189.31</v>
      </c>
      <c r="C33" s="35">
        <v>515.23</v>
      </c>
      <c r="D33" s="35">
        <v>704.54</v>
      </c>
      <c r="E33" s="39">
        <v>7.73</v>
      </c>
      <c r="F33" s="34"/>
      <c r="G33" s="34"/>
    </row>
    <row r="34" spans="1:7" ht="11.25" customHeight="1">
      <c r="A34" s="32">
        <v>38047</v>
      </c>
      <c r="B34" s="35">
        <v>188.65</v>
      </c>
      <c r="C34" s="35">
        <v>520.19000000000005</v>
      </c>
      <c r="D34" s="35">
        <v>708.83</v>
      </c>
      <c r="E34" s="39">
        <v>6.29</v>
      </c>
      <c r="F34" s="34"/>
      <c r="G34" s="34"/>
    </row>
    <row r="35" spans="1:7" ht="11.25" customHeight="1">
      <c r="A35" s="32">
        <v>38078</v>
      </c>
      <c r="B35" s="35">
        <v>189.06</v>
      </c>
      <c r="C35" s="35">
        <v>529.6</v>
      </c>
      <c r="D35" s="35">
        <v>718.66</v>
      </c>
      <c r="E35" s="39">
        <v>8.6300000000000008</v>
      </c>
      <c r="F35" s="34"/>
      <c r="G35" s="34"/>
    </row>
    <row r="36" spans="1:7" ht="11.25" customHeight="1">
      <c r="A36" s="32">
        <v>38108</v>
      </c>
      <c r="B36" s="35">
        <v>191.65</v>
      </c>
      <c r="C36" s="35">
        <v>531.54999999999995</v>
      </c>
      <c r="D36" s="35">
        <v>723.2</v>
      </c>
      <c r="E36" s="39">
        <v>8.16</v>
      </c>
      <c r="F36" s="34"/>
      <c r="G36" s="34"/>
    </row>
    <row r="37" spans="1:7" ht="11.25" customHeight="1">
      <c r="A37" s="32">
        <v>38139</v>
      </c>
      <c r="B37" s="35">
        <v>192.59</v>
      </c>
      <c r="C37" s="35">
        <v>541.84</v>
      </c>
      <c r="D37" s="35">
        <v>734.43</v>
      </c>
      <c r="E37" s="39">
        <v>7.07</v>
      </c>
      <c r="F37" s="34"/>
      <c r="G37" s="34"/>
    </row>
    <row r="38" spans="1:7" ht="11.25" customHeight="1">
      <c r="A38" s="32">
        <v>38169</v>
      </c>
      <c r="B38" s="35">
        <v>192.71</v>
      </c>
      <c r="C38" s="35">
        <v>542.11</v>
      </c>
      <c r="D38" s="35">
        <v>734.83</v>
      </c>
      <c r="E38" s="39">
        <v>5.91</v>
      </c>
      <c r="F38" s="34"/>
      <c r="G38" s="34"/>
    </row>
    <row r="39" spans="1:7" ht="11.25" customHeight="1">
      <c r="A39" s="32">
        <v>38200</v>
      </c>
      <c r="B39" s="35">
        <v>201.9</v>
      </c>
      <c r="C39" s="35">
        <v>545.5</v>
      </c>
      <c r="D39" s="35">
        <v>747.4</v>
      </c>
      <c r="E39" s="39">
        <v>7.59</v>
      </c>
      <c r="F39" s="34"/>
      <c r="G39" s="34"/>
    </row>
    <row r="40" spans="1:7" ht="11.25" customHeight="1">
      <c r="A40" s="32">
        <v>38231</v>
      </c>
      <c r="B40" s="35">
        <v>219.87</v>
      </c>
      <c r="C40" s="35">
        <v>531.88</v>
      </c>
      <c r="D40" s="35">
        <v>751.75</v>
      </c>
      <c r="E40" s="39">
        <v>10.67</v>
      </c>
      <c r="F40" s="34"/>
      <c r="G40" s="34"/>
    </row>
    <row r="41" spans="1:7" ht="11.25" customHeight="1">
      <c r="A41" s="32">
        <v>38261</v>
      </c>
      <c r="B41" s="35">
        <v>249.05</v>
      </c>
      <c r="C41" s="35">
        <v>511.95</v>
      </c>
      <c r="D41" s="35">
        <v>761.01</v>
      </c>
      <c r="E41" s="39">
        <v>7.09</v>
      </c>
      <c r="F41" s="34"/>
      <c r="G41" s="34"/>
    </row>
    <row r="42" spans="1:7" ht="11.25" customHeight="1">
      <c r="A42" s="32">
        <v>38292</v>
      </c>
      <c r="B42" s="35">
        <v>283.02</v>
      </c>
      <c r="C42" s="35">
        <v>506.02</v>
      </c>
      <c r="D42" s="35">
        <v>789.03</v>
      </c>
      <c r="E42" s="39">
        <v>9.59</v>
      </c>
      <c r="F42" s="34"/>
      <c r="G42" s="34"/>
    </row>
    <row r="43" spans="1:7" ht="11.25" customHeight="1">
      <c r="A43" s="32">
        <v>38322</v>
      </c>
      <c r="B43" s="35">
        <v>305.83999999999997</v>
      </c>
      <c r="C43" s="35">
        <v>487.52</v>
      </c>
      <c r="D43" s="35">
        <v>793.36</v>
      </c>
      <c r="E43" s="39">
        <v>9.9499999999999993</v>
      </c>
      <c r="F43" s="34"/>
      <c r="G43" s="34"/>
    </row>
    <row r="44" spans="1:7" ht="15" customHeight="1">
      <c r="A44" s="32">
        <v>38353</v>
      </c>
      <c r="B44" s="35">
        <v>330.74</v>
      </c>
      <c r="C44" s="35">
        <v>481.28</v>
      </c>
      <c r="D44" s="35">
        <v>812.02</v>
      </c>
      <c r="E44" s="39">
        <v>12.33</v>
      </c>
      <c r="F44" s="34"/>
      <c r="G44" s="34"/>
    </row>
    <row r="45" spans="1:7" ht="11.25" customHeight="1">
      <c r="A45" s="32">
        <v>38384</v>
      </c>
      <c r="B45" s="35">
        <v>345.48</v>
      </c>
      <c r="C45" s="35">
        <v>485.38</v>
      </c>
      <c r="D45" s="35">
        <v>830.85</v>
      </c>
      <c r="E45" s="39">
        <v>13.43</v>
      </c>
      <c r="F45" s="34"/>
      <c r="G45" s="34"/>
    </row>
    <row r="46" spans="1:7" ht="11.25" customHeight="1">
      <c r="A46" s="32">
        <v>38412</v>
      </c>
      <c r="B46" s="35">
        <v>369.03</v>
      </c>
      <c r="C46" s="35">
        <v>474.43</v>
      </c>
      <c r="D46" s="35">
        <v>843.47</v>
      </c>
      <c r="E46" s="39">
        <v>13.89</v>
      </c>
      <c r="F46" s="34"/>
      <c r="G46" s="34"/>
    </row>
    <row r="47" spans="1:7" ht="11.25" customHeight="1">
      <c r="A47" s="32">
        <v>38443</v>
      </c>
      <c r="B47" s="35">
        <v>392.25</v>
      </c>
      <c r="C47" s="35">
        <v>471.16</v>
      </c>
      <c r="D47" s="35">
        <v>863.41</v>
      </c>
      <c r="E47" s="39">
        <v>14.77</v>
      </c>
      <c r="F47" s="34"/>
      <c r="G47" s="34"/>
    </row>
    <row r="48" spans="1:7" ht="11.25" customHeight="1">
      <c r="A48" s="32">
        <v>38473</v>
      </c>
      <c r="B48" s="35">
        <v>412.91</v>
      </c>
      <c r="C48" s="35">
        <v>463.53</v>
      </c>
      <c r="D48" s="35">
        <v>876.44</v>
      </c>
      <c r="E48" s="39">
        <v>16.190000000000001</v>
      </c>
      <c r="F48" s="34"/>
      <c r="G48" s="34"/>
    </row>
    <row r="49" spans="1:7" ht="11.25" customHeight="1">
      <c r="A49" s="32">
        <v>38504</v>
      </c>
      <c r="B49" s="35">
        <v>426.14</v>
      </c>
      <c r="C49" s="35">
        <v>463.16</v>
      </c>
      <c r="D49" s="35">
        <v>889.3</v>
      </c>
      <c r="E49" s="39">
        <v>17.649999999999999</v>
      </c>
      <c r="F49" s="34"/>
      <c r="G49" s="34"/>
    </row>
    <row r="50" spans="1:7" ht="11.25" customHeight="1">
      <c r="A50" s="32">
        <v>38534</v>
      </c>
      <c r="B50" s="35">
        <v>435.47</v>
      </c>
      <c r="C50" s="35">
        <v>459.01</v>
      </c>
      <c r="D50" s="35">
        <v>894.48</v>
      </c>
      <c r="E50" s="39">
        <v>18.37</v>
      </c>
      <c r="F50" s="34"/>
      <c r="G50" s="34"/>
    </row>
    <row r="51" spans="1:7" ht="11.25" customHeight="1">
      <c r="A51" s="32">
        <v>38565</v>
      </c>
      <c r="B51" s="35">
        <v>459.97</v>
      </c>
      <c r="C51" s="35">
        <v>458.35</v>
      </c>
      <c r="D51" s="35">
        <v>918.31</v>
      </c>
      <c r="E51" s="39">
        <v>18.77</v>
      </c>
      <c r="F51" s="34"/>
      <c r="G51" s="34"/>
    </row>
    <row r="52" spans="1:7" ht="11.25" customHeight="1">
      <c r="A52" s="32">
        <v>38596</v>
      </c>
      <c r="B52" s="35">
        <v>489.71</v>
      </c>
      <c r="C52" s="35">
        <v>456.52</v>
      </c>
      <c r="D52" s="35">
        <v>946.23</v>
      </c>
      <c r="E52" s="39">
        <v>21.41</v>
      </c>
      <c r="F52" s="34"/>
      <c r="G52" s="34"/>
    </row>
    <row r="53" spans="1:7" ht="11.25" customHeight="1">
      <c r="A53" s="32">
        <v>38626</v>
      </c>
      <c r="B53" s="35">
        <v>509.71</v>
      </c>
      <c r="C53" s="35">
        <v>458.85</v>
      </c>
      <c r="D53" s="35">
        <v>968.55</v>
      </c>
      <c r="E53" s="39">
        <v>21.45</v>
      </c>
      <c r="F53" s="34"/>
      <c r="G53" s="34"/>
    </row>
    <row r="54" spans="1:7" ht="11.25" customHeight="1">
      <c r="A54" s="32">
        <v>38657</v>
      </c>
      <c r="B54" s="35">
        <v>530.54</v>
      </c>
      <c r="C54" s="35">
        <v>448.63</v>
      </c>
      <c r="D54" s="35">
        <v>979.16</v>
      </c>
      <c r="E54" s="39">
        <v>18.579999999999998</v>
      </c>
      <c r="F54" s="34"/>
      <c r="G54" s="34"/>
    </row>
    <row r="55" spans="1:7" ht="11.25" customHeight="1">
      <c r="A55" s="32">
        <v>38687</v>
      </c>
      <c r="B55" s="35">
        <v>544.41999999999996</v>
      </c>
      <c r="C55" s="35">
        <v>444.81</v>
      </c>
      <c r="D55" s="35">
        <v>989.23</v>
      </c>
      <c r="E55" s="39">
        <v>19.600000000000001</v>
      </c>
      <c r="F55" s="34"/>
      <c r="G55" s="34"/>
    </row>
    <row r="56" spans="1:7" ht="15" customHeight="1">
      <c r="A56" s="32">
        <v>38718</v>
      </c>
      <c r="B56" s="35">
        <v>549.11</v>
      </c>
      <c r="C56" s="35">
        <v>447.12</v>
      </c>
      <c r="D56" s="35">
        <v>996.23</v>
      </c>
      <c r="E56" s="39">
        <v>17.79</v>
      </c>
      <c r="F56" s="34"/>
      <c r="G56" s="34"/>
    </row>
    <row r="57" spans="1:7" ht="11.25" customHeight="1">
      <c r="A57" s="32">
        <v>38749</v>
      </c>
      <c r="B57" s="35">
        <v>577.02</v>
      </c>
      <c r="C57" s="35">
        <v>444.96</v>
      </c>
      <c r="D57" s="35">
        <v>1021.98</v>
      </c>
      <c r="E57" s="39">
        <v>17.84</v>
      </c>
      <c r="F57" s="34"/>
      <c r="G57" s="34"/>
    </row>
    <row r="58" spans="1:7" ht="11.25" customHeight="1">
      <c r="A58" s="32">
        <v>38777</v>
      </c>
      <c r="B58" s="35">
        <v>598.85</v>
      </c>
      <c r="C58" s="35">
        <v>451.55</v>
      </c>
      <c r="D58" s="35">
        <v>1050.4000000000001</v>
      </c>
      <c r="E58" s="39">
        <v>19.649999999999999</v>
      </c>
      <c r="F58" s="34"/>
      <c r="G58" s="34"/>
    </row>
    <row r="59" spans="1:7" ht="11.25" customHeight="1">
      <c r="A59" s="32">
        <v>38808</v>
      </c>
      <c r="B59" s="35">
        <v>622.88</v>
      </c>
      <c r="C59" s="35">
        <v>459.76</v>
      </c>
      <c r="D59" s="35">
        <v>1082.6400000000001</v>
      </c>
      <c r="E59" s="39">
        <v>20.010000000000002</v>
      </c>
      <c r="F59" s="34"/>
      <c r="G59" s="34"/>
    </row>
    <row r="60" spans="1:7" ht="11.25" customHeight="1">
      <c r="A60" s="32">
        <v>38838</v>
      </c>
      <c r="B60" s="35">
        <v>639.34</v>
      </c>
      <c r="C60" s="35">
        <v>465.23</v>
      </c>
      <c r="D60" s="35">
        <v>1104.56</v>
      </c>
      <c r="E60" s="39">
        <v>19.5</v>
      </c>
      <c r="F60" s="34"/>
      <c r="G60" s="34"/>
    </row>
    <row r="61" spans="1:7" ht="11.25" customHeight="1">
      <c r="A61" s="32">
        <v>38869</v>
      </c>
      <c r="B61" s="35">
        <v>657.18</v>
      </c>
      <c r="C61" s="35">
        <v>471.87</v>
      </c>
      <c r="D61" s="35">
        <v>1129.05</v>
      </c>
      <c r="E61" s="39">
        <v>18.04</v>
      </c>
      <c r="F61" s="34"/>
      <c r="G61" s="34"/>
    </row>
    <row r="62" spans="1:7" ht="11.25" customHeight="1">
      <c r="A62" s="32">
        <v>38899</v>
      </c>
      <c r="B62" s="35">
        <v>659.53</v>
      </c>
      <c r="C62" s="35">
        <v>478.68</v>
      </c>
      <c r="D62" s="35">
        <v>1138.21</v>
      </c>
      <c r="E62" s="39">
        <v>17.77</v>
      </c>
      <c r="F62" s="34"/>
      <c r="G62" s="34"/>
    </row>
    <row r="63" spans="1:7" ht="11.25" customHeight="1">
      <c r="A63" s="32">
        <v>38930</v>
      </c>
      <c r="B63" s="35">
        <v>660.24</v>
      </c>
      <c r="C63" s="35">
        <v>482.55</v>
      </c>
      <c r="D63" s="35">
        <v>1142.79</v>
      </c>
      <c r="E63" s="39">
        <v>14.79</v>
      </c>
      <c r="F63" s="34"/>
      <c r="G63" s="34"/>
    </row>
    <row r="64" spans="1:7" ht="11.25" customHeight="1">
      <c r="A64" s="32">
        <v>38961</v>
      </c>
      <c r="B64" s="35">
        <v>669.73</v>
      </c>
      <c r="C64" s="35">
        <v>487.49</v>
      </c>
      <c r="D64" s="35">
        <v>1157.23</v>
      </c>
      <c r="E64" s="39">
        <v>12.66</v>
      </c>
      <c r="F64" s="34"/>
      <c r="G64" s="34"/>
    </row>
    <row r="65" spans="1:7" ht="11.25" customHeight="1">
      <c r="A65" s="32">
        <v>38991</v>
      </c>
      <c r="B65" s="35">
        <v>678.81</v>
      </c>
      <c r="C65" s="35">
        <v>491.11</v>
      </c>
      <c r="D65" s="35">
        <v>1169.92</v>
      </c>
      <c r="E65" s="39">
        <v>12.29</v>
      </c>
      <c r="F65" s="34"/>
      <c r="G65" s="34"/>
    </row>
    <row r="66" spans="1:7" ht="11.25" customHeight="1">
      <c r="A66" s="32">
        <v>39022</v>
      </c>
      <c r="B66" s="35">
        <v>683.89</v>
      </c>
      <c r="C66" s="35">
        <v>496.07</v>
      </c>
      <c r="D66" s="35">
        <v>1179.95</v>
      </c>
      <c r="E66" s="39">
        <v>12.46</v>
      </c>
      <c r="F66" s="34"/>
      <c r="G66" s="34"/>
    </row>
    <row r="67" spans="1:7" ht="11.25" customHeight="1">
      <c r="A67" s="32">
        <v>39052</v>
      </c>
      <c r="B67" s="35">
        <v>707.53</v>
      </c>
      <c r="C67" s="35">
        <v>496.78</v>
      </c>
      <c r="D67" s="35">
        <v>1204.31</v>
      </c>
      <c r="E67" s="39">
        <v>13.47</v>
      </c>
      <c r="F67" s="34"/>
      <c r="G67" s="34"/>
    </row>
    <row r="68" spans="1:7" ht="15" customHeight="1">
      <c r="A68" s="32">
        <v>39083</v>
      </c>
      <c r="B68" s="35">
        <v>715.16</v>
      </c>
      <c r="C68" s="35">
        <v>499.26</v>
      </c>
      <c r="D68" s="35">
        <v>1214.42</v>
      </c>
      <c r="E68" s="39">
        <v>13.99</v>
      </c>
      <c r="F68" s="34"/>
      <c r="G68" s="34"/>
    </row>
    <row r="69" spans="1:7" ht="11.25" customHeight="1">
      <c r="A69" s="32">
        <v>39114</v>
      </c>
      <c r="B69" s="35">
        <v>704.22</v>
      </c>
      <c r="C69" s="35">
        <v>504.16</v>
      </c>
      <c r="D69" s="35">
        <v>1208.3800000000001</v>
      </c>
      <c r="E69" s="39">
        <v>10.61</v>
      </c>
      <c r="F69" s="34"/>
      <c r="G69" s="34"/>
    </row>
    <row r="70" spans="1:7" ht="11.25" customHeight="1">
      <c r="A70" s="32">
        <v>39142</v>
      </c>
      <c r="B70" s="35">
        <v>744.35</v>
      </c>
      <c r="C70" s="35">
        <v>504.51</v>
      </c>
      <c r="D70" s="35">
        <v>1248.8599999999999</v>
      </c>
      <c r="E70" s="39">
        <v>10.67</v>
      </c>
      <c r="F70" s="34"/>
      <c r="G70" s="34"/>
    </row>
    <row r="71" spans="1:7" ht="11.25" customHeight="1">
      <c r="A71" s="32">
        <v>39173</v>
      </c>
      <c r="B71" s="35">
        <v>731.77</v>
      </c>
      <c r="C71" s="35">
        <v>510.26</v>
      </c>
      <c r="D71" s="35">
        <v>1242.03</v>
      </c>
      <c r="E71" s="39">
        <v>8.3699999999999992</v>
      </c>
      <c r="F71" s="34"/>
      <c r="G71" s="34"/>
    </row>
    <row r="72" spans="1:7" ht="11.25" customHeight="1">
      <c r="A72" s="32">
        <v>39203</v>
      </c>
      <c r="B72" s="35">
        <v>743.07</v>
      </c>
      <c r="C72" s="35">
        <v>515.69000000000005</v>
      </c>
      <c r="D72" s="35">
        <v>1258.76</v>
      </c>
      <c r="E72" s="39">
        <v>8.25</v>
      </c>
      <c r="F72" s="34"/>
      <c r="G72" s="34"/>
    </row>
    <row r="73" spans="1:7" ht="11.25" customHeight="1">
      <c r="A73" s="32">
        <v>39234</v>
      </c>
      <c r="B73" s="35">
        <v>754.83</v>
      </c>
      <c r="C73" s="35">
        <v>524.41999999999996</v>
      </c>
      <c r="D73" s="35">
        <v>1279.25</v>
      </c>
      <c r="E73" s="39">
        <v>8.24</v>
      </c>
      <c r="F73" s="34"/>
      <c r="G73" s="34"/>
    </row>
    <row r="74" spans="1:7" ht="11.25" customHeight="1">
      <c r="A74" s="32">
        <v>39264</v>
      </c>
      <c r="B74" s="35">
        <v>765.84</v>
      </c>
      <c r="C74" s="35">
        <v>530.94000000000005</v>
      </c>
      <c r="D74" s="35">
        <v>1296.78</v>
      </c>
      <c r="E74" s="39">
        <v>9.5299999999999994</v>
      </c>
      <c r="F74" s="34"/>
      <c r="G74" s="34"/>
    </row>
    <row r="75" spans="1:7" ht="11.25" customHeight="1">
      <c r="A75" s="32">
        <v>39295</v>
      </c>
      <c r="B75" s="35">
        <v>782.65</v>
      </c>
      <c r="C75" s="35">
        <v>536.34</v>
      </c>
      <c r="D75" s="35">
        <v>1319</v>
      </c>
      <c r="E75" s="39">
        <v>11.24</v>
      </c>
      <c r="F75" s="34"/>
      <c r="G75" s="34"/>
    </row>
    <row r="76" spans="1:7" ht="11.25" customHeight="1">
      <c r="A76" s="32">
        <v>39326</v>
      </c>
      <c r="B76" s="35">
        <v>799.38</v>
      </c>
      <c r="C76" s="35">
        <v>542.07000000000005</v>
      </c>
      <c r="D76" s="35">
        <v>1341.44</v>
      </c>
      <c r="E76" s="39">
        <v>12.07</v>
      </c>
      <c r="F76" s="34"/>
      <c r="G76" s="34"/>
    </row>
    <row r="77" spans="1:7" ht="11.25" customHeight="1">
      <c r="A77" s="32">
        <v>39356</v>
      </c>
      <c r="B77" s="35">
        <v>804.3</v>
      </c>
      <c r="C77" s="35">
        <v>549.79</v>
      </c>
      <c r="D77" s="35">
        <v>1354.08</v>
      </c>
      <c r="E77" s="39">
        <v>11.1</v>
      </c>
      <c r="F77" s="34"/>
      <c r="G77" s="34"/>
    </row>
    <row r="78" spans="1:7" ht="11.25" customHeight="1">
      <c r="A78" s="32">
        <v>39387</v>
      </c>
      <c r="B78" s="35">
        <v>820.36</v>
      </c>
      <c r="C78" s="35">
        <v>556.16999999999996</v>
      </c>
      <c r="D78" s="35">
        <v>1376.54</v>
      </c>
      <c r="E78" s="39">
        <v>11.67</v>
      </c>
      <c r="F78" s="34"/>
      <c r="G78" s="34"/>
    </row>
    <row r="79" spans="1:7" ht="11.25" customHeight="1">
      <c r="A79" s="32">
        <v>39417</v>
      </c>
      <c r="B79" s="35">
        <v>836.67</v>
      </c>
      <c r="C79" s="35">
        <v>571.79</v>
      </c>
      <c r="D79" s="35">
        <v>1408.46</v>
      </c>
      <c r="E79" s="39">
        <v>11.18</v>
      </c>
      <c r="F79" s="34"/>
      <c r="G79" s="34"/>
    </row>
    <row r="80" spans="1:7" ht="15" customHeight="1">
      <c r="A80" s="32">
        <v>39448</v>
      </c>
      <c r="B80" s="35">
        <v>882.17</v>
      </c>
      <c r="C80" s="35">
        <v>586.96</v>
      </c>
      <c r="D80" s="35">
        <v>1469.12</v>
      </c>
      <c r="E80" s="39">
        <v>14.28</v>
      </c>
      <c r="F80" s="34"/>
      <c r="G80" s="34"/>
    </row>
    <row r="81" spans="1:7" ht="11.25" customHeight="1">
      <c r="A81" s="32">
        <v>39479</v>
      </c>
      <c r="B81" s="35">
        <v>887.73</v>
      </c>
      <c r="C81" s="35">
        <v>581.27</v>
      </c>
      <c r="D81" s="35">
        <v>1468.99</v>
      </c>
      <c r="E81" s="39">
        <v>14.81</v>
      </c>
      <c r="F81" s="34"/>
      <c r="G81" s="34"/>
    </row>
    <row r="82" spans="1:7" ht="11.25" customHeight="1">
      <c r="A82" s="32">
        <v>39508</v>
      </c>
      <c r="B82" s="34">
        <v>930.16</v>
      </c>
      <c r="C82" s="34">
        <v>595.34</v>
      </c>
      <c r="D82" s="34">
        <v>1525.5</v>
      </c>
      <c r="E82" s="33">
        <v>15.97</v>
      </c>
      <c r="F82" s="34"/>
      <c r="G82" s="34"/>
    </row>
    <row r="83" spans="1:7" ht="11.25" customHeight="1">
      <c r="A83" s="32">
        <v>39539</v>
      </c>
      <c r="B83" s="34">
        <v>919.53</v>
      </c>
      <c r="C83" s="34">
        <v>605.69000000000005</v>
      </c>
      <c r="D83" s="34">
        <v>1525.22</v>
      </c>
      <c r="E83" s="33">
        <v>14.61</v>
      </c>
      <c r="F83" s="34"/>
      <c r="G83" s="34"/>
    </row>
    <row r="84" spans="1:7" ht="11.25" customHeight="1">
      <c r="A84" s="32">
        <v>39569</v>
      </c>
      <c r="B84" s="34">
        <v>946.43</v>
      </c>
      <c r="C84" s="34">
        <v>627.19000000000005</v>
      </c>
      <c r="D84" s="34">
        <v>1573.62</v>
      </c>
      <c r="E84" s="33">
        <v>15.66</v>
      </c>
      <c r="F84" s="34"/>
      <c r="G84" s="34"/>
    </row>
    <row r="85" spans="1:7" ht="11.25" customHeight="1">
      <c r="A85" s="32">
        <v>39600</v>
      </c>
      <c r="B85" s="34">
        <v>956.66</v>
      </c>
      <c r="C85" s="34">
        <v>633.71</v>
      </c>
      <c r="D85" s="34">
        <v>1590.37</v>
      </c>
      <c r="E85" s="33">
        <v>12.2</v>
      </c>
      <c r="F85" s="34"/>
      <c r="G85" s="34"/>
    </row>
    <row r="86" spans="1:7" ht="11.25" customHeight="1">
      <c r="A86" s="32">
        <v>39630</v>
      </c>
      <c r="B86" s="34">
        <v>965.84</v>
      </c>
      <c r="C86" s="34">
        <v>637.66</v>
      </c>
      <c r="D86" s="34">
        <v>1603.51</v>
      </c>
      <c r="E86" s="33">
        <v>10.67</v>
      </c>
      <c r="F86" s="34"/>
      <c r="G86" s="34"/>
    </row>
    <row r="87" spans="1:7" ht="11.25" customHeight="1">
      <c r="A87" s="32">
        <v>39661</v>
      </c>
      <c r="B87" s="34">
        <v>967.89</v>
      </c>
      <c r="C87" s="34">
        <v>651.66999999999996</v>
      </c>
      <c r="D87" s="34">
        <v>1619.56</v>
      </c>
      <c r="E87" s="33">
        <v>9.14</v>
      </c>
      <c r="F87" s="34"/>
      <c r="G87" s="34"/>
    </row>
    <row r="88" spans="1:7" ht="11.25" customHeight="1">
      <c r="A88" s="32">
        <v>39692</v>
      </c>
      <c r="B88" s="34">
        <v>1032.03</v>
      </c>
      <c r="C88" s="34">
        <v>666.38</v>
      </c>
      <c r="D88" s="34">
        <v>1698.4</v>
      </c>
      <c r="E88" s="33">
        <v>11.53</v>
      </c>
      <c r="F88" s="34"/>
      <c r="G88" s="34"/>
    </row>
    <row r="89" spans="1:7" ht="11.25" customHeight="1">
      <c r="A89" s="32">
        <v>39722</v>
      </c>
      <c r="B89" s="34">
        <v>561.48</v>
      </c>
      <c r="C89" s="34">
        <v>674.45</v>
      </c>
      <c r="D89" s="34">
        <v>1235.92</v>
      </c>
      <c r="E89" s="33">
        <v>-19.260000000000002</v>
      </c>
      <c r="F89" s="34"/>
      <c r="G89" s="34"/>
    </row>
    <row r="90" spans="1:7" ht="11.25" customHeight="1">
      <c r="A90" s="32">
        <v>39753</v>
      </c>
      <c r="B90" s="34">
        <v>586.97</v>
      </c>
      <c r="C90" s="34">
        <v>692.52</v>
      </c>
      <c r="D90" s="34">
        <v>1279.49</v>
      </c>
      <c r="E90" s="33">
        <v>-18.079999999999998</v>
      </c>
      <c r="F90" s="34"/>
      <c r="G90" s="34"/>
    </row>
    <row r="91" spans="1:7" ht="11.25" customHeight="1">
      <c r="A91" s="32">
        <v>39783</v>
      </c>
      <c r="B91" s="34">
        <v>568.12</v>
      </c>
      <c r="C91" s="34">
        <v>692.26</v>
      </c>
      <c r="D91" s="34">
        <v>1260.3800000000001</v>
      </c>
      <c r="E91" s="33">
        <v>-22.28</v>
      </c>
      <c r="F91" s="34"/>
      <c r="G91" s="34"/>
    </row>
    <row r="92" spans="1:7" ht="15" customHeight="1">
      <c r="A92" s="32">
        <v>39814</v>
      </c>
      <c r="B92" s="34">
        <v>558.58000000000004</v>
      </c>
      <c r="C92" s="34">
        <v>698.37</v>
      </c>
      <c r="D92" s="34">
        <v>1256.95</v>
      </c>
      <c r="E92" s="33">
        <v>-26.47</v>
      </c>
      <c r="F92" s="34"/>
      <c r="G92" s="34"/>
    </row>
    <row r="93" spans="1:7" ht="11.25" customHeight="1">
      <c r="A93" s="32">
        <v>39845</v>
      </c>
      <c r="B93" s="34">
        <v>551.79999999999995</v>
      </c>
      <c r="C93" s="34">
        <v>802.06</v>
      </c>
      <c r="D93" s="34">
        <v>1353.87</v>
      </c>
      <c r="E93" s="33">
        <v>-21.76</v>
      </c>
      <c r="F93" s="34"/>
      <c r="G93" s="34"/>
    </row>
    <row r="94" spans="1:7" ht="11.25" customHeight="1">
      <c r="A94" s="32">
        <v>39873</v>
      </c>
      <c r="B94" s="34">
        <v>485.97</v>
      </c>
      <c r="C94" s="34">
        <v>758.7</v>
      </c>
      <c r="D94" s="34">
        <v>1244.6600000000001</v>
      </c>
      <c r="E94" s="33">
        <v>-31.21</v>
      </c>
      <c r="F94" s="34"/>
      <c r="G94" s="34"/>
    </row>
    <row r="95" spans="1:7" ht="11.25" customHeight="1">
      <c r="A95" s="32">
        <v>39904</v>
      </c>
      <c r="B95" s="34">
        <v>488.33</v>
      </c>
      <c r="C95" s="34">
        <v>770.6</v>
      </c>
      <c r="D95" s="34">
        <v>1258.93</v>
      </c>
      <c r="E95" s="33">
        <v>-29.8</v>
      </c>
      <c r="F95" s="34"/>
      <c r="G95" s="34"/>
    </row>
    <row r="96" spans="1:7" ht="11.25" customHeight="1">
      <c r="A96" s="32">
        <v>39934</v>
      </c>
      <c r="B96" s="34">
        <v>493.31</v>
      </c>
      <c r="C96" s="34">
        <v>767.47</v>
      </c>
      <c r="D96" s="34">
        <v>1260.78</v>
      </c>
      <c r="E96" s="33">
        <v>-30.45</v>
      </c>
      <c r="F96" s="34"/>
      <c r="G96" s="34"/>
    </row>
    <row r="97" spans="1:7" ht="11.25" customHeight="1">
      <c r="A97" s="32">
        <v>39965</v>
      </c>
      <c r="B97" s="34">
        <v>497.24</v>
      </c>
      <c r="C97" s="34">
        <v>786.08</v>
      </c>
      <c r="D97" s="34">
        <v>1283.32</v>
      </c>
      <c r="E97" s="33">
        <v>-27.88</v>
      </c>
      <c r="F97" s="34"/>
      <c r="G97" s="34"/>
    </row>
    <row r="98" spans="1:7" ht="11.25" customHeight="1">
      <c r="A98" s="32">
        <v>39995</v>
      </c>
      <c r="B98" s="34">
        <v>487.06</v>
      </c>
      <c r="C98" s="34">
        <v>798.74</v>
      </c>
      <c r="D98" s="34">
        <v>1285.81</v>
      </c>
      <c r="E98" s="33">
        <v>-28.17</v>
      </c>
      <c r="F98" s="34"/>
      <c r="G98" s="34"/>
    </row>
    <row r="99" spans="1:7" ht="11.25" customHeight="1">
      <c r="A99" s="32">
        <v>40026</v>
      </c>
      <c r="B99" s="34">
        <v>482.79</v>
      </c>
      <c r="C99" s="34">
        <v>798.65</v>
      </c>
      <c r="D99" s="34">
        <v>1281.44</v>
      </c>
      <c r="E99" s="33">
        <v>-29.46</v>
      </c>
      <c r="F99" s="34"/>
      <c r="G99" s="34"/>
    </row>
    <row r="100" spans="1:7" ht="11.25" customHeight="1">
      <c r="A100" s="32">
        <v>40057</v>
      </c>
      <c r="B100" s="34">
        <v>481.69</v>
      </c>
      <c r="C100" s="34">
        <v>804.56</v>
      </c>
      <c r="D100" s="34">
        <v>1286.26</v>
      </c>
      <c r="E100" s="33">
        <v>-31.97</v>
      </c>
      <c r="F100" s="34"/>
      <c r="G100" s="34"/>
    </row>
    <row r="101" spans="1:7" ht="11.25" customHeight="1">
      <c r="A101" s="32">
        <v>40087</v>
      </c>
      <c r="B101" s="34">
        <v>484.82</v>
      </c>
      <c r="C101" s="34">
        <v>808.38</v>
      </c>
      <c r="D101" s="34">
        <v>1293.2</v>
      </c>
      <c r="E101" s="33">
        <v>-5.66</v>
      </c>
      <c r="F101" s="34"/>
      <c r="G101" s="34"/>
    </row>
    <row r="102" spans="1:7" ht="11.25" customHeight="1">
      <c r="A102" s="32">
        <v>40118</v>
      </c>
      <c r="B102" s="34">
        <v>487.93</v>
      </c>
      <c r="C102" s="34">
        <v>816.64</v>
      </c>
      <c r="D102" s="34">
        <v>1304.57</v>
      </c>
      <c r="E102" s="33">
        <v>-7.98</v>
      </c>
      <c r="F102" s="34"/>
      <c r="G102" s="34"/>
    </row>
    <row r="103" spans="1:7" ht="11.25" customHeight="1">
      <c r="A103" s="32">
        <v>40148</v>
      </c>
      <c r="B103" s="34">
        <v>490.46</v>
      </c>
      <c r="C103" s="34">
        <v>807.64</v>
      </c>
      <c r="D103" s="34">
        <v>1298.0999999999999</v>
      </c>
      <c r="E103" s="33">
        <v>-6.12</v>
      </c>
      <c r="F103" s="34"/>
      <c r="G103" s="34"/>
    </row>
    <row r="104" spans="1:7" ht="11.25" customHeight="1">
      <c r="A104" s="32">
        <v>40179</v>
      </c>
      <c r="B104" s="34">
        <v>533.22</v>
      </c>
      <c r="C104" s="34">
        <v>811.17</v>
      </c>
      <c r="D104" s="34">
        <v>1344.38</v>
      </c>
      <c r="E104" s="33">
        <v>-1.55</v>
      </c>
      <c r="F104" s="34"/>
      <c r="G104" s="34"/>
    </row>
    <row r="105" spans="1:7" ht="11.25" customHeight="1">
      <c r="A105" s="32">
        <v>40210</v>
      </c>
      <c r="B105" s="34">
        <v>526.67999999999995</v>
      </c>
      <c r="C105" s="34">
        <v>808.16</v>
      </c>
      <c r="D105" s="34">
        <v>1334.84</v>
      </c>
      <c r="E105" s="33">
        <v>-8.3000000000000007</v>
      </c>
      <c r="F105" s="34"/>
      <c r="G105" s="34"/>
    </row>
    <row r="106" spans="1:7" ht="11.25" customHeight="1">
      <c r="A106" s="32">
        <v>40238</v>
      </c>
      <c r="B106" s="34">
        <v>516.88</v>
      </c>
      <c r="C106" s="34">
        <v>816.29</v>
      </c>
      <c r="D106" s="34">
        <v>1333.17</v>
      </c>
      <c r="E106" s="33">
        <v>0.51</v>
      </c>
      <c r="F106" s="34"/>
      <c r="G106" s="34"/>
    </row>
    <row r="107" spans="1:7" ht="11.25" customHeight="1">
      <c r="A107" s="32">
        <v>40269</v>
      </c>
      <c r="B107" s="34">
        <v>517.95000000000005</v>
      </c>
      <c r="C107" s="34">
        <v>820.47</v>
      </c>
      <c r="D107" s="34">
        <v>1338.42</v>
      </c>
      <c r="E107" s="33">
        <v>-0.88</v>
      </c>
      <c r="F107" s="34"/>
      <c r="G107" s="34"/>
    </row>
    <row r="108" spans="1:7" ht="11.25" customHeight="1">
      <c r="A108" s="32">
        <v>40299</v>
      </c>
      <c r="B108" s="34">
        <v>516.96</v>
      </c>
      <c r="C108" s="34">
        <v>828.91</v>
      </c>
      <c r="D108" s="34">
        <v>1345.87</v>
      </c>
      <c r="E108" s="33">
        <v>-1.59</v>
      </c>
      <c r="F108" s="34"/>
      <c r="G108" s="34"/>
    </row>
    <row r="109" spans="1:7" ht="11.25" customHeight="1">
      <c r="A109" s="32">
        <v>40330</v>
      </c>
      <c r="B109" s="34">
        <v>524.14</v>
      </c>
      <c r="C109" s="34">
        <v>837.24</v>
      </c>
      <c r="D109" s="34">
        <v>1361.38</v>
      </c>
      <c r="E109" s="33">
        <v>-2.0299999999999998</v>
      </c>
      <c r="F109" s="34"/>
      <c r="G109" s="34"/>
    </row>
    <row r="110" spans="1:7" ht="11.25" customHeight="1">
      <c r="A110" s="32">
        <v>40360</v>
      </c>
      <c r="B110" s="34">
        <v>514.52</v>
      </c>
      <c r="C110" s="34">
        <v>835.04</v>
      </c>
      <c r="D110" s="34">
        <v>1349.56</v>
      </c>
      <c r="E110" s="33">
        <v>-2.38</v>
      </c>
      <c r="F110" s="34"/>
      <c r="G110" s="34"/>
    </row>
    <row r="111" spans="1:7" ht="11.25" customHeight="1">
      <c r="A111" s="32">
        <v>40391</v>
      </c>
      <c r="B111" s="34">
        <v>518.98</v>
      </c>
      <c r="C111" s="34">
        <v>831.61</v>
      </c>
      <c r="D111" s="34">
        <v>1350.59</v>
      </c>
      <c r="E111" s="33">
        <v>-0.28000000000000003</v>
      </c>
      <c r="F111" s="34"/>
      <c r="G111" s="34"/>
    </row>
    <row r="112" spans="1:7" ht="11.25" customHeight="1">
      <c r="A112" s="32">
        <v>40422</v>
      </c>
      <c r="B112" s="34">
        <v>516.4</v>
      </c>
      <c r="C112" s="34">
        <v>833.37</v>
      </c>
      <c r="D112" s="34">
        <v>1349.77</v>
      </c>
      <c r="E112" s="33">
        <v>0.12</v>
      </c>
      <c r="F112" s="34"/>
      <c r="G112" s="34"/>
    </row>
    <row r="113" spans="1:7" ht="11.25" customHeight="1">
      <c r="A113" s="32">
        <v>40452</v>
      </c>
      <c r="B113" s="34">
        <v>514.47</v>
      </c>
      <c r="C113" s="34">
        <v>836.02</v>
      </c>
      <c r="D113" s="34">
        <v>1350.5</v>
      </c>
      <c r="E113" s="33">
        <v>-0.09</v>
      </c>
      <c r="F113" s="34"/>
      <c r="G113" s="34"/>
    </row>
    <row r="114" spans="1:7" ht="11.25" customHeight="1">
      <c r="A114" s="32">
        <v>40483</v>
      </c>
      <c r="B114" s="34">
        <v>517</v>
      </c>
      <c r="C114" s="34">
        <v>840</v>
      </c>
      <c r="D114" s="34">
        <v>1357</v>
      </c>
      <c r="E114" s="33">
        <v>0.28999999999999998</v>
      </c>
      <c r="F114" s="34"/>
      <c r="G114" s="34"/>
    </row>
    <row r="115" spans="1:7" ht="11.25" customHeight="1">
      <c r="A115" s="32">
        <v>40513</v>
      </c>
      <c r="B115" s="34">
        <v>521.16</v>
      </c>
      <c r="C115" s="34">
        <v>837.39</v>
      </c>
      <c r="D115" s="34">
        <v>1358.55</v>
      </c>
      <c r="E115" s="33">
        <v>1.3</v>
      </c>
      <c r="F115" s="37"/>
      <c r="G115" s="37"/>
    </row>
    <row r="116" spans="1:7" ht="11.25" customHeight="1">
      <c r="A116" s="32">
        <v>40544</v>
      </c>
      <c r="B116" s="34">
        <v>520.37</v>
      </c>
      <c r="C116" s="34">
        <v>842.27</v>
      </c>
      <c r="D116" s="34">
        <v>1362.65</v>
      </c>
      <c r="E116" s="33">
        <v>-1.23</v>
      </c>
      <c r="F116" s="37"/>
      <c r="G116" s="37"/>
    </row>
    <row r="117" spans="1:7" ht="11.25" customHeight="1">
      <c r="A117" s="32">
        <v>40575</v>
      </c>
      <c r="B117" s="34">
        <v>517.24</v>
      </c>
      <c r="C117" s="34">
        <v>714.81</v>
      </c>
      <c r="D117" s="34">
        <v>1232.05</v>
      </c>
      <c r="E117" s="33">
        <v>-9.91</v>
      </c>
      <c r="F117" s="37"/>
      <c r="G117" s="37"/>
    </row>
    <row r="118" spans="1:7" ht="11.25" customHeight="1">
      <c r="A118" s="32"/>
      <c r="F118" s="37"/>
      <c r="G118" s="37"/>
    </row>
    <row r="119" spans="1:7" ht="11.25" customHeight="1">
      <c r="A119" s="32"/>
      <c r="F119" s="37"/>
      <c r="G119" s="37"/>
    </row>
    <row r="120" spans="1:7" ht="11.25" customHeight="1">
      <c r="B120" s="122" t="s">
        <v>99</v>
      </c>
      <c r="F120" s="37"/>
      <c r="G120" s="37"/>
    </row>
    <row r="121" spans="1:7" ht="11.25" customHeight="1">
      <c r="B121" s="199" t="s">
        <v>178</v>
      </c>
      <c r="C121" s="199"/>
      <c r="D121" s="199"/>
      <c r="E121" s="199"/>
    </row>
    <row r="122" spans="1:7" ht="11.25" customHeight="1">
      <c r="B122" s="199"/>
      <c r="C122" s="199"/>
      <c r="D122" s="199"/>
      <c r="E122" s="199"/>
    </row>
  </sheetData>
  <mergeCells count="1">
    <mergeCell ref="B121:E122"/>
  </mergeCells>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E129"/>
  <sheetViews>
    <sheetView workbookViewId="0">
      <pane xSplit="1" ySplit="6" topLeftCell="B90"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16384" width="9.140625" style="7"/>
  </cols>
  <sheetData>
    <row r="1" spans="1:5">
      <c r="A1" s="1" t="s">
        <v>7</v>
      </c>
    </row>
    <row r="2" spans="1:5">
      <c r="A2" s="1" t="s">
        <v>201</v>
      </c>
    </row>
    <row r="3" spans="1:5">
      <c r="A3" s="3" t="s">
        <v>118</v>
      </c>
    </row>
    <row r="4" spans="1:5">
      <c r="A4" s="7" t="s">
        <v>127</v>
      </c>
    </row>
    <row r="5" spans="1:5">
      <c r="E5" s="57"/>
    </row>
    <row r="6" spans="1:5" ht="17.25" customHeight="1">
      <c r="A6" s="133"/>
      <c r="C6" s="137"/>
      <c r="E6" s="137"/>
    </row>
    <row r="7" spans="1:5">
      <c r="A7" s="150">
        <v>39794</v>
      </c>
      <c r="B7" s="7">
        <v>45.29</v>
      </c>
      <c r="C7" s="135"/>
      <c r="D7" s="57"/>
    </row>
    <row r="8" spans="1:5">
      <c r="A8" s="150">
        <v>39801</v>
      </c>
      <c r="B8" s="7">
        <v>49.72</v>
      </c>
      <c r="C8" s="135"/>
      <c r="D8" s="57"/>
    </row>
    <row r="9" spans="1:5">
      <c r="A9" s="150">
        <v>39815</v>
      </c>
      <c r="B9" s="7">
        <v>34.72</v>
      </c>
      <c r="C9" s="135"/>
      <c r="D9" s="57"/>
    </row>
    <row r="10" spans="1:5">
      <c r="A10" s="150">
        <v>39822</v>
      </c>
      <c r="B10" s="7">
        <v>43.92</v>
      </c>
      <c r="C10" s="135"/>
      <c r="D10" s="57"/>
    </row>
    <row r="11" spans="1:5">
      <c r="A11" s="150">
        <v>39829</v>
      </c>
      <c r="B11" s="7">
        <v>39.74</v>
      </c>
      <c r="C11" s="135"/>
      <c r="D11" s="57"/>
    </row>
    <row r="12" spans="1:5">
      <c r="A12" s="150">
        <v>39836</v>
      </c>
      <c r="B12" s="7">
        <v>50.73</v>
      </c>
      <c r="C12" s="135"/>
      <c r="D12" s="57"/>
    </row>
    <row r="13" spans="1:5">
      <c r="A13" s="150">
        <v>39843</v>
      </c>
      <c r="B13" s="7">
        <v>55.45</v>
      </c>
      <c r="C13" s="135"/>
      <c r="D13" s="57"/>
    </row>
    <row r="14" spans="1:5">
      <c r="A14" s="150">
        <v>39850</v>
      </c>
      <c r="B14" s="7">
        <v>48.9</v>
      </c>
      <c r="C14" s="135"/>
      <c r="D14" s="57"/>
    </row>
    <row r="15" spans="1:5">
      <c r="A15" s="150">
        <v>39857</v>
      </c>
      <c r="B15" s="7">
        <v>42.95</v>
      </c>
      <c r="C15" s="135"/>
      <c r="D15" s="57"/>
    </row>
    <row r="16" spans="1:5">
      <c r="A16" s="150">
        <v>39864</v>
      </c>
      <c r="B16" s="7">
        <v>51.93</v>
      </c>
      <c r="C16" s="135"/>
      <c r="D16" s="57"/>
    </row>
    <row r="17" spans="1:4">
      <c r="A17" s="150">
        <v>39871</v>
      </c>
      <c r="B17" s="7">
        <v>46.69</v>
      </c>
      <c r="C17" s="135"/>
      <c r="D17" s="57"/>
    </row>
    <row r="18" spans="1:4">
      <c r="A18" s="150">
        <v>39878</v>
      </c>
      <c r="B18" s="7">
        <v>48.15</v>
      </c>
      <c r="C18" s="135"/>
      <c r="D18" s="57"/>
    </row>
    <row r="19" spans="1:4">
      <c r="A19" s="150">
        <v>39885</v>
      </c>
      <c r="B19" s="7">
        <v>50.58</v>
      </c>
      <c r="C19" s="135"/>
      <c r="D19" s="57"/>
    </row>
    <row r="20" spans="1:4">
      <c r="A20" s="150">
        <v>39892</v>
      </c>
      <c r="B20" s="7">
        <v>44.79</v>
      </c>
      <c r="C20" s="135"/>
      <c r="D20" s="57"/>
    </row>
    <row r="21" spans="1:4">
      <c r="A21" s="150">
        <v>39899</v>
      </c>
      <c r="B21" s="7">
        <v>35.03</v>
      </c>
      <c r="C21" s="135"/>
      <c r="D21" s="57"/>
    </row>
    <row r="22" spans="1:4">
      <c r="A22" s="150">
        <v>39906</v>
      </c>
      <c r="B22" s="7">
        <v>17.71</v>
      </c>
      <c r="C22" s="135"/>
    </row>
    <row r="23" spans="1:4" ht="15" customHeight="1">
      <c r="A23" s="150">
        <v>39911</v>
      </c>
      <c r="B23" s="7">
        <v>13.55</v>
      </c>
      <c r="C23" s="135"/>
    </row>
    <row r="24" spans="1:4">
      <c r="A24" s="150">
        <v>39920</v>
      </c>
      <c r="B24" s="7">
        <v>20.59</v>
      </c>
      <c r="C24" s="135"/>
    </row>
    <row r="25" spans="1:4">
      <c r="A25" s="150">
        <v>39927</v>
      </c>
      <c r="B25" s="7">
        <v>32.47</v>
      </c>
      <c r="C25" s="135"/>
    </row>
    <row r="26" spans="1:4">
      <c r="A26" s="150">
        <v>39933</v>
      </c>
      <c r="B26" s="7">
        <v>25.52</v>
      </c>
      <c r="C26" s="135"/>
    </row>
    <row r="27" spans="1:4">
      <c r="A27" s="150">
        <v>39941</v>
      </c>
      <c r="B27" s="7">
        <v>56.8</v>
      </c>
      <c r="C27" s="135"/>
    </row>
    <row r="28" spans="1:4">
      <c r="A28" s="150">
        <v>39948</v>
      </c>
      <c r="B28" s="7">
        <v>61.53</v>
      </c>
      <c r="C28" s="135"/>
    </row>
    <row r="29" spans="1:4">
      <c r="A29" s="150">
        <v>39955</v>
      </c>
      <c r="B29" s="7">
        <v>33.409999999999997</v>
      </c>
      <c r="C29" s="135"/>
    </row>
    <row r="30" spans="1:4">
      <c r="A30" s="150">
        <v>39962</v>
      </c>
      <c r="B30" s="7">
        <v>44.14</v>
      </c>
      <c r="C30" s="135"/>
    </row>
    <row r="31" spans="1:4">
      <c r="A31" s="150">
        <v>39969</v>
      </c>
      <c r="B31" s="7">
        <v>45.05</v>
      </c>
      <c r="C31" s="135"/>
    </row>
    <row r="32" spans="1:4">
      <c r="A32" s="150">
        <v>39976</v>
      </c>
      <c r="B32" s="7">
        <v>70.14</v>
      </c>
      <c r="C32" s="135"/>
    </row>
    <row r="33" spans="1:3">
      <c r="A33" s="150">
        <v>39983</v>
      </c>
      <c r="B33" s="7">
        <v>50.71</v>
      </c>
      <c r="C33" s="135"/>
    </row>
    <row r="34" spans="1:3">
      <c r="A34" s="150">
        <v>39990</v>
      </c>
      <c r="B34" s="7">
        <v>78.52</v>
      </c>
      <c r="C34" s="135"/>
    </row>
    <row r="35" spans="1:3">
      <c r="A35" s="150">
        <v>39997</v>
      </c>
      <c r="B35" s="7">
        <v>79.03</v>
      </c>
      <c r="C35" s="135"/>
    </row>
    <row r="36" spans="1:3">
      <c r="A36" s="150">
        <v>40004</v>
      </c>
      <c r="B36" s="7">
        <v>64.540000000000006</v>
      </c>
      <c r="C36" s="135"/>
    </row>
    <row r="37" spans="1:3">
      <c r="A37" s="150">
        <v>40011</v>
      </c>
      <c r="B37" s="7">
        <v>71.23</v>
      </c>
      <c r="C37" s="135"/>
    </row>
    <row r="38" spans="1:3">
      <c r="A38" s="150">
        <v>40018</v>
      </c>
      <c r="B38" s="7">
        <v>80.19</v>
      </c>
      <c r="C38" s="135"/>
    </row>
    <row r="39" spans="1:3">
      <c r="A39" s="150">
        <v>40025</v>
      </c>
      <c r="B39" s="7">
        <v>62.03</v>
      </c>
      <c r="C39" s="135"/>
    </row>
    <row r="40" spans="1:3">
      <c r="A40" s="150">
        <v>40032</v>
      </c>
      <c r="B40" s="7">
        <v>70.989999999999995</v>
      </c>
      <c r="C40" s="135"/>
    </row>
    <row r="41" spans="1:3" ht="14.25" customHeight="1">
      <c r="A41" s="150">
        <v>40039</v>
      </c>
      <c r="B41" s="7">
        <v>62.02</v>
      </c>
      <c r="C41" s="135"/>
    </row>
    <row r="42" spans="1:3">
      <c r="A42" s="150">
        <v>40046</v>
      </c>
      <c r="B42" s="7">
        <v>49.97</v>
      </c>
      <c r="C42" s="135"/>
    </row>
    <row r="43" spans="1:3">
      <c r="A43" s="150">
        <v>40053</v>
      </c>
      <c r="B43" s="7">
        <v>113.53</v>
      </c>
      <c r="C43" s="135"/>
    </row>
    <row r="44" spans="1:3">
      <c r="A44" s="150">
        <v>40060</v>
      </c>
      <c r="B44" s="7">
        <v>62.5</v>
      </c>
      <c r="C44" s="135"/>
    </row>
    <row r="45" spans="1:3">
      <c r="A45" s="150">
        <v>40067</v>
      </c>
      <c r="B45" s="7">
        <v>54.8</v>
      </c>
      <c r="C45" s="135"/>
    </row>
    <row r="46" spans="1:3">
      <c r="A46" s="150">
        <v>40074</v>
      </c>
      <c r="B46" s="7">
        <v>55.5</v>
      </c>
      <c r="C46" s="135"/>
    </row>
    <row r="47" spans="1:3">
      <c r="A47" s="150">
        <v>40081</v>
      </c>
      <c r="B47" s="7">
        <v>57.28</v>
      </c>
      <c r="C47" s="135"/>
    </row>
    <row r="48" spans="1:3">
      <c r="A48" s="150">
        <v>40088</v>
      </c>
      <c r="B48" s="7">
        <v>55.65</v>
      </c>
      <c r="C48" s="135"/>
    </row>
    <row r="49" spans="1:4">
      <c r="A49" s="150">
        <v>40095</v>
      </c>
      <c r="B49" s="7">
        <v>55.74</v>
      </c>
      <c r="C49" s="135"/>
    </row>
    <row r="50" spans="1:4">
      <c r="A50" s="150">
        <v>40102</v>
      </c>
      <c r="B50" s="7">
        <v>59.87</v>
      </c>
      <c r="C50" s="135"/>
    </row>
    <row r="51" spans="1:4">
      <c r="A51" s="150">
        <v>40109</v>
      </c>
      <c r="B51" s="7">
        <v>62.31</v>
      </c>
      <c r="C51" s="135"/>
    </row>
    <row r="52" spans="1:4">
      <c r="A52" s="150">
        <v>40116</v>
      </c>
      <c r="B52" s="7">
        <v>70.41</v>
      </c>
      <c r="C52" s="135"/>
    </row>
    <row r="53" spans="1:4">
      <c r="A53" s="150">
        <v>40123</v>
      </c>
      <c r="B53" s="7">
        <v>57.15</v>
      </c>
      <c r="C53" s="135"/>
    </row>
    <row r="54" spans="1:4">
      <c r="A54" s="150">
        <v>40130</v>
      </c>
      <c r="B54" s="7">
        <v>39.770000000000003</v>
      </c>
      <c r="C54" s="135"/>
    </row>
    <row r="55" spans="1:4">
      <c r="A55" s="150">
        <v>40137</v>
      </c>
      <c r="B55" s="7">
        <v>45.47</v>
      </c>
      <c r="C55" s="135"/>
    </row>
    <row r="56" spans="1:4">
      <c r="A56" s="150">
        <v>40144</v>
      </c>
      <c r="B56" s="7">
        <v>30.45</v>
      </c>
      <c r="C56" s="135"/>
    </row>
    <row r="57" spans="1:4">
      <c r="A57" s="150">
        <v>40151</v>
      </c>
      <c r="B57" s="7">
        <v>56.64</v>
      </c>
      <c r="C57" s="135"/>
    </row>
    <row r="58" spans="1:4">
      <c r="A58" s="150">
        <v>40158</v>
      </c>
      <c r="B58" s="7">
        <v>45.81</v>
      </c>
      <c r="C58" s="135"/>
    </row>
    <row r="59" spans="1:4">
      <c r="A59" s="150">
        <v>40165</v>
      </c>
      <c r="B59" s="7">
        <v>37.299999999999997</v>
      </c>
      <c r="C59" s="135"/>
    </row>
    <row r="60" spans="1:4">
      <c r="A60" s="150">
        <v>40171</v>
      </c>
      <c r="B60" s="7">
        <v>29.27</v>
      </c>
      <c r="C60" s="135"/>
    </row>
    <row r="61" spans="1:4">
      <c r="A61" s="150">
        <v>40186</v>
      </c>
      <c r="B61" s="7">
        <v>61.65</v>
      </c>
      <c r="C61" s="135"/>
      <c r="D61" s="140"/>
    </row>
    <row r="62" spans="1:4">
      <c r="A62" s="150">
        <v>40193</v>
      </c>
      <c r="B62" s="7">
        <v>43.03</v>
      </c>
      <c r="C62" s="135"/>
      <c r="D62" s="140"/>
    </row>
    <row r="63" spans="1:4">
      <c r="A63" s="150">
        <v>40200</v>
      </c>
      <c r="B63" s="7">
        <v>23.32</v>
      </c>
      <c r="C63" s="135"/>
      <c r="D63" s="140"/>
    </row>
    <row r="64" spans="1:4">
      <c r="A64" s="150">
        <v>40207</v>
      </c>
      <c r="B64" s="7">
        <v>53.18</v>
      </c>
      <c r="C64" s="135"/>
      <c r="D64" s="140"/>
    </row>
    <row r="65" spans="1:4">
      <c r="A65" s="150">
        <v>40214</v>
      </c>
      <c r="B65" s="7">
        <v>40.200000000000003</v>
      </c>
      <c r="C65" s="135"/>
      <c r="D65" s="140"/>
    </row>
    <row r="66" spans="1:4">
      <c r="A66" s="150">
        <v>40221</v>
      </c>
      <c r="B66" s="7">
        <v>43.66</v>
      </c>
      <c r="C66" s="135"/>
      <c r="D66" s="140"/>
    </row>
    <row r="67" spans="1:4">
      <c r="A67" s="150">
        <v>40228</v>
      </c>
      <c r="B67" s="7">
        <v>52.23</v>
      </c>
      <c r="C67" s="135"/>
      <c r="D67" s="140"/>
    </row>
    <row r="68" spans="1:4">
      <c r="A68" s="150">
        <v>40235</v>
      </c>
      <c r="B68" s="7">
        <v>60.86</v>
      </c>
      <c r="C68" s="135"/>
      <c r="D68" s="140"/>
    </row>
    <row r="69" spans="1:4">
      <c r="A69" s="150">
        <v>40242</v>
      </c>
      <c r="B69" s="7">
        <v>53.79</v>
      </c>
      <c r="C69" s="135"/>
      <c r="D69" s="140"/>
    </row>
    <row r="70" spans="1:4">
      <c r="A70" s="150">
        <v>40249</v>
      </c>
      <c r="B70" s="7">
        <v>62.28</v>
      </c>
      <c r="C70" s="135"/>
      <c r="D70" s="140"/>
    </row>
    <row r="71" spans="1:4">
      <c r="A71" s="150">
        <v>40256</v>
      </c>
      <c r="B71" s="7">
        <v>74.849999999999994</v>
      </c>
      <c r="C71" s="135"/>
    </row>
    <row r="72" spans="1:4">
      <c r="A72" s="150">
        <v>40263</v>
      </c>
      <c r="B72" s="7">
        <v>38.64</v>
      </c>
      <c r="C72" s="135"/>
    </row>
    <row r="73" spans="1:4">
      <c r="A73" s="150">
        <v>40270</v>
      </c>
      <c r="B73" s="7">
        <v>18.100000000000001</v>
      </c>
      <c r="C73" s="135"/>
    </row>
    <row r="74" spans="1:4">
      <c r="A74" s="150">
        <v>40277</v>
      </c>
      <c r="B74" s="7">
        <v>42.77</v>
      </c>
      <c r="C74" s="135"/>
    </row>
    <row r="75" spans="1:4">
      <c r="A75" s="150">
        <v>40284</v>
      </c>
      <c r="B75" s="7">
        <v>60.68</v>
      </c>
      <c r="C75" s="135"/>
    </row>
    <row r="76" spans="1:4">
      <c r="A76" s="150">
        <v>40291</v>
      </c>
      <c r="B76" s="7">
        <v>25.15</v>
      </c>
      <c r="C76" s="135"/>
    </row>
    <row r="77" spans="1:4">
      <c r="A77" s="150">
        <v>40298</v>
      </c>
      <c r="B77" s="7">
        <v>115.11</v>
      </c>
      <c r="C77" s="135"/>
    </row>
    <row r="78" spans="1:4">
      <c r="A78" s="150">
        <v>40305</v>
      </c>
      <c r="B78" s="7">
        <v>42.83</v>
      </c>
      <c r="C78" s="135"/>
    </row>
    <row r="79" spans="1:4">
      <c r="A79" s="150">
        <v>40312</v>
      </c>
      <c r="B79" s="7">
        <v>36.29</v>
      </c>
      <c r="C79" s="135"/>
    </row>
    <row r="80" spans="1:4">
      <c r="A80" s="150">
        <v>40319</v>
      </c>
      <c r="B80" s="7">
        <v>48.58</v>
      </c>
      <c r="C80" s="135"/>
    </row>
    <row r="81" spans="1:3">
      <c r="A81" s="150">
        <v>40326</v>
      </c>
      <c r="B81" s="7">
        <v>26.12</v>
      </c>
      <c r="C81" s="135"/>
    </row>
    <row r="82" spans="1:3">
      <c r="A82" s="150">
        <v>40333</v>
      </c>
      <c r="B82" s="7">
        <v>56.29</v>
      </c>
      <c r="C82" s="135"/>
    </row>
    <row r="83" spans="1:3">
      <c r="A83" s="150">
        <v>40340</v>
      </c>
      <c r="B83" s="7">
        <v>58.7</v>
      </c>
      <c r="C83" s="135"/>
    </row>
    <row r="84" spans="1:3">
      <c r="A84" s="150">
        <v>40347</v>
      </c>
      <c r="B84" s="7">
        <v>44.58</v>
      </c>
      <c r="C84" s="135"/>
    </row>
    <row r="85" spans="1:3">
      <c r="A85" s="150">
        <v>40354</v>
      </c>
      <c r="B85" s="7">
        <v>59.86</v>
      </c>
      <c r="C85" s="135"/>
    </row>
    <row r="86" spans="1:3">
      <c r="A86" s="150">
        <v>40361</v>
      </c>
      <c r="B86" s="7">
        <v>43.86</v>
      </c>
      <c r="C86" s="135"/>
    </row>
    <row r="87" spans="1:3">
      <c r="A87" s="150">
        <v>40368</v>
      </c>
      <c r="B87" s="7">
        <v>26.25</v>
      </c>
      <c r="C87" s="135"/>
    </row>
    <row r="88" spans="1:3">
      <c r="A88" s="150">
        <v>40375</v>
      </c>
      <c r="B88" s="7">
        <v>28.98</v>
      </c>
      <c r="C88" s="135"/>
    </row>
    <row r="89" spans="1:3">
      <c r="A89" s="150">
        <v>40382</v>
      </c>
      <c r="B89" s="7">
        <v>20.88</v>
      </c>
      <c r="C89" s="135"/>
    </row>
    <row r="90" spans="1:3">
      <c r="A90" s="150">
        <v>40389</v>
      </c>
      <c r="B90" s="7">
        <v>23.07</v>
      </c>
      <c r="C90" s="135"/>
    </row>
    <row r="91" spans="1:3">
      <c r="A91" s="150">
        <v>40396</v>
      </c>
      <c r="B91" s="7">
        <v>33.64</v>
      </c>
      <c r="C91" s="135"/>
    </row>
    <row r="92" spans="1:3">
      <c r="A92" s="150">
        <v>40403</v>
      </c>
      <c r="B92" s="7">
        <v>26.77</v>
      </c>
      <c r="C92" s="135"/>
    </row>
    <row r="93" spans="1:3">
      <c r="A93" s="150">
        <v>40410</v>
      </c>
      <c r="B93" s="7">
        <v>47.03</v>
      </c>
      <c r="C93" s="135"/>
    </row>
    <row r="94" spans="1:3">
      <c r="A94" s="150">
        <v>40417</v>
      </c>
      <c r="B94" s="7">
        <v>0</v>
      </c>
      <c r="C94" s="135"/>
    </row>
    <row r="95" spans="1:3">
      <c r="A95" s="150">
        <v>40424</v>
      </c>
      <c r="B95" s="7">
        <v>0</v>
      </c>
      <c r="C95" s="135"/>
    </row>
    <row r="96" spans="1:3">
      <c r="A96" s="150">
        <v>40431</v>
      </c>
      <c r="B96" s="7">
        <v>0</v>
      </c>
      <c r="C96" s="135"/>
    </row>
    <row r="97" spans="1:3">
      <c r="A97" s="150">
        <v>40438</v>
      </c>
      <c r="B97" s="7">
        <v>24.77</v>
      </c>
      <c r="C97" s="135"/>
    </row>
    <row r="98" spans="1:3">
      <c r="A98" s="150">
        <v>40445</v>
      </c>
      <c r="B98" s="7">
        <v>135.76</v>
      </c>
      <c r="C98" s="135"/>
    </row>
    <row r="99" spans="1:3">
      <c r="A99" s="150">
        <v>40452</v>
      </c>
      <c r="B99" s="7">
        <v>95.24</v>
      </c>
      <c r="C99" s="135"/>
    </row>
    <row r="100" spans="1:3">
      <c r="A100" s="150">
        <v>40459</v>
      </c>
      <c r="B100" s="7">
        <v>75.83</v>
      </c>
      <c r="C100" s="135"/>
    </row>
    <row r="101" spans="1:3">
      <c r="A101" s="150">
        <v>40466</v>
      </c>
      <c r="B101" s="7">
        <v>47.08</v>
      </c>
      <c r="C101" s="135"/>
    </row>
    <row r="102" spans="1:3">
      <c r="A102" s="150">
        <v>40473</v>
      </c>
      <c r="B102" s="7">
        <v>46.03</v>
      </c>
      <c r="C102" s="135"/>
    </row>
    <row r="103" spans="1:3">
      <c r="A103" s="150">
        <v>40480</v>
      </c>
      <c r="B103" s="7">
        <v>61.31</v>
      </c>
      <c r="C103" s="135"/>
    </row>
    <row r="104" spans="1:3">
      <c r="A104" s="150">
        <v>40487</v>
      </c>
      <c r="B104" s="7">
        <v>145.97999999999999</v>
      </c>
      <c r="C104" s="135"/>
    </row>
    <row r="105" spans="1:3">
      <c r="A105" s="150">
        <v>40494</v>
      </c>
      <c r="B105" s="7">
        <v>50.86</v>
      </c>
      <c r="C105" s="135"/>
    </row>
    <row r="106" spans="1:3">
      <c r="A106" s="150">
        <v>40501</v>
      </c>
      <c r="B106" s="7">
        <v>41.96</v>
      </c>
      <c r="C106" s="135"/>
    </row>
    <row r="107" spans="1:3">
      <c r="A107" s="150">
        <v>40508</v>
      </c>
      <c r="B107" s="7">
        <v>67.319999999999993</v>
      </c>
      <c r="C107" s="135"/>
    </row>
    <row r="108" spans="1:3">
      <c r="A108" s="150">
        <v>40515</v>
      </c>
      <c r="B108" s="7">
        <v>74.78</v>
      </c>
      <c r="C108" s="135"/>
    </row>
    <row r="109" spans="1:3">
      <c r="A109" s="150">
        <v>40522</v>
      </c>
      <c r="B109" s="7">
        <v>96.05</v>
      </c>
      <c r="C109" s="135"/>
    </row>
    <row r="110" spans="1:3">
      <c r="A110" s="150">
        <v>40529</v>
      </c>
      <c r="B110" s="7">
        <v>46.94</v>
      </c>
      <c r="C110" s="135"/>
    </row>
    <row r="111" spans="1:3">
      <c r="A111" s="150">
        <v>40536</v>
      </c>
      <c r="B111" s="7">
        <v>32.06</v>
      </c>
      <c r="C111" s="135"/>
    </row>
    <row r="112" spans="1:3">
      <c r="A112" s="150">
        <v>40543</v>
      </c>
      <c r="B112" s="7">
        <v>18.940000000000001</v>
      </c>
      <c r="C112" s="135"/>
    </row>
    <row r="113" spans="1:4">
      <c r="A113" s="150">
        <v>40550</v>
      </c>
      <c r="B113" s="7">
        <v>49.39</v>
      </c>
      <c r="C113" s="135"/>
    </row>
    <row r="114" spans="1:4">
      <c r="A114" s="150">
        <v>40557</v>
      </c>
      <c r="B114" s="7">
        <v>64.92</v>
      </c>
      <c r="C114" s="135"/>
    </row>
    <row r="115" spans="1:4">
      <c r="A115" s="150">
        <v>40564</v>
      </c>
      <c r="B115" s="7">
        <v>37.82</v>
      </c>
      <c r="C115" s="135"/>
    </row>
    <row r="116" spans="1:4">
      <c r="A116" s="150">
        <v>40571</v>
      </c>
      <c r="B116" s="7">
        <v>38.21</v>
      </c>
    </row>
    <row r="117" spans="1:4">
      <c r="A117" s="150">
        <v>40578</v>
      </c>
      <c r="B117" s="11">
        <v>73.3</v>
      </c>
    </row>
    <row r="118" spans="1:4">
      <c r="A118" s="150">
        <v>40585</v>
      </c>
      <c r="B118" s="11">
        <v>41.37</v>
      </c>
    </row>
    <row r="119" spans="1:4">
      <c r="A119" s="150">
        <v>40592</v>
      </c>
      <c r="B119" s="11">
        <v>44.64</v>
      </c>
    </row>
    <row r="120" spans="1:4">
      <c r="A120" s="150">
        <v>40599</v>
      </c>
      <c r="B120" s="11">
        <v>40.200000000000003</v>
      </c>
    </row>
    <row r="121" spans="1:4">
      <c r="A121" s="150">
        <v>40606</v>
      </c>
      <c r="B121" s="11">
        <v>49.42</v>
      </c>
    </row>
    <row r="122" spans="1:4">
      <c r="A122" s="150">
        <v>40613</v>
      </c>
      <c r="B122" s="11">
        <v>34.340000000000003</v>
      </c>
    </row>
    <row r="123" spans="1:4">
      <c r="A123" s="150">
        <v>40620</v>
      </c>
      <c r="B123" s="11">
        <v>30.37</v>
      </c>
    </row>
    <row r="124" spans="1:4">
      <c r="A124" s="150">
        <v>40627</v>
      </c>
      <c r="B124" s="11">
        <v>32.31</v>
      </c>
    </row>
    <row r="127" spans="1:4">
      <c r="B127" s="113" t="s">
        <v>99</v>
      </c>
    </row>
    <row r="128" spans="1:4">
      <c r="B128" s="201" t="s">
        <v>167</v>
      </c>
      <c r="C128" s="209"/>
      <c r="D128" s="202"/>
    </row>
    <row r="129" spans="2:4">
      <c r="B129" s="209"/>
      <c r="C129" s="209"/>
      <c r="D129" s="202"/>
    </row>
  </sheetData>
  <mergeCells count="1">
    <mergeCell ref="B128:D129"/>
  </mergeCells>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D1040"/>
  <sheetViews>
    <sheetView workbookViewId="0">
      <pane xSplit="1" ySplit="6" topLeftCell="B997"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16384" width="9.140625" style="7"/>
  </cols>
  <sheetData>
    <row r="1" spans="1:3">
      <c r="A1" s="1" t="s">
        <v>7</v>
      </c>
    </row>
    <row r="2" spans="1:3">
      <c r="A2" s="1" t="s">
        <v>202</v>
      </c>
    </row>
    <row r="3" spans="1:3">
      <c r="A3" s="7" t="s">
        <v>169</v>
      </c>
    </row>
    <row r="4" spans="1:3">
      <c r="A4" s="7" t="s">
        <v>170</v>
      </c>
    </row>
    <row r="6" spans="1:3" ht="17.25" customHeight="1">
      <c r="A6" s="133"/>
      <c r="C6" s="137"/>
    </row>
    <row r="7" spans="1:3">
      <c r="A7" s="196">
        <v>39170</v>
      </c>
      <c r="B7" s="141">
        <v>7.42</v>
      </c>
      <c r="C7" s="135"/>
    </row>
    <row r="8" spans="1:3">
      <c r="A8" s="196">
        <v>39171</v>
      </c>
      <c r="B8" s="141">
        <v>7.6</v>
      </c>
      <c r="C8" s="135"/>
    </row>
    <row r="9" spans="1:3">
      <c r="A9" s="196">
        <v>39174</v>
      </c>
      <c r="B9" s="141">
        <v>7.42</v>
      </c>
      <c r="C9" s="135"/>
    </row>
    <row r="10" spans="1:3">
      <c r="A10" s="196">
        <v>39175</v>
      </c>
      <c r="B10" s="141">
        <v>7.42</v>
      </c>
      <c r="C10" s="135"/>
    </row>
    <row r="11" spans="1:3">
      <c r="A11" s="196">
        <v>39176</v>
      </c>
      <c r="B11" s="141">
        <v>7.42</v>
      </c>
      <c r="C11" s="135"/>
    </row>
    <row r="12" spans="1:3">
      <c r="A12" s="196">
        <v>39177</v>
      </c>
      <c r="B12" s="141">
        <v>7.42</v>
      </c>
      <c r="C12" s="135"/>
    </row>
    <row r="13" spans="1:3">
      <c r="A13" s="196">
        <v>39178</v>
      </c>
      <c r="B13" s="141">
        <v>7.42</v>
      </c>
      <c r="C13" s="135"/>
    </row>
    <row r="14" spans="1:3">
      <c r="A14" s="196">
        <v>39181</v>
      </c>
      <c r="B14" s="141">
        <v>7.42</v>
      </c>
      <c r="C14" s="135"/>
    </row>
    <row r="15" spans="1:3">
      <c r="A15" s="196">
        <v>39182</v>
      </c>
      <c r="B15" s="141">
        <v>7.42</v>
      </c>
      <c r="C15" s="135"/>
    </row>
    <row r="16" spans="1:3">
      <c r="A16" s="196">
        <v>39183</v>
      </c>
      <c r="B16" s="141">
        <v>7.42</v>
      </c>
      <c r="C16" s="135"/>
    </row>
    <row r="17" spans="1:3">
      <c r="A17" s="196">
        <v>39184</v>
      </c>
      <c r="B17" s="141">
        <v>7.42</v>
      </c>
      <c r="C17" s="135"/>
    </row>
    <row r="18" spans="1:3">
      <c r="A18" s="196">
        <v>39185</v>
      </c>
      <c r="B18" s="141">
        <v>7.42</v>
      </c>
      <c r="C18" s="135"/>
    </row>
    <row r="19" spans="1:3">
      <c r="A19" s="196">
        <v>39188</v>
      </c>
      <c r="B19" s="141">
        <v>7</v>
      </c>
      <c r="C19" s="135"/>
    </row>
    <row r="20" spans="1:3">
      <c r="A20" s="196">
        <v>39189</v>
      </c>
      <c r="B20" s="141">
        <v>7</v>
      </c>
      <c r="C20" s="135"/>
    </row>
    <row r="21" spans="1:3">
      <c r="A21" s="196">
        <v>39190</v>
      </c>
      <c r="B21" s="141">
        <v>7.17</v>
      </c>
      <c r="C21" s="135"/>
    </row>
    <row r="22" spans="1:3">
      <c r="A22" s="196">
        <v>39191</v>
      </c>
      <c r="B22" s="141">
        <v>7</v>
      </c>
      <c r="C22" s="135"/>
    </row>
    <row r="23" spans="1:3" ht="15" customHeight="1">
      <c r="A23" s="196">
        <v>39192</v>
      </c>
      <c r="B23" s="141">
        <v>7</v>
      </c>
      <c r="C23" s="135"/>
    </row>
    <row r="24" spans="1:3">
      <c r="A24" s="196">
        <v>39195</v>
      </c>
      <c r="B24" s="141">
        <v>7</v>
      </c>
      <c r="C24" s="135"/>
    </row>
    <row r="25" spans="1:3">
      <c r="A25" s="196">
        <v>39196</v>
      </c>
      <c r="B25" s="141">
        <v>7</v>
      </c>
      <c r="C25" s="135"/>
    </row>
    <row r="26" spans="1:3">
      <c r="A26" s="196">
        <v>39197</v>
      </c>
      <c r="B26" s="141">
        <v>7</v>
      </c>
      <c r="C26" s="135"/>
    </row>
    <row r="27" spans="1:3">
      <c r="A27" s="196">
        <v>39198</v>
      </c>
      <c r="B27" s="141">
        <v>6.9</v>
      </c>
      <c r="C27" s="135"/>
    </row>
    <row r="28" spans="1:3">
      <c r="A28" s="196">
        <v>39199</v>
      </c>
      <c r="B28" s="141">
        <v>7</v>
      </c>
      <c r="C28" s="135"/>
    </row>
    <row r="29" spans="1:3">
      <c r="A29" s="196">
        <v>39202</v>
      </c>
      <c r="B29" s="141">
        <v>7</v>
      </c>
      <c r="C29" s="135"/>
    </row>
    <row r="30" spans="1:3">
      <c r="A30" s="196">
        <v>39203</v>
      </c>
      <c r="B30" s="141">
        <v>7</v>
      </c>
      <c r="C30" s="135"/>
    </row>
    <row r="31" spans="1:3">
      <c r="A31" s="196">
        <v>39204</v>
      </c>
      <c r="B31" s="141">
        <v>6.6</v>
      </c>
      <c r="C31" s="135"/>
    </row>
    <row r="32" spans="1:3">
      <c r="A32" s="196">
        <v>39205</v>
      </c>
      <c r="B32" s="141">
        <v>6.8</v>
      </c>
      <c r="C32" s="135"/>
    </row>
    <row r="33" spans="1:3">
      <c r="A33" s="196">
        <v>39206</v>
      </c>
      <c r="B33" s="141">
        <v>6.5</v>
      </c>
      <c r="C33" s="135"/>
    </row>
    <row r="34" spans="1:3">
      <c r="A34" s="196">
        <v>39209</v>
      </c>
      <c r="B34" s="141">
        <v>7</v>
      </c>
      <c r="C34" s="135"/>
    </row>
    <row r="35" spans="1:3">
      <c r="A35" s="196">
        <v>39210</v>
      </c>
      <c r="B35" s="141">
        <v>6.5</v>
      </c>
      <c r="C35" s="135"/>
    </row>
    <row r="36" spans="1:3">
      <c r="A36" s="196">
        <v>39211</v>
      </c>
      <c r="B36" s="141">
        <v>6.9</v>
      </c>
      <c r="C36" s="135"/>
    </row>
    <row r="37" spans="1:3">
      <c r="A37" s="196">
        <v>39212</v>
      </c>
      <c r="B37" s="141">
        <v>6.9</v>
      </c>
      <c r="C37" s="135"/>
    </row>
    <row r="38" spans="1:3">
      <c r="A38" s="196">
        <v>39213</v>
      </c>
      <c r="B38" s="141">
        <v>7.1</v>
      </c>
      <c r="C38" s="135"/>
    </row>
    <row r="39" spans="1:3">
      <c r="A39" s="196">
        <v>39216</v>
      </c>
      <c r="B39" s="141">
        <v>6.5</v>
      </c>
      <c r="C39" s="135"/>
    </row>
    <row r="40" spans="1:3">
      <c r="A40" s="196">
        <v>39217</v>
      </c>
      <c r="B40" s="141">
        <v>6.7</v>
      </c>
      <c r="C40" s="135"/>
    </row>
    <row r="41" spans="1:3" ht="14.25" customHeight="1">
      <c r="A41" s="196">
        <v>39218</v>
      </c>
      <c r="B41" s="142">
        <v>6.5</v>
      </c>
      <c r="C41" s="135"/>
    </row>
    <row r="42" spans="1:3">
      <c r="A42" s="196">
        <v>39219</v>
      </c>
      <c r="B42" s="141">
        <v>6.9</v>
      </c>
      <c r="C42" s="135"/>
    </row>
    <row r="43" spans="1:3">
      <c r="A43" s="196">
        <v>39220</v>
      </c>
      <c r="B43" s="141">
        <v>7.1</v>
      </c>
      <c r="C43" s="135"/>
    </row>
    <row r="44" spans="1:3">
      <c r="A44" s="196">
        <v>39223</v>
      </c>
      <c r="B44" s="141">
        <v>6.7</v>
      </c>
      <c r="C44" s="135"/>
    </row>
    <row r="45" spans="1:3">
      <c r="A45" s="196">
        <v>39224</v>
      </c>
      <c r="B45" s="141">
        <v>6.8</v>
      </c>
      <c r="C45" s="135"/>
    </row>
    <row r="46" spans="1:3">
      <c r="A46" s="196">
        <v>39225</v>
      </c>
      <c r="B46" s="141">
        <v>7.9</v>
      </c>
      <c r="C46" s="135"/>
    </row>
    <row r="47" spans="1:3">
      <c r="A47" s="196">
        <v>39226</v>
      </c>
      <c r="B47" s="141">
        <v>7.9</v>
      </c>
      <c r="C47" s="135"/>
    </row>
    <row r="48" spans="1:3">
      <c r="A48" s="196">
        <v>39227</v>
      </c>
      <c r="B48" s="141">
        <v>4.5999999999999996</v>
      </c>
      <c r="C48" s="135"/>
    </row>
    <row r="49" spans="1:3">
      <c r="A49" s="196">
        <v>39230</v>
      </c>
      <c r="B49" s="141">
        <v>4.4000000000000004</v>
      </c>
      <c r="C49" s="135"/>
    </row>
    <row r="50" spans="1:3">
      <c r="A50" s="196">
        <v>39231</v>
      </c>
      <c r="B50" s="141">
        <v>8</v>
      </c>
      <c r="C50" s="135"/>
    </row>
    <row r="51" spans="1:3">
      <c r="A51" s="196">
        <v>39232</v>
      </c>
      <c r="B51" s="141">
        <v>8</v>
      </c>
      <c r="C51" s="135"/>
    </row>
    <row r="52" spans="1:3">
      <c r="A52" s="196">
        <v>39233</v>
      </c>
      <c r="B52" s="141">
        <v>6.8</v>
      </c>
      <c r="C52" s="135"/>
    </row>
    <row r="53" spans="1:3">
      <c r="A53" s="196">
        <v>39234</v>
      </c>
      <c r="B53" s="141">
        <v>7</v>
      </c>
      <c r="C53" s="135"/>
    </row>
    <row r="54" spans="1:3">
      <c r="A54" s="196">
        <v>39237</v>
      </c>
      <c r="B54" s="141">
        <v>6.9</v>
      </c>
      <c r="C54" s="135"/>
    </row>
    <row r="55" spans="1:3">
      <c r="A55" s="196">
        <v>39238</v>
      </c>
      <c r="B55" s="141">
        <v>7</v>
      </c>
      <c r="C55" s="135"/>
    </row>
    <row r="56" spans="1:3">
      <c r="A56" s="196">
        <v>39239</v>
      </c>
      <c r="B56" s="141">
        <v>6.5</v>
      </c>
      <c r="C56" s="135"/>
    </row>
    <row r="57" spans="1:3">
      <c r="A57" s="196">
        <v>39240</v>
      </c>
      <c r="B57" s="141">
        <v>7.1</v>
      </c>
      <c r="C57" s="135"/>
    </row>
    <row r="58" spans="1:3">
      <c r="A58" s="196">
        <v>39241</v>
      </c>
      <c r="B58" s="141">
        <v>7</v>
      </c>
      <c r="C58" s="135"/>
    </row>
    <row r="59" spans="1:3">
      <c r="A59" s="196">
        <v>39244</v>
      </c>
      <c r="B59" s="141">
        <v>6.9</v>
      </c>
      <c r="C59" s="135"/>
    </row>
    <row r="60" spans="1:3">
      <c r="A60" s="196">
        <v>39245</v>
      </c>
      <c r="B60" s="141">
        <v>6</v>
      </c>
      <c r="C60" s="135"/>
    </row>
    <row r="61" spans="1:3">
      <c r="A61" s="196">
        <v>39246</v>
      </c>
      <c r="B61" s="141">
        <v>6.5</v>
      </c>
      <c r="C61" s="135"/>
    </row>
    <row r="62" spans="1:3">
      <c r="A62" s="196">
        <v>39247</v>
      </c>
      <c r="B62" s="141">
        <v>7.1</v>
      </c>
      <c r="C62" s="135"/>
    </row>
    <row r="63" spans="1:3">
      <c r="A63" s="196">
        <v>39248</v>
      </c>
      <c r="B63" s="141">
        <v>6.3</v>
      </c>
      <c r="C63" s="135"/>
    </row>
    <row r="64" spans="1:3">
      <c r="A64" s="196">
        <v>39251</v>
      </c>
      <c r="B64" s="141">
        <v>6.3</v>
      </c>
      <c r="C64" s="135"/>
    </row>
    <row r="65" spans="1:3">
      <c r="A65" s="196">
        <v>39252</v>
      </c>
      <c r="B65" s="141">
        <v>5.5</v>
      </c>
      <c r="C65" s="135"/>
    </row>
    <row r="66" spans="1:3">
      <c r="A66" s="196">
        <v>39253</v>
      </c>
      <c r="B66" s="141">
        <v>5.5</v>
      </c>
      <c r="C66" s="135"/>
    </row>
    <row r="67" spans="1:3">
      <c r="A67" s="196">
        <v>39254</v>
      </c>
      <c r="B67" s="141">
        <v>10.6</v>
      </c>
      <c r="C67" s="135"/>
    </row>
    <row r="68" spans="1:3">
      <c r="A68" s="196">
        <v>39255</v>
      </c>
      <c r="B68" s="141">
        <v>5.6</v>
      </c>
      <c r="C68" s="135"/>
    </row>
    <row r="69" spans="1:3">
      <c r="A69" s="196">
        <v>39258</v>
      </c>
      <c r="B69" s="141">
        <v>5.6</v>
      </c>
      <c r="C69" s="135"/>
    </row>
    <row r="70" spans="1:3">
      <c r="A70" s="196">
        <v>39259</v>
      </c>
      <c r="B70" s="141">
        <v>5.6</v>
      </c>
      <c r="C70" s="135"/>
    </row>
    <row r="71" spans="1:3">
      <c r="A71" s="196">
        <v>39260</v>
      </c>
      <c r="B71" s="141">
        <v>5.6</v>
      </c>
      <c r="C71" s="135"/>
    </row>
    <row r="72" spans="1:3">
      <c r="A72" s="196">
        <v>39261</v>
      </c>
      <c r="B72" s="141">
        <v>5.6</v>
      </c>
    </row>
    <row r="73" spans="1:3">
      <c r="A73" s="196">
        <v>39262</v>
      </c>
      <c r="B73" s="141">
        <v>5.6</v>
      </c>
    </row>
    <row r="74" spans="1:3">
      <c r="A74" s="196">
        <v>39265</v>
      </c>
      <c r="B74" s="141">
        <v>7</v>
      </c>
    </row>
    <row r="75" spans="1:3">
      <c r="A75" s="196">
        <v>39266</v>
      </c>
      <c r="B75" s="141">
        <v>5.6</v>
      </c>
    </row>
    <row r="76" spans="1:3">
      <c r="A76" s="196">
        <v>39267</v>
      </c>
      <c r="B76" s="141">
        <v>5.3</v>
      </c>
    </row>
    <row r="77" spans="1:3">
      <c r="A77" s="196">
        <v>39268</v>
      </c>
      <c r="B77" s="141">
        <v>8.5</v>
      </c>
    </row>
    <row r="78" spans="1:3">
      <c r="A78" s="196">
        <v>39269</v>
      </c>
      <c r="B78" s="141">
        <v>6.7</v>
      </c>
    </row>
    <row r="79" spans="1:3">
      <c r="A79" s="196">
        <v>39272</v>
      </c>
      <c r="B79" s="141">
        <v>7.2</v>
      </c>
    </row>
    <row r="80" spans="1:3">
      <c r="A80" s="196">
        <v>39273</v>
      </c>
      <c r="B80" s="141">
        <v>7.2</v>
      </c>
    </row>
    <row r="81" spans="1:2">
      <c r="A81" s="196">
        <v>39274</v>
      </c>
      <c r="B81" s="141">
        <v>7.2</v>
      </c>
    </row>
    <row r="82" spans="1:2">
      <c r="A82" s="196">
        <v>39275</v>
      </c>
      <c r="B82" s="141">
        <v>7.2</v>
      </c>
    </row>
    <row r="83" spans="1:2">
      <c r="A83" s="196">
        <v>39276</v>
      </c>
      <c r="B83" s="141">
        <v>6.5</v>
      </c>
    </row>
    <row r="84" spans="1:2">
      <c r="A84" s="196">
        <v>39279</v>
      </c>
      <c r="B84" s="141">
        <v>6</v>
      </c>
    </row>
    <row r="85" spans="1:2">
      <c r="A85" s="196">
        <v>39280</v>
      </c>
      <c r="B85" s="141">
        <v>6</v>
      </c>
    </row>
    <row r="86" spans="1:2">
      <c r="A86" s="196">
        <v>39281</v>
      </c>
      <c r="B86" s="141">
        <v>6</v>
      </c>
    </row>
    <row r="87" spans="1:2">
      <c r="A87" s="196">
        <v>39282</v>
      </c>
      <c r="B87" s="141">
        <v>10.7</v>
      </c>
    </row>
    <row r="88" spans="1:2">
      <c r="A88" s="196">
        <v>39283</v>
      </c>
      <c r="B88" s="141">
        <v>6.4</v>
      </c>
    </row>
    <row r="89" spans="1:2">
      <c r="A89" s="196">
        <v>39286</v>
      </c>
      <c r="B89" s="141">
        <v>5.8</v>
      </c>
    </row>
    <row r="90" spans="1:2">
      <c r="A90" s="196">
        <v>39287</v>
      </c>
      <c r="B90" s="141">
        <v>6</v>
      </c>
    </row>
    <row r="91" spans="1:2">
      <c r="A91" s="196">
        <v>39288</v>
      </c>
      <c r="B91" s="141">
        <v>6.5</v>
      </c>
    </row>
    <row r="92" spans="1:2">
      <c r="A92" s="196">
        <v>39289</v>
      </c>
      <c r="B92" s="141">
        <v>7.7</v>
      </c>
    </row>
    <row r="93" spans="1:2">
      <c r="A93" s="196">
        <v>39290</v>
      </c>
      <c r="B93" s="141">
        <v>11.2</v>
      </c>
    </row>
    <row r="94" spans="1:2">
      <c r="A94" s="196">
        <v>39293</v>
      </c>
      <c r="B94" s="141">
        <v>10.199999999999999</v>
      </c>
    </row>
    <row r="95" spans="1:2">
      <c r="A95" s="196">
        <v>39294</v>
      </c>
      <c r="B95" s="141">
        <v>10.199999999999999</v>
      </c>
    </row>
    <row r="96" spans="1:2">
      <c r="A96" s="196">
        <v>39295</v>
      </c>
      <c r="B96" s="141">
        <v>9.6</v>
      </c>
    </row>
    <row r="97" spans="1:2">
      <c r="A97" s="196">
        <v>39296</v>
      </c>
      <c r="B97" s="141">
        <v>10</v>
      </c>
    </row>
    <row r="98" spans="1:2">
      <c r="A98" s="196">
        <v>39297</v>
      </c>
      <c r="B98" s="141">
        <v>15.5</v>
      </c>
    </row>
    <row r="99" spans="1:2">
      <c r="A99" s="196">
        <v>39300</v>
      </c>
      <c r="B99" s="141">
        <v>11.2</v>
      </c>
    </row>
    <row r="100" spans="1:2">
      <c r="A100" s="196">
        <v>39301</v>
      </c>
      <c r="B100" s="141">
        <v>10.1</v>
      </c>
    </row>
    <row r="101" spans="1:2">
      <c r="A101" s="196">
        <v>39302</v>
      </c>
      <c r="B101" s="141">
        <v>11.2</v>
      </c>
    </row>
    <row r="102" spans="1:2">
      <c r="A102" s="196">
        <v>39304</v>
      </c>
      <c r="B102" s="141">
        <v>11</v>
      </c>
    </row>
    <row r="103" spans="1:2">
      <c r="A103" s="196">
        <v>39307</v>
      </c>
      <c r="B103" s="141">
        <v>11.2</v>
      </c>
    </row>
    <row r="104" spans="1:2">
      <c r="A104" s="196">
        <v>39308</v>
      </c>
      <c r="B104" s="141">
        <v>14.8</v>
      </c>
    </row>
    <row r="105" spans="1:2">
      <c r="A105" s="196">
        <v>39309</v>
      </c>
      <c r="B105" s="141">
        <v>14.4</v>
      </c>
    </row>
    <row r="106" spans="1:2">
      <c r="A106" s="196">
        <v>39310</v>
      </c>
      <c r="B106" s="141">
        <v>15.4</v>
      </c>
    </row>
    <row r="107" spans="1:2">
      <c r="A107" s="196">
        <v>39311</v>
      </c>
      <c r="B107" s="141">
        <v>16.399999999999999</v>
      </c>
    </row>
    <row r="108" spans="1:2">
      <c r="A108" s="196">
        <v>39314</v>
      </c>
      <c r="B108" s="141">
        <v>20</v>
      </c>
    </row>
    <row r="109" spans="1:2">
      <c r="A109" s="196">
        <v>39315</v>
      </c>
      <c r="B109" s="141">
        <v>19.3</v>
      </c>
    </row>
    <row r="110" spans="1:2">
      <c r="A110" s="196">
        <v>39316</v>
      </c>
      <c r="B110" s="141">
        <v>18.8</v>
      </c>
    </row>
    <row r="111" spans="1:2">
      <c r="A111" s="196">
        <v>39317</v>
      </c>
      <c r="B111" s="141">
        <v>17.5</v>
      </c>
    </row>
    <row r="112" spans="1:2">
      <c r="A112" s="196">
        <v>39318</v>
      </c>
      <c r="B112" s="141">
        <v>17.5</v>
      </c>
    </row>
    <row r="113" spans="1:2">
      <c r="A113" s="196">
        <v>39321</v>
      </c>
      <c r="B113" s="141">
        <v>22.8</v>
      </c>
    </row>
    <row r="114" spans="1:2">
      <c r="A114" s="196">
        <v>39322</v>
      </c>
      <c r="B114" s="141">
        <v>17.5</v>
      </c>
    </row>
    <row r="115" spans="1:2">
      <c r="A115" s="196">
        <v>39323</v>
      </c>
      <c r="B115" s="141">
        <v>17</v>
      </c>
    </row>
    <row r="116" spans="1:2">
      <c r="A116" s="196">
        <v>39324</v>
      </c>
      <c r="B116" s="141">
        <v>17.5</v>
      </c>
    </row>
    <row r="117" spans="1:2">
      <c r="A117" s="196">
        <v>39325</v>
      </c>
      <c r="B117" s="141">
        <v>16</v>
      </c>
    </row>
    <row r="118" spans="1:2">
      <c r="A118" s="196">
        <v>39328</v>
      </c>
      <c r="B118" s="141">
        <v>16</v>
      </c>
    </row>
    <row r="119" spans="1:2">
      <c r="A119" s="196">
        <v>39329</v>
      </c>
      <c r="B119" s="141">
        <v>21.9</v>
      </c>
    </row>
    <row r="120" spans="1:2">
      <c r="A120" s="196">
        <v>39330</v>
      </c>
      <c r="B120" s="141">
        <v>16.600000000000001</v>
      </c>
    </row>
    <row r="121" spans="1:2">
      <c r="A121" s="196">
        <v>39331</v>
      </c>
      <c r="B121" s="141">
        <v>17.399999999999999</v>
      </c>
    </row>
    <row r="122" spans="1:2">
      <c r="A122" s="196">
        <v>39332</v>
      </c>
      <c r="B122" s="141">
        <v>17.399999999999999</v>
      </c>
    </row>
    <row r="123" spans="1:2">
      <c r="A123" s="196">
        <v>39335</v>
      </c>
      <c r="B123" s="141">
        <v>23.1</v>
      </c>
    </row>
    <row r="124" spans="1:2">
      <c r="A124" s="196">
        <v>39336</v>
      </c>
      <c r="B124" s="141">
        <v>18.399999999999999</v>
      </c>
    </row>
    <row r="125" spans="1:2">
      <c r="A125" s="196">
        <v>39337</v>
      </c>
      <c r="B125" s="141">
        <v>20.3</v>
      </c>
    </row>
    <row r="126" spans="1:2">
      <c r="A126" s="196">
        <v>39338</v>
      </c>
      <c r="B126" s="141">
        <v>18.5</v>
      </c>
    </row>
    <row r="127" spans="1:2">
      <c r="A127" s="196">
        <v>39339</v>
      </c>
      <c r="B127" s="141">
        <v>20.8</v>
      </c>
    </row>
    <row r="128" spans="1:2">
      <c r="A128" s="196">
        <v>39342</v>
      </c>
      <c r="B128" s="141">
        <v>24.7</v>
      </c>
    </row>
    <row r="129" spans="1:2">
      <c r="A129" s="196">
        <v>39343</v>
      </c>
      <c r="B129" s="141">
        <v>21.7</v>
      </c>
    </row>
    <row r="130" spans="1:2">
      <c r="A130" s="196">
        <v>39344</v>
      </c>
      <c r="B130" s="141">
        <v>21.9</v>
      </c>
    </row>
    <row r="131" spans="1:2">
      <c r="A131" s="196">
        <v>39345</v>
      </c>
      <c r="B131" s="141">
        <v>21.5</v>
      </c>
    </row>
    <row r="132" spans="1:2">
      <c r="A132" s="196">
        <v>39346</v>
      </c>
      <c r="B132" s="141">
        <v>21.1</v>
      </c>
    </row>
    <row r="133" spans="1:2">
      <c r="A133" s="196">
        <v>39349</v>
      </c>
      <c r="B133" s="141">
        <v>16.5</v>
      </c>
    </row>
    <row r="134" spans="1:2">
      <c r="A134" s="196">
        <v>39350</v>
      </c>
      <c r="B134" s="141">
        <v>19.100000000000001</v>
      </c>
    </row>
    <row r="135" spans="1:2">
      <c r="A135" s="196">
        <v>39351</v>
      </c>
      <c r="B135" s="141">
        <v>22.1</v>
      </c>
    </row>
    <row r="136" spans="1:2">
      <c r="A136" s="196">
        <v>39352</v>
      </c>
      <c r="B136" s="141">
        <v>17</v>
      </c>
    </row>
    <row r="137" spans="1:2">
      <c r="A137" s="196">
        <v>39353</v>
      </c>
      <c r="B137" s="141">
        <v>17.3</v>
      </c>
    </row>
    <row r="138" spans="1:2">
      <c r="A138" s="196">
        <v>39356</v>
      </c>
      <c r="B138" s="141">
        <v>17</v>
      </c>
    </row>
    <row r="139" spans="1:2">
      <c r="A139" s="196">
        <v>39357</v>
      </c>
      <c r="B139" s="141">
        <v>16.5</v>
      </c>
    </row>
    <row r="140" spans="1:2">
      <c r="A140" s="196">
        <v>39358</v>
      </c>
      <c r="B140" s="141">
        <v>16.5</v>
      </c>
    </row>
    <row r="141" spans="1:2">
      <c r="A141" s="196">
        <v>39359</v>
      </c>
      <c r="B141" s="141">
        <v>16.5</v>
      </c>
    </row>
    <row r="142" spans="1:2">
      <c r="A142" s="196">
        <v>39360</v>
      </c>
      <c r="B142" s="141">
        <v>16.600000000000001</v>
      </c>
    </row>
    <row r="143" spans="1:2">
      <c r="A143" s="196">
        <v>39363</v>
      </c>
      <c r="B143" s="141">
        <v>14.1</v>
      </c>
    </row>
    <row r="144" spans="1:2">
      <c r="A144" s="196">
        <v>39364</v>
      </c>
      <c r="B144" s="141">
        <v>12.6</v>
      </c>
    </row>
    <row r="145" spans="1:2">
      <c r="A145" s="196">
        <v>39365</v>
      </c>
      <c r="B145" s="141">
        <v>11.1</v>
      </c>
    </row>
    <row r="146" spans="1:2">
      <c r="A146" s="196">
        <v>39366</v>
      </c>
      <c r="B146" s="141">
        <v>19.3</v>
      </c>
    </row>
    <row r="147" spans="1:2">
      <c r="A147" s="196">
        <v>39367</v>
      </c>
      <c r="B147" s="141">
        <v>19.600000000000001</v>
      </c>
    </row>
    <row r="148" spans="1:2">
      <c r="A148" s="196">
        <v>39370</v>
      </c>
      <c r="B148" s="141">
        <v>20.5</v>
      </c>
    </row>
    <row r="149" spans="1:2">
      <c r="A149" s="196">
        <v>39371</v>
      </c>
      <c r="B149" s="141">
        <v>15.5</v>
      </c>
    </row>
    <row r="150" spans="1:2">
      <c r="A150" s="196">
        <v>39372</v>
      </c>
      <c r="B150" s="141">
        <v>14.7</v>
      </c>
    </row>
    <row r="151" spans="1:2">
      <c r="A151" s="196">
        <v>39373</v>
      </c>
      <c r="B151" s="141">
        <v>12.2</v>
      </c>
    </row>
    <row r="152" spans="1:2">
      <c r="A152" s="196">
        <v>39374</v>
      </c>
      <c r="B152" s="141">
        <v>15.9</v>
      </c>
    </row>
    <row r="153" spans="1:2">
      <c r="A153" s="196">
        <v>39377</v>
      </c>
      <c r="B153" s="141">
        <v>14.6</v>
      </c>
    </row>
    <row r="154" spans="1:2">
      <c r="A154" s="196">
        <v>39378</v>
      </c>
      <c r="B154" s="141">
        <v>13.8</v>
      </c>
    </row>
    <row r="155" spans="1:2">
      <c r="A155" s="196">
        <v>39379</v>
      </c>
      <c r="B155" s="141">
        <v>15.4</v>
      </c>
    </row>
    <row r="156" spans="1:2">
      <c r="A156" s="196">
        <v>39380</v>
      </c>
      <c r="B156" s="141">
        <v>11.9</v>
      </c>
    </row>
    <row r="157" spans="1:2">
      <c r="A157" s="196">
        <v>39381</v>
      </c>
      <c r="B157" s="141">
        <v>11.1</v>
      </c>
    </row>
    <row r="158" spans="1:2">
      <c r="A158" s="196">
        <v>39384</v>
      </c>
      <c r="B158" s="141">
        <v>11.1</v>
      </c>
    </row>
    <row r="159" spans="1:2">
      <c r="A159" s="196">
        <v>39385</v>
      </c>
      <c r="B159" s="141">
        <v>11.1</v>
      </c>
    </row>
    <row r="160" spans="1:2">
      <c r="A160" s="196">
        <v>39386</v>
      </c>
      <c r="B160" s="141">
        <v>11.1</v>
      </c>
    </row>
    <row r="161" spans="1:2">
      <c r="A161" s="196">
        <v>39387</v>
      </c>
      <c r="B161" s="141">
        <v>11.1</v>
      </c>
    </row>
    <row r="162" spans="1:2">
      <c r="A162" s="196">
        <v>39388</v>
      </c>
      <c r="B162" s="141">
        <v>22.8</v>
      </c>
    </row>
    <row r="163" spans="1:2">
      <c r="A163" s="196">
        <v>39391</v>
      </c>
      <c r="B163" s="141">
        <v>25.3</v>
      </c>
    </row>
    <row r="164" spans="1:2">
      <c r="A164" s="196">
        <v>39392</v>
      </c>
      <c r="B164" s="141">
        <v>20.399999999999999</v>
      </c>
    </row>
    <row r="165" spans="1:2">
      <c r="A165" s="196">
        <v>39393</v>
      </c>
      <c r="B165" s="141">
        <v>20.2</v>
      </c>
    </row>
    <row r="166" spans="1:2">
      <c r="A166" s="196">
        <v>39394</v>
      </c>
      <c r="B166" s="141">
        <v>32.6</v>
      </c>
    </row>
    <row r="167" spans="1:2">
      <c r="A167" s="196">
        <v>39395</v>
      </c>
      <c r="B167" s="141">
        <v>40</v>
      </c>
    </row>
    <row r="168" spans="1:2">
      <c r="A168" s="196">
        <v>39398</v>
      </c>
      <c r="B168" s="141">
        <v>39.6</v>
      </c>
    </row>
    <row r="169" spans="1:2">
      <c r="A169" s="196">
        <v>39399</v>
      </c>
      <c r="B169" s="141">
        <v>43</v>
      </c>
    </row>
    <row r="170" spans="1:2">
      <c r="A170" s="196">
        <v>39400</v>
      </c>
      <c r="B170" s="141">
        <v>43.2</v>
      </c>
    </row>
    <row r="171" spans="1:2">
      <c r="A171" s="196">
        <v>39401</v>
      </c>
      <c r="B171" s="141">
        <v>43</v>
      </c>
    </row>
    <row r="172" spans="1:2">
      <c r="A172" s="196">
        <v>39402</v>
      </c>
      <c r="B172" s="141">
        <v>41.3</v>
      </c>
    </row>
    <row r="173" spans="1:2">
      <c r="A173" s="196">
        <v>39405</v>
      </c>
      <c r="B173" s="141">
        <v>50</v>
      </c>
    </row>
    <row r="174" spans="1:2">
      <c r="A174" s="196">
        <v>39406</v>
      </c>
      <c r="B174" s="141">
        <v>70</v>
      </c>
    </row>
    <row r="175" spans="1:2">
      <c r="A175" s="196">
        <v>39407</v>
      </c>
      <c r="B175" s="141">
        <v>80.400000000000006</v>
      </c>
    </row>
    <row r="176" spans="1:2">
      <c r="A176" s="196">
        <v>39408</v>
      </c>
      <c r="B176" s="141">
        <v>75.7</v>
      </c>
    </row>
    <row r="177" spans="1:2">
      <c r="A177" s="196">
        <v>39409</v>
      </c>
      <c r="B177" s="141">
        <v>80.7</v>
      </c>
    </row>
    <row r="178" spans="1:2">
      <c r="A178" s="196">
        <v>39412</v>
      </c>
      <c r="B178" s="141">
        <v>75.5</v>
      </c>
    </row>
    <row r="179" spans="1:2">
      <c r="A179" s="196">
        <v>39413</v>
      </c>
      <c r="B179" s="141">
        <v>77.8</v>
      </c>
    </row>
    <row r="180" spans="1:2">
      <c r="A180" s="196">
        <v>39414</v>
      </c>
      <c r="B180" s="141">
        <v>74.2</v>
      </c>
    </row>
    <row r="181" spans="1:2">
      <c r="A181" s="196">
        <v>39415</v>
      </c>
      <c r="B181" s="141">
        <v>59.5</v>
      </c>
    </row>
    <row r="182" spans="1:2">
      <c r="A182" s="196">
        <v>39416</v>
      </c>
      <c r="B182" s="141">
        <v>60.1</v>
      </c>
    </row>
    <row r="183" spans="1:2">
      <c r="A183" s="196">
        <v>39419</v>
      </c>
      <c r="B183" s="141">
        <v>62.1</v>
      </c>
    </row>
    <row r="184" spans="1:2">
      <c r="A184" s="196">
        <v>39420</v>
      </c>
      <c r="B184" s="141">
        <v>55.1</v>
      </c>
    </row>
    <row r="185" spans="1:2">
      <c r="A185" s="196">
        <v>39421</v>
      </c>
      <c r="B185" s="141">
        <v>56.3</v>
      </c>
    </row>
    <row r="186" spans="1:2">
      <c r="A186" s="196">
        <v>39422</v>
      </c>
      <c r="B186" s="141">
        <v>55.3</v>
      </c>
    </row>
    <row r="187" spans="1:2">
      <c r="A187" s="196">
        <v>39423</v>
      </c>
      <c r="B187" s="141">
        <v>68.099999999999994</v>
      </c>
    </row>
    <row r="188" spans="1:2">
      <c r="A188" s="196">
        <v>39426</v>
      </c>
      <c r="B188" s="141">
        <v>68.099999999999994</v>
      </c>
    </row>
    <row r="189" spans="1:2">
      <c r="A189" s="196">
        <v>39427</v>
      </c>
      <c r="B189" s="141">
        <v>67.3</v>
      </c>
    </row>
    <row r="190" spans="1:2">
      <c r="A190" s="196">
        <v>39428</v>
      </c>
      <c r="B190" s="141">
        <v>62.4</v>
      </c>
    </row>
    <row r="191" spans="1:2">
      <c r="A191" s="196">
        <v>39429</v>
      </c>
      <c r="B191" s="141">
        <v>63.1</v>
      </c>
    </row>
    <row r="192" spans="1:2">
      <c r="A192" s="196">
        <v>39430</v>
      </c>
      <c r="B192" s="141">
        <v>63.6</v>
      </c>
    </row>
    <row r="193" spans="1:2">
      <c r="A193" s="196">
        <v>39433</v>
      </c>
      <c r="B193" s="141">
        <v>66.599999999999994</v>
      </c>
    </row>
    <row r="194" spans="1:2">
      <c r="A194" s="196">
        <v>39434</v>
      </c>
      <c r="B194" s="141">
        <v>70.8</v>
      </c>
    </row>
    <row r="195" spans="1:2">
      <c r="A195" s="196">
        <v>39435</v>
      </c>
      <c r="B195" s="141">
        <v>83</v>
      </c>
    </row>
    <row r="196" spans="1:2">
      <c r="A196" s="196">
        <v>39436</v>
      </c>
      <c r="B196" s="141">
        <v>81.2</v>
      </c>
    </row>
    <row r="197" spans="1:2">
      <c r="A197" s="196">
        <v>39437</v>
      </c>
      <c r="B197" s="141">
        <v>81.7</v>
      </c>
    </row>
    <row r="198" spans="1:2">
      <c r="A198" s="196">
        <v>39440</v>
      </c>
      <c r="B198" s="141">
        <v>81.7</v>
      </c>
    </row>
    <row r="199" spans="1:2">
      <c r="A199" s="196">
        <v>39441</v>
      </c>
      <c r="B199" s="141">
        <v>81.7</v>
      </c>
    </row>
    <row r="200" spans="1:2">
      <c r="A200" s="196">
        <v>39442</v>
      </c>
      <c r="B200" s="141">
        <v>81.7</v>
      </c>
    </row>
    <row r="201" spans="1:2">
      <c r="A201" s="196">
        <v>39443</v>
      </c>
      <c r="B201" s="141">
        <v>81.2</v>
      </c>
    </row>
    <row r="202" spans="1:2">
      <c r="A202" s="196">
        <v>39444</v>
      </c>
      <c r="B202" s="141">
        <v>81.2</v>
      </c>
    </row>
    <row r="203" spans="1:2">
      <c r="A203" s="196">
        <v>39447</v>
      </c>
      <c r="B203" s="141">
        <v>64.7</v>
      </c>
    </row>
    <row r="204" spans="1:2">
      <c r="A204" s="196">
        <v>39448</v>
      </c>
      <c r="B204" s="141">
        <v>64.7</v>
      </c>
    </row>
    <row r="205" spans="1:2">
      <c r="A205" s="196">
        <v>39449</v>
      </c>
      <c r="B205" s="141">
        <v>64.099999999999994</v>
      </c>
    </row>
    <row r="206" spans="1:2">
      <c r="A206" s="196">
        <v>39450</v>
      </c>
      <c r="B206" s="141">
        <v>64.2</v>
      </c>
    </row>
    <row r="207" spans="1:2">
      <c r="A207" s="196">
        <v>39451</v>
      </c>
      <c r="B207" s="141">
        <v>64.400000000000006</v>
      </c>
    </row>
    <row r="208" spans="1:2">
      <c r="A208" s="196">
        <v>39454</v>
      </c>
      <c r="B208" s="141">
        <v>73</v>
      </c>
    </row>
    <row r="209" spans="1:2">
      <c r="A209" s="196">
        <v>39455</v>
      </c>
      <c r="B209" s="141">
        <v>76</v>
      </c>
    </row>
    <row r="210" spans="1:2">
      <c r="A210" s="196">
        <v>39456</v>
      </c>
      <c r="B210" s="141">
        <v>126.7</v>
      </c>
    </row>
    <row r="211" spans="1:2">
      <c r="A211" s="196">
        <v>39457</v>
      </c>
      <c r="B211" s="141">
        <v>126.2</v>
      </c>
    </row>
    <row r="212" spans="1:2">
      <c r="A212" s="196">
        <v>39458</v>
      </c>
      <c r="B212" s="141">
        <v>138</v>
      </c>
    </row>
    <row r="213" spans="1:2">
      <c r="A213" s="196">
        <v>39461</v>
      </c>
      <c r="B213" s="141">
        <v>147.5</v>
      </c>
    </row>
    <row r="214" spans="1:2">
      <c r="A214" s="196">
        <v>39462</v>
      </c>
      <c r="B214" s="141">
        <v>132.19999999999999</v>
      </c>
    </row>
    <row r="215" spans="1:2">
      <c r="A215" s="196">
        <v>39463</v>
      </c>
      <c r="B215" s="141">
        <v>132.19999999999999</v>
      </c>
    </row>
    <row r="216" spans="1:2">
      <c r="A216" s="196">
        <v>39464</v>
      </c>
      <c r="B216" s="141">
        <v>132.9</v>
      </c>
    </row>
    <row r="217" spans="1:2">
      <c r="A217" s="196">
        <v>39465</v>
      </c>
      <c r="B217" s="141">
        <v>135</v>
      </c>
    </row>
    <row r="218" spans="1:2">
      <c r="A218" s="196">
        <v>39468</v>
      </c>
      <c r="B218" s="141">
        <v>136.9</v>
      </c>
    </row>
    <row r="219" spans="1:2">
      <c r="A219" s="196">
        <v>39469</v>
      </c>
      <c r="B219" s="141">
        <v>153.30000000000001</v>
      </c>
    </row>
    <row r="220" spans="1:2">
      <c r="A220" s="196">
        <v>39470</v>
      </c>
      <c r="B220" s="141">
        <v>139.4</v>
      </c>
    </row>
    <row r="221" spans="1:2">
      <c r="A221" s="196">
        <v>39471</v>
      </c>
      <c r="B221" s="141">
        <v>145</v>
      </c>
    </row>
    <row r="222" spans="1:2">
      <c r="A222" s="196">
        <v>39472</v>
      </c>
      <c r="B222" s="141">
        <v>145</v>
      </c>
    </row>
    <row r="223" spans="1:2">
      <c r="A223" s="196">
        <v>39475</v>
      </c>
      <c r="B223" s="141">
        <v>150</v>
      </c>
    </row>
    <row r="224" spans="1:2">
      <c r="A224" s="196">
        <v>39476</v>
      </c>
      <c r="B224" s="141">
        <v>146</v>
      </c>
    </row>
    <row r="225" spans="1:2">
      <c r="A225" s="196">
        <v>39477</v>
      </c>
      <c r="B225" s="141">
        <v>131</v>
      </c>
    </row>
    <row r="226" spans="1:2">
      <c r="A226" s="196">
        <v>39478</v>
      </c>
      <c r="B226" s="141">
        <v>145.30000000000001</v>
      </c>
    </row>
    <row r="227" spans="1:2">
      <c r="A227" s="196">
        <v>39479</v>
      </c>
      <c r="B227" s="141">
        <v>146.30000000000001</v>
      </c>
    </row>
    <row r="228" spans="1:2">
      <c r="A228" s="196">
        <v>39482</v>
      </c>
      <c r="B228" s="141">
        <v>144.19999999999999</v>
      </c>
    </row>
    <row r="229" spans="1:2">
      <c r="A229" s="196">
        <v>39483</v>
      </c>
      <c r="B229" s="141">
        <v>151.80000000000001</v>
      </c>
    </row>
    <row r="230" spans="1:2">
      <c r="A230" s="196">
        <v>39484</v>
      </c>
      <c r="B230" s="141">
        <v>155</v>
      </c>
    </row>
    <row r="231" spans="1:2">
      <c r="A231" s="196">
        <v>39485</v>
      </c>
      <c r="B231" s="141">
        <v>160</v>
      </c>
    </row>
    <row r="232" spans="1:2">
      <c r="A232" s="196">
        <v>39486</v>
      </c>
      <c r="B232" s="141">
        <v>160</v>
      </c>
    </row>
    <row r="233" spans="1:2">
      <c r="A233" s="196">
        <v>39489</v>
      </c>
      <c r="B233" s="141">
        <v>185</v>
      </c>
    </row>
    <row r="234" spans="1:2">
      <c r="A234" s="196">
        <v>39490</v>
      </c>
      <c r="B234" s="141">
        <v>186.6</v>
      </c>
    </row>
    <row r="235" spans="1:2">
      <c r="A235" s="196">
        <v>39491</v>
      </c>
      <c r="B235" s="141">
        <v>190</v>
      </c>
    </row>
    <row r="236" spans="1:2">
      <c r="A236" s="196">
        <v>39492</v>
      </c>
      <c r="B236" s="141">
        <v>187.5</v>
      </c>
    </row>
    <row r="237" spans="1:2">
      <c r="A237" s="196">
        <v>39493</v>
      </c>
      <c r="B237" s="141">
        <v>185</v>
      </c>
    </row>
    <row r="238" spans="1:2">
      <c r="A238" s="196">
        <v>39496</v>
      </c>
      <c r="B238" s="141">
        <v>186.5</v>
      </c>
    </row>
    <row r="239" spans="1:2">
      <c r="A239" s="196">
        <v>39497</v>
      </c>
      <c r="B239" s="141">
        <v>185</v>
      </c>
    </row>
    <row r="240" spans="1:2">
      <c r="A240" s="196">
        <v>39498</v>
      </c>
      <c r="B240" s="141">
        <v>190</v>
      </c>
    </row>
    <row r="241" spans="1:2">
      <c r="A241" s="196">
        <v>39499</v>
      </c>
      <c r="B241" s="141">
        <v>182</v>
      </c>
    </row>
    <row r="242" spans="1:2">
      <c r="A242" s="196">
        <v>39500</v>
      </c>
      <c r="B242" s="141">
        <v>191.2</v>
      </c>
    </row>
    <row r="243" spans="1:2">
      <c r="A243" s="196">
        <v>39503</v>
      </c>
      <c r="B243" s="141">
        <v>177.7</v>
      </c>
    </row>
    <row r="244" spans="1:2">
      <c r="A244" s="196">
        <v>39504</v>
      </c>
      <c r="B244" s="141">
        <v>185</v>
      </c>
    </row>
    <row r="245" spans="1:2">
      <c r="A245" s="196">
        <v>39505</v>
      </c>
      <c r="B245" s="141">
        <v>190.8</v>
      </c>
    </row>
    <row r="246" spans="1:2">
      <c r="A246" s="196">
        <v>39506</v>
      </c>
      <c r="B246" s="141">
        <v>193.2</v>
      </c>
    </row>
    <row r="247" spans="1:2">
      <c r="A247" s="196">
        <v>39507</v>
      </c>
      <c r="B247" s="141">
        <v>240</v>
      </c>
    </row>
    <row r="248" spans="1:2">
      <c r="A248" s="196">
        <v>39510</v>
      </c>
      <c r="B248" s="141">
        <v>268.89999999999998</v>
      </c>
    </row>
    <row r="249" spans="1:2">
      <c r="A249" s="196">
        <v>39511</v>
      </c>
      <c r="B249" s="141">
        <v>260.8</v>
      </c>
    </row>
    <row r="250" spans="1:2">
      <c r="A250" s="196">
        <v>39512</v>
      </c>
      <c r="B250" s="141">
        <v>256.7</v>
      </c>
    </row>
    <row r="251" spans="1:2">
      <c r="A251" s="196">
        <v>39513</v>
      </c>
      <c r="B251" s="141">
        <v>256</v>
      </c>
    </row>
    <row r="252" spans="1:2">
      <c r="A252" s="196">
        <v>39514</v>
      </c>
      <c r="B252" s="141">
        <v>266.60000000000002</v>
      </c>
    </row>
    <row r="253" spans="1:2">
      <c r="A253" s="196">
        <v>39517</v>
      </c>
      <c r="B253" s="141">
        <v>274.60000000000002</v>
      </c>
    </row>
    <row r="254" spans="1:2">
      <c r="A254" s="196">
        <v>39518</v>
      </c>
      <c r="B254" s="141">
        <v>275</v>
      </c>
    </row>
    <row r="255" spans="1:2">
      <c r="A255" s="196">
        <v>39519</v>
      </c>
      <c r="B255" s="141">
        <v>276.7</v>
      </c>
    </row>
    <row r="256" spans="1:2">
      <c r="A256" s="196">
        <v>39520</v>
      </c>
      <c r="B256" s="141">
        <v>282.89999999999998</v>
      </c>
    </row>
    <row r="257" spans="1:2">
      <c r="A257" s="196">
        <v>39521</v>
      </c>
      <c r="B257" s="141">
        <v>298.8</v>
      </c>
    </row>
    <row r="258" spans="1:2">
      <c r="A258" s="196">
        <v>39524</v>
      </c>
      <c r="B258" s="141">
        <v>291.7</v>
      </c>
    </row>
    <row r="259" spans="1:2">
      <c r="A259" s="196">
        <v>39525</v>
      </c>
      <c r="B259" s="141">
        <v>415</v>
      </c>
    </row>
    <row r="260" spans="1:2">
      <c r="A260" s="196">
        <v>39526</v>
      </c>
      <c r="B260" s="141">
        <v>403</v>
      </c>
    </row>
    <row r="261" spans="1:2">
      <c r="A261" s="196">
        <v>39527</v>
      </c>
      <c r="B261" s="141">
        <v>384.5</v>
      </c>
    </row>
    <row r="262" spans="1:2">
      <c r="A262" s="196">
        <v>39528</v>
      </c>
      <c r="B262" s="141">
        <v>378.9</v>
      </c>
    </row>
    <row r="263" spans="1:2">
      <c r="A263" s="196">
        <v>39531</v>
      </c>
      <c r="B263" s="141">
        <v>202.9</v>
      </c>
    </row>
    <row r="264" spans="1:2">
      <c r="A264" s="196">
        <v>39532</v>
      </c>
      <c r="B264" s="141">
        <v>378.3</v>
      </c>
    </row>
    <row r="265" spans="1:2">
      <c r="A265" s="196">
        <v>39533</v>
      </c>
      <c r="B265" s="141">
        <v>388.3</v>
      </c>
    </row>
    <row r="266" spans="1:2">
      <c r="A266" s="196">
        <v>39534</v>
      </c>
      <c r="B266" s="141">
        <v>390</v>
      </c>
    </row>
    <row r="267" spans="1:2">
      <c r="A267" s="196">
        <v>39535</v>
      </c>
      <c r="B267" s="141">
        <v>444.2</v>
      </c>
    </row>
    <row r="268" spans="1:2">
      <c r="A268" s="196">
        <v>39538</v>
      </c>
      <c r="B268" s="141">
        <v>450</v>
      </c>
    </row>
    <row r="269" spans="1:2">
      <c r="A269" s="196">
        <v>39539</v>
      </c>
      <c r="B269" s="141">
        <v>419.2</v>
      </c>
    </row>
    <row r="270" spans="1:2">
      <c r="A270" s="196">
        <v>39540</v>
      </c>
      <c r="B270" s="141">
        <v>412.5</v>
      </c>
    </row>
    <row r="271" spans="1:2">
      <c r="A271" s="196">
        <v>39541</v>
      </c>
      <c r="B271" s="141">
        <v>321.7</v>
      </c>
    </row>
    <row r="272" spans="1:2">
      <c r="A272" s="196">
        <v>39542</v>
      </c>
      <c r="B272" s="141">
        <v>328.3</v>
      </c>
    </row>
    <row r="273" spans="1:2">
      <c r="A273" s="196">
        <v>39545</v>
      </c>
      <c r="B273" s="141">
        <v>271.7</v>
      </c>
    </row>
    <row r="274" spans="1:2">
      <c r="A274" s="196">
        <v>39546</v>
      </c>
      <c r="B274" s="141">
        <v>292.5</v>
      </c>
    </row>
    <row r="275" spans="1:2">
      <c r="A275" s="196">
        <v>39547</v>
      </c>
      <c r="B275" s="141">
        <v>310.8</v>
      </c>
    </row>
    <row r="276" spans="1:2">
      <c r="A276" s="196">
        <v>39548</v>
      </c>
      <c r="B276" s="141">
        <v>304.2</v>
      </c>
    </row>
    <row r="277" spans="1:2">
      <c r="A277" s="196">
        <v>39549</v>
      </c>
      <c r="B277" s="141">
        <v>301.7</v>
      </c>
    </row>
    <row r="278" spans="1:2">
      <c r="A278" s="196">
        <v>39552</v>
      </c>
      <c r="B278" s="141">
        <v>320</v>
      </c>
    </row>
    <row r="279" spans="1:2">
      <c r="A279" s="196">
        <v>39553</v>
      </c>
      <c r="B279" s="141">
        <v>308.3</v>
      </c>
    </row>
    <row r="280" spans="1:2">
      <c r="A280" s="196">
        <v>39554</v>
      </c>
      <c r="B280" s="141">
        <v>292.5</v>
      </c>
    </row>
    <row r="281" spans="1:2">
      <c r="A281" s="196">
        <v>39555</v>
      </c>
      <c r="B281" s="141">
        <v>275.8</v>
      </c>
    </row>
    <row r="282" spans="1:2">
      <c r="A282" s="196">
        <v>39556</v>
      </c>
      <c r="B282" s="141">
        <v>273.3</v>
      </c>
    </row>
    <row r="283" spans="1:2">
      <c r="A283" s="196">
        <v>39559</v>
      </c>
      <c r="B283" s="141">
        <v>255</v>
      </c>
    </row>
    <row r="284" spans="1:2">
      <c r="A284" s="196">
        <v>39560</v>
      </c>
      <c r="B284" s="141">
        <v>250</v>
      </c>
    </row>
    <row r="285" spans="1:2">
      <c r="A285" s="196">
        <v>39561</v>
      </c>
      <c r="B285" s="141">
        <v>243.3</v>
      </c>
    </row>
    <row r="286" spans="1:2">
      <c r="A286" s="196">
        <v>39562</v>
      </c>
      <c r="B286" s="141">
        <v>225</v>
      </c>
    </row>
    <row r="287" spans="1:2">
      <c r="A287" s="196">
        <v>39563</v>
      </c>
      <c r="B287" s="141">
        <v>205</v>
      </c>
    </row>
    <row r="288" spans="1:2">
      <c r="A288" s="196">
        <v>39566</v>
      </c>
      <c r="B288" s="141">
        <v>144</v>
      </c>
    </row>
    <row r="289" spans="1:2">
      <c r="A289" s="196">
        <v>39567</v>
      </c>
      <c r="B289" s="141">
        <v>145</v>
      </c>
    </row>
    <row r="290" spans="1:2">
      <c r="A290" s="196">
        <v>39568</v>
      </c>
      <c r="B290" s="141">
        <v>156</v>
      </c>
    </row>
    <row r="291" spans="1:2">
      <c r="A291" s="196">
        <v>39569</v>
      </c>
      <c r="B291" s="141">
        <v>152.6</v>
      </c>
    </row>
    <row r="292" spans="1:2">
      <c r="A292" s="196">
        <v>39570</v>
      </c>
      <c r="B292" s="141">
        <v>160.80000000000001</v>
      </c>
    </row>
    <row r="293" spans="1:2">
      <c r="A293" s="196">
        <v>39573</v>
      </c>
      <c r="B293" s="141">
        <v>161.6</v>
      </c>
    </row>
    <row r="294" spans="1:2">
      <c r="A294" s="196">
        <v>39574</v>
      </c>
      <c r="B294" s="141">
        <v>150</v>
      </c>
    </row>
    <row r="295" spans="1:2">
      <c r="A295" s="196">
        <v>39575</v>
      </c>
      <c r="B295" s="141">
        <v>158</v>
      </c>
    </row>
    <row r="296" spans="1:2">
      <c r="A296" s="196">
        <v>39576</v>
      </c>
      <c r="B296" s="141">
        <v>157</v>
      </c>
    </row>
    <row r="297" spans="1:2">
      <c r="A297" s="196">
        <v>39577</v>
      </c>
      <c r="B297" s="141">
        <v>176.7</v>
      </c>
    </row>
    <row r="298" spans="1:2">
      <c r="A298" s="196">
        <v>39580</v>
      </c>
      <c r="B298" s="141">
        <v>182.3</v>
      </c>
    </row>
    <row r="299" spans="1:2">
      <c r="A299" s="196">
        <v>39581</v>
      </c>
      <c r="B299" s="141">
        <v>181.3</v>
      </c>
    </row>
    <row r="300" spans="1:2">
      <c r="A300" s="196">
        <v>39582</v>
      </c>
      <c r="B300" s="141">
        <v>181.3</v>
      </c>
    </row>
    <row r="301" spans="1:2">
      <c r="A301" s="196">
        <v>39583</v>
      </c>
      <c r="B301" s="141">
        <v>180.8</v>
      </c>
    </row>
    <row r="302" spans="1:2">
      <c r="A302" s="196">
        <v>39584</v>
      </c>
      <c r="B302" s="141">
        <v>141.19999999999999</v>
      </c>
    </row>
    <row r="303" spans="1:2">
      <c r="A303" s="196">
        <v>39587</v>
      </c>
      <c r="B303" s="141">
        <v>143.30000000000001</v>
      </c>
    </row>
    <row r="304" spans="1:2">
      <c r="A304" s="196">
        <v>39588</v>
      </c>
      <c r="B304" s="141">
        <v>149</v>
      </c>
    </row>
    <row r="305" spans="1:2">
      <c r="A305" s="196">
        <v>39589</v>
      </c>
      <c r="B305" s="141">
        <v>148.30000000000001</v>
      </c>
    </row>
    <row r="306" spans="1:2">
      <c r="A306" s="196">
        <v>39590</v>
      </c>
      <c r="B306" s="141">
        <v>145</v>
      </c>
    </row>
    <row r="307" spans="1:2">
      <c r="A307" s="196">
        <v>39591</v>
      </c>
      <c r="B307" s="141">
        <v>142.80000000000001</v>
      </c>
    </row>
    <row r="308" spans="1:2">
      <c r="A308" s="196">
        <v>39594</v>
      </c>
      <c r="B308" s="141">
        <v>142.80000000000001</v>
      </c>
    </row>
    <row r="309" spans="1:2">
      <c r="A309" s="196">
        <v>39595</v>
      </c>
      <c r="B309" s="141">
        <v>163.5</v>
      </c>
    </row>
    <row r="310" spans="1:2">
      <c r="A310" s="196">
        <v>39596</v>
      </c>
      <c r="B310" s="141">
        <v>161.30000000000001</v>
      </c>
    </row>
    <row r="311" spans="1:2">
      <c r="A311" s="196">
        <v>39597</v>
      </c>
      <c r="B311" s="141">
        <v>161.30000000000001</v>
      </c>
    </row>
    <row r="312" spans="1:2">
      <c r="A312" s="196">
        <v>39598</v>
      </c>
      <c r="B312" s="141">
        <v>154.30000000000001</v>
      </c>
    </row>
    <row r="313" spans="1:2">
      <c r="A313" s="196">
        <v>39601</v>
      </c>
      <c r="B313" s="141">
        <v>155.5</v>
      </c>
    </row>
    <row r="314" spans="1:2">
      <c r="A314" s="196">
        <v>39602</v>
      </c>
      <c r="B314" s="141">
        <v>161.69999999999999</v>
      </c>
    </row>
    <row r="315" spans="1:2">
      <c r="A315" s="196">
        <v>39603</v>
      </c>
      <c r="B315" s="141">
        <v>169.5</v>
      </c>
    </row>
    <row r="316" spans="1:2">
      <c r="A316" s="196">
        <v>39604</v>
      </c>
      <c r="B316" s="141">
        <v>165.4</v>
      </c>
    </row>
    <row r="317" spans="1:2">
      <c r="A317" s="196">
        <v>39605</v>
      </c>
      <c r="B317" s="141">
        <v>164.3</v>
      </c>
    </row>
    <row r="318" spans="1:2">
      <c r="A318" s="196">
        <v>39608</v>
      </c>
      <c r="B318" s="141">
        <v>183</v>
      </c>
    </row>
    <row r="319" spans="1:2">
      <c r="A319" s="196">
        <v>39609</v>
      </c>
      <c r="B319" s="141">
        <v>203</v>
      </c>
    </row>
    <row r="320" spans="1:2">
      <c r="A320" s="196">
        <v>39610</v>
      </c>
      <c r="B320" s="141">
        <v>196.7</v>
      </c>
    </row>
    <row r="321" spans="1:2">
      <c r="A321" s="196">
        <v>39611</v>
      </c>
      <c r="B321" s="141">
        <v>190</v>
      </c>
    </row>
    <row r="322" spans="1:2">
      <c r="A322" s="196">
        <v>39612</v>
      </c>
      <c r="B322" s="141">
        <v>182.5</v>
      </c>
    </row>
    <row r="323" spans="1:2">
      <c r="A323" s="196">
        <v>39615</v>
      </c>
      <c r="B323" s="141">
        <v>183.8</v>
      </c>
    </row>
    <row r="324" spans="1:2">
      <c r="A324" s="196">
        <v>39616</v>
      </c>
      <c r="B324" s="141">
        <v>182.9</v>
      </c>
    </row>
    <row r="325" spans="1:2">
      <c r="A325" s="196">
        <v>39617</v>
      </c>
      <c r="B325" s="141">
        <v>182.5</v>
      </c>
    </row>
    <row r="326" spans="1:2">
      <c r="A326" s="196">
        <v>39618</v>
      </c>
      <c r="B326" s="141">
        <v>206.7</v>
      </c>
    </row>
    <row r="327" spans="1:2">
      <c r="A327" s="196">
        <v>39619</v>
      </c>
      <c r="B327" s="141">
        <v>215</v>
      </c>
    </row>
    <row r="328" spans="1:2">
      <c r="A328" s="196">
        <v>39622</v>
      </c>
      <c r="B328" s="141">
        <v>238.8</v>
      </c>
    </row>
    <row r="329" spans="1:2">
      <c r="A329" s="196">
        <v>39623</v>
      </c>
      <c r="B329" s="141">
        <v>276.3</v>
      </c>
    </row>
    <row r="330" spans="1:2">
      <c r="A330" s="196">
        <v>39624</v>
      </c>
      <c r="B330" s="141">
        <v>281.7</v>
      </c>
    </row>
    <row r="331" spans="1:2">
      <c r="A331" s="196">
        <v>39625</v>
      </c>
      <c r="B331" s="141">
        <v>292.10000000000002</v>
      </c>
    </row>
    <row r="332" spans="1:2">
      <c r="A332" s="196">
        <v>39626</v>
      </c>
      <c r="B332" s="141">
        <v>298.8</v>
      </c>
    </row>
    <row r="333" spans="1:2">
      <c r="A333" s="196">
        <v>39629</v>
      </c>
      <c r="B333" s="141">
        <v>298.8</v>
      </c>
    </row>
    <row r="334" spans="1:2">
      <c r="A334" s="196">
        <v>39630</v>
      </c>
      <c r="B334" s="141">
        <v>298.3</v>
      </c>
    </row>
    <row r="335" spans="1:2">
      <c r="A335" s="196">
        <v>39631</v>
      </c>
      <c r="B335" s="141">
        <v>288.8</v>
      </c>
    </row>
    <row r="336" spans="1:2">
      <c r="A336" s="196">
        <v>39632</v>
      </c>
      <c r="B336" s="141">
        <v>290</v>
      </c>
    </row>
    <row r="337" spans="1:2">
      <c r="A337" s="196">
        <v>39633</v>
      </c>
      <c r="B337" s="141">
        <v>305</v>
      </c>
    </row>
    <row r="338" spans="1:2">
      <c r="A338" s="196">
        <v>39636</v>
      </c>
      <c r="B338" s="141">
        <v>292.5</v>
      </c>
    </row>
    <row r="339" spans="1:2">
      <c r="A339" s="196">
        <v>39637</v>
      </c>
      <c r="B339" s="141">
        <v>281.2</v>
      </c>
    </row>
    <row r="340" spans="1:2">
      <c r="A340" s="196">
        <v>39638</v>
      </c>
      <c r="B340" s="141">
        <v>284.2</v>
      </c>
    </row>
    <row r="341" spans="1:2">
      <c r="A341" s="196">
        <v>39639</v>
      </c>
      <c r="B341" s="141">
        <v>267.5</v>
      </c>
    </row>
    <row r="342" spans="1:2">
      <c r="A342" s="196">
        <v>39640</v>
      </c>
      <c r="B342" s="141">
        <v>264</v>
      </c>
    </row>
    <row r="343" spans="1:2">
      <c r="A343" s="196">
        <v>39643</v>
      </c>
      <c r="B343" s="141">
        <v>266.7</v>
      </c>
    </row>
    <row r="344" spans="1:2">
      <c r="A344" s="196">
        <v>39644</v>
      </c>
      <c r="B344" s="141">
        <v>270</v>
      </c>
    </row>
    <row r="345" spans="1:2">
      <c r="A345" s="196">
        <v>39645</v>
      </c>
      <c r="B345" s="141">
        <v>276.7</v>
      </c>
    </row>
    <row r="346" spans="1:2">
      <c r="A346" s="196">
        <v>39646</v>
      </c>
      <c r="B346" s="141">
        <v>276.5</v>
      </c>
    </row>
    <row r="347" spans="1:2">
      <c r="A347" s="196">
        <v>39647</v>
      </c>
      <c r="B347" s="141">
        <v>272.5</v>
      </c>
    </row>
    <row r="348" spans="1:2">
      <c r="A348" s="196">
        <v>39650</v>
      </c>
      <c r="B348" s="141">
        <v>270</v>
      </c>
    </row>
    <row r="349" spans="1:2">
      <c r="A349" s="196">
        <v>39651</v>
      </c>
      <c r="B349" s="141">
        <v>270</v>
      </c>
    </row>
    <row r="350" spans="1:2">
      <c r="A350" s="196">
        <v>39652</v>
      </c>
      <c r="B350" s="141">
        <v>283.2</v>
      </c>
    </row>
    <row r="351" spans="1:2">
      <c r="A351" s="196">
        <v>39653</v>
      </c>
      <c r="B351" s="141">
        <v>275</v>
      </c>
    </row>
    <row r="352" spans="1:2">
      <c r="A352" s="196">
        <v>39654</v>
      </c>
      <c r="B352" s="141">
        <v>275</v>
      </c>
    </row>
    <row r="353" spans="1:2">
      <c r="A353" s="196">
        <v>39657</v>
      </c>
      <c r="B353" s="141">
        <v>283.8</v>
      </c>
    </row>
    <row r="354" spans="1:2">
      <c r="A354" s="196">
        <v>39658</v>
      </c>
      <c r="B354" s="141">
        <v>285</v>
      </c>
    </row>
    <row r="355" spans="1:2">
      <c r="A355" s="196">
        <v>39659</v>
      </c>
      <c r="B355" s="141">
        <v>303.3</v>
      </c>
    </row>
    <row r="356" spans="1:2">
      <c r="A356" s="196">
        <v>39660</v>
      </c>
      <c r="B356" s="141">
        <v>293.7</v>
      </c>
    </row>
    <row r="357" spans="1:2">
      <c r="A357" s="196">
        <v>39661</v>
      </c>
      <c r="B357" s="141">
        <v>305</v>
      </c>
    </row>
    <row r="358" spans="1:2">
      <c r="A358" s="196">
        <v>39664</v>
      </c>
      <c r="B358" s="141">
        <v>310</v>
      </c>
    </row>
    <row r="359" spans="1:2">
      <c r="A359" s="196">
        <v>39665</v>
      </c>
      <c r="B359" s="141">
        <v>306.2</v>
      </c>
    </row>
    <row r="360" spans="1:2">
      <c r="A360" s="196">
        <v>39666</v>
      </c>
      <c r="B360" s="141">
        <v>305</v>
      </c>
    </row>
    <row r="361" spans="1:2">
      <c r="A361" s="196">
        <v>39667</v>
      </c>
      <c r="B361" s="141">
        <v>298.8</v>
      </c>
    </row>
    <row r="362" spans="1:2">
      <c r="A362" s="196">
        <v>39668</v>
      </c>
      <c r="B362" s="141">
        <v>302.5</v>
      </c>
    </row>
    <row r="363" spans="1:2">
      <c r="A363" s="196">
        <v>39671</v>
      </c>
      <c r="B363" s="141">
        <v>303.8</v>
      </c>
    </row>
    <row r="364" spans="1:2">
      <c r="A364" s="196">
        <v>39672</v>
      </c>
      <c r="B364" s="141">
        <v>303.8</v>
      </c>
    </row>
    <row r="365" spans="1:2">
      <c r="A365" s="196">
        <v>39673</v>
      </c>
      <c r="B365" s="141">
        <v>290</v>
      </c>
    </row>
    <row r="366" spans="1:2">
      <c r="A366" s="196">
        <v>39674</v>
      </c>
      <c r="B366" s="141">
        <v>270.3</v>
      </c>
    </row>
    <row r="367" spans="1:2">
      <c r="A367" s="196">
        <v>39675</v>
      </c>
      <c r="B367" s="141">
        <v>266.7</v>
      </c>
    </row>
    <row r="368" spans="1:2">
      <c r="A368" s="196">
        <v>39678</v>
      </c>
      <c r="B368" s="141">
        <v>255</v>
      </c>
    </row>
    <row r="369" spans="1:2">
      <c r="A369" s="196">
        <v>39679</v>
      </c>
      <c r="B369" s="141">
        <v>255</v>
      </c>
    </row>
    <row r="370" spans="1:2">
      <c r="A370" s="196">
        <v>39680</v>
      </c>
      <c r="B370" s="141">
        <v>260</v>
      </c>
    </row>
    <row r="371" spans="1:2">
      <c r="A371" s="196">
        <v>39681</v>
      </c>
      <c r="B371" s="141">
        <v>255</v>
      </c>
    </row>
    <row r="372" spans="1:2">
      <c r="A372" s="196">
        <v>39682</v>
      </c>
      <c r="B372" s="141">
        <v>253.3</v>
      </c>
    </row>
    <row r="373" spans="1:2">
      <c r="A373" s="196">
        <v>39685</v>
      </c>
      <c r="B373" s="141">
        <v>256.7</v>
      </c>
    </row>
    <row r="374" spans="1:2">
      <c r="A374" s="196">
        <v>39686</v>
      </c>
      <c r="B374" s="141">
        <v>256.7</v>
      </c>
    </row>
    <row r="375" spans="1:2">
      <c r="A375" s="196">
        <v>39687</v>
      </c>
      <c r="B375" s="141">
        <v>256.7</v>
      </c>
    </row>
    <row r="376" spans="1:2">
      <c r="A376" s="196">
        <v>39688</v>
      </c>
      <c r="B376" s="141">
        <v>261</v>
      </c>
    </row>
    <row r="377" spans="1:2">
      <c r="A377" s="196">
        <v>39689</v>
      </c>
      <c r="B377" s="141">
        <v>262.7</v>
      </c>
    </row>
    <row r="378" spans="1:2">
      <c r="A378" s="196">
        <v>39692</v>
      </c>
      <c r="B378" s="141">
        <v>256.3</v>
      </c>
    </row>
    <row r="379" spans="1:2">
      <c r="A379" s="196">
        <v>39693</v>
      </c>
      <c r="B379" s="141">
        <v>256.3</v>
      </c>
    </row>
    <row r="380" spans="1:2">
      <c r="A380" s="196">
        <v>39694</v>
      </c>
      <c r="B380" s="141">
        <v>248.2</v>
      </c>
    </row>
    <row r="381" spans="1:2">
      <c r="A381" s="196">
        <v>39695</v>
      </c>
      <c r="B381" s="141">
        <v>251.7</v>
      </c>
    </row>
    <row r="382" spans="1:2">
      <c r="A382" s="196">
        <v>39696</v>
      </c>
      <c r="B382" s="141">
        <v>250</v>
      </c>
    </row>
    <row r="383" spans="1:2">
      <c r="A383" s="196">
        <v>39699</v>
      </c>
      <c r="B383" s="141">
        <v>250</v>
      </c>
    </row>
    <row r="384" spans="1:2">
      <c r="A384" s="196">
        <v>39700</v>
      </c>
      <c r="B384" s="141">
        <v>265</v>
      </c>
    </row>
    <row r="385" spans="1:2">
      <c r="A385" s="196">
        <v>39701</v>
      </c>
      <c r="B385" s="141">
        <v>272.2</v>
      </c>
    </row>
    <row r="386" spans="1:2">
      <c r="A386" s="196">
        <v>39702</v>
      </c>
      <c r="B386" s="141">
        <v>272.2</v>
      </c>
    </row>
    <row r="387" spans="1:2">
      <c r="A387" s="196">
        <v>39703</v>
      </c>
      <c r="B387" s="141">
        <v>272.2</v>
      </c>
    </row>
    <row r="388" spans="1:2">
      <c r="A388" s="196">
        <v>39706</v>
      </c>
      <c r="B388" s="141">
        <v>288</v>
      </c>
    </row>
    <row r="389" spans="1:2">
      <c r="A389" s="196">
        <v>39707</v>
      </c>
      <c r="B389" s="141">
        <v>343.4</v>
      </c>
    </row>
    <row r="390" spans="1:2">
      <c r="A390" s="196">
        <v>39708</v>
      </c>
      <c r="B390" s="141">
        <v>339.4</v>
      </c>
    </row>
    <row r="391" spans="1:2">
      <c r="A391" s="196">
        <v>39709</v>
      </c>
      <c r="B391" s="141">
        <v>359.8</v>
      </c>
    </row>
    <row r="392" spans="1:2">
      <c r="A392" s="196">
        <v>39710</v>
      </c>
      <c r="B392" s="141">
        <v>343.3</v>
      </c>
    </row>
    <row r="393" spans="1:2">
      <c r="A393" s="196">
        <v>39713</v>
      </c>
      <c r="B393" s="141">
        <v>354.7</v>
      </c>
    </row>
    <row r="394" spans="1:2">
      <c r="A394" s="196">
        <v>39714</v>
      </c>
      <c r="B394" s="141">
        <v>372.8</v>
      </c>
    </row>
    <row r="395" spans="1:2">
      <c r="A395" s="196">
        <v>39715</v>
      </c>
      <c r="B395" s="141">
        <v>363.3</v>
      </c>
    </row>
    <row r="396" spans="1:2">
      <c r="A396" s="196">
        <v>39716</v>
      </c>
      <c r="B396" s="141">
        <v>379.2</v>
      </c>
    </row>
    <row r="397" spans="1:2">
      <c r="A397" s="196">
        <v>39717</v>
      </c>
      <c r="B397" s="141">
        <v>395</v>
      </c>
    </row>
    <row r="398" spans="1:2">
      <c r="A398" s="196">
        <v>39720</v>
      </c>
      <c r="B398" s="141">
        <v>570</v>
      </c>
    </row>
    <row r="399" spans="1:2">
      <c r="A399" s="196">
        <v>39721</v>
      </c>
      <c r="B399" s="141">
        <v>590</v>
      </c>
    </row>
    <row r="400" spans="1:2">
      <c r="A400" s="196">
        <v>39722</v>
      </c>
      <c r="B400" s="141">
        <v>816.7</v>
      </c>
    </row>
    <row r="401" spans="1:2">
      <c r="A401" s="196">
        <v>39723</v>
      </c>
      <c r="B401" s="141">
        <v>1052.7</v>
      </c>
    </row>
    <row r="402" spans="1:2">
      <c r="A402" s="196">
        <v>39724</v>
      </c>
      <c r="B402" s="141">
        <v>918.3</v>
      </c>
    </row>
    <row r="403" spans="1:2">
      <c r="A403" s="196">
        <v>39727</v>
      </c>
      <c r="B403" s="141">
        <v>941.4</v>
      </c>
    </row>
    <row r="404" spans="1:2">
      <c r="A404" s="196">
        <v>39728</v>
      </c>
      <c r="B404" s="141">
        <v>923.7</v>
      </c>
    </row>
    <row r="405" spans="1:2">
      <c r="A405" s="196">
        <v>39729</v>
      </c>
      <c r="B405" s="141">
        <v>924.5</v>
      </c>
    </row>
    <row r="406" spans="1:2">
      <c r="A406" s="196">
        <v>39730</v>
      </c>
      <c r="B406" s="141">
        <v>1178.5</v>
      </c>
    </row>
    <row r="407" spans="1:2">
      <c r="A407" s="196">
        <v>39731</v>
      </c>
      <c r="B407" s="141">
        <v>1473.3</v>
      </c>
    </row>
    <row r="408" spans="1:2">
      <c r="A408" s="196">
        <v>39734</v>
      </c>
      <c r="B408" s="141">
        <v>1304.0999999999999</v>
      </c>
    </row>
    <row r="409" spans="1:2">
      <c r="A409" s="196">
        <v>39735</v>
      </c>
      <c r="B409" s="141">
        <v>1304.0999999999999</v>
      </c>
    </row>
    <row r="410" spans="1:2">
      <c r="A410" s="196">
        <v>39736</v>
      </c>
      <c r="B410" s="141">
        <v>948.2</v>
      </c>
    </row>
    <row r="411" spans="1:2">
      <c r="A411" s="196">
        <v>39737</v>
      </c>
      <c r="B411" s="141">
        <v>1020.1</v>
      </c>
    </row>
    <row r="412" spans="1:2">
      <c r="A412" s="196">
        <v>39738</v>
      </c>
      <c r="B412" s="141">
        <v>1067.0999999999999</v>
      </c>
    </row>
    <row r="413" spans="1:2">
      <c r="A413" s="196">
        <v>39741</v>
      </c>
      <c r="B413" s="141">
        <v>1067.0999999999999</v>
      </c>
    </row>
    <row r="414" spans="1:2">
      <c r="A414" s="196">
        <v>39742</v>
      </c>
      <c r="B414" s="141">
        <v>1067.0999999999999</v>
      </c>
    </row>
    <row r="415" spans="1:2">
      <c r="A415" s="196">
        <v>39743</v>
      </c>
      <c r="B415" s="141">
        <v>972.2</v>
      </c>
    </row>
    <row r="416" spans="1:2">
      <c r="A416" s="196">
        <v>39744</v>
      </c>
      <c r="B416" s="141">
        <v>944.9</v>
      </c>
    </row>
    <row r="417" spans="1:2">
      <c r="A417" s="196">
        <v>39745</v>
      </c>
      <c r="B417" s="141">
        <v>968.5</v>
      </c>
    </row>
    <row r="418" spans="1:2">
      <c r="A418" s="196">
        <v>39748</v>
      </c>
      <c r="B418" s="141">
        <v>920.6</v>
      </c>
    </row>
    <row r="419" spans="1:2">
      <c r="A419" s="196">
        <v>39749</v>
      </c>
      <c r="B419" s="141">
        <v>920.6</v>
      </c>
    </row>
    <row r="420" spans="1:2">
      <c r="A420" s="196">
        <v>39750</v>
      </c>
      <c r="B420" s="141">
        <v>920.6</v>
      </c>
    </row>
    <row r="421" spans="1:2">
      <c r="A421" s="196">
        <v>39751</v>
      </c>
      <c r="B421" s="141">
        <v>920.6</v>
      </c>
    </row>
    <row r="422" spans="1:2">
      <c r="A422" s="196">
        <v>39752</v>
      </c>
      <c r="B422" s="141">
        <v>920.6</v>
      </c>
    </row>
    <row r="423" spans="1:2">
      <c r="A423" s="196">
        <v>39755</v>
      </c>
      <c r="B423" s="141">
        <v>627.70000000000005</v>
      </c>
    </row>
    <row r="424" spans="1:2">
      <c r="A424" s="196">
        <v>39756</v>
      </c>
      <c r="B424" s="141">
        <v>622.1</v>
      </c>
    </row>
    <row r="425" spans="1:2">
      <c r="A425" s="196">
        <v>39757</v>
      </c>
      <c r="B425" s="141">
        <v>613.79999999999995</v>
      </c>
    </row>
    <row r="426" spans="1:2">
      <c r="A426" s="196">
        <v>39758</v>
      </c>
      <c r="B426" s="141">
        <v>613.79999999999995</v>
      </c>
    </row>
    <row r="427" spans="1:2">
      <c r="A427" s="196">
        <v>39759</v>
      </c>
      <c r="B427" s="141">
        <v>901.2</v>
      </c>
    </row>
    <row r="428" spans="1:2">
      <c r="A428" s="196">
        <v>39762</v>
      </c>
      <c r="B428" s="141">
        <v>901.2</v>
      </c>
    </row>
    <row r="429" spans="1:2">
      <c r="A429" s="196">
        <v>39763</v>
      </c>
      <c r="B429" s="141">
        <v>950</v>
      </c>
    </row>
    <row r="430" spans="1:2">
      <c r="A430" s="196">
        <v>39764</v>
      </c>
      <c r="B430" s="141">
        <v>955</v>
      </c>
    </row>
    <row r="431" spans="1:2">
      <c r="A431" s="196">
        <v>39765</v>
      </c>
      <c r="B431" s="141">
        <v>1012.5</v>
      </c>
    </row>
    <row r="432" spans="1:2">
      <c r="A432" s="196">
        <v>39766</v>
      </c>
      <c r="B432" s="141">
        <v>1076.7</v>
      </c>
    </row>
    <row r="433" spans="1:2">
      <c r="A433" s="196">
        <v>39769</v>
      </c>
      <c r="B433" s="141">
        <v>1076.7</v>
      </c>
    </row>
    <row r="434" spans="1:2">
      <c r="A434" s="196">
        <v>39770</v>
      </c>
      <c r="B434" s="141">
        <v>1033.3</v>
      </c>
    </row>
    <row r="435" spans="1:2">
      <c r="A435" s="196">
        <v>39771</v>
      </c>
      <c r="B435" s="141">
        <v>1075</v>
      </c>
    </row>
    <row r="436" spans="1:2">
      <c r="A436" s="196">
        <v>39772</v>
      </c>
      <c r="B436" s="141">
        <v>1000</v>
      </c>
    </row>
    <row r="437" spans="1:2">
      <c r="A437" s="196">
        <v>39773</v>
      </c>
      <c r="B437" s="141">
        <v>975</v>
      </c>
    </row>
    <row r="438" spans="1:2">
      <c r="A438" s="196">
        <v>39776</v>
      </c>
      <c r="B438" s="141">
        <v>975</v>
      </c>
    </row>
    <row r="439" spans="1:2">
      <c r="A439" s="196">
        <v>39790</v>
      </c>
      <c r="B439" s="141">
        <v>1075</v>
      </c>
    </row>
    <row r="440" spans="1:2">
      <c r="A440" s="196">
        <v>39791</v>
      </c>
      <c r="B440" s="141">
        <v>1062.9000000000001</v>
      </c>
    </row>
    <row r="441" spans="1:2">
      <c r="A441" s="196">
        <v>39792</v>
      </c>
      <c r="B441" s="141">
        <v>1149.2</v>
      </c>
    </row>
    <row r="442" spans="1:2">
      <c r="A442" s="196">
        <v>39793</v>
      </c>
      <c r="B442" s="141">
        <v>1149.5</v>
      </c>
    </row>
    <row r="443" spans="1:2">
      <c r="A443" s="196">
        <v>39794</v>
      </c>
      <c r="B443" s="141">
        <v>1055</v>
      </c>
    </row>
    <row r="444" spans="1:2">
      <c r="A444" s="196">
        <v>39797</v>
      </c>
      <c r="B444" s="141">
        <v>1066.4000000000001</v>
      </c>
    </row>
    <row r="445" spans="1:2">
      <c r="A445" s="196">
        <v>39798</v>
      </c>
      <c r="B445" s="141">
        <v>1055.2</v>
      </c>
    </row>
    <row r="446" spans="1:2">
      <c r="A446" s="196">
        <v>39799</v>
      </c>
      <c r="B446" s="141">
        <v>1026.9000000000001</v>
      </c>
    </row>
    <row r="447" spans="1:2">
      <c r="A447" s="196">
        <v>39800</v>
      </c>
      <c r="B447" s="141">
        <v>995</v>
      </c>
    </row>
    <row r="448" spans="1:2">
      <c r="A448" s="196">
        <v>39801</v>
      </c>
      <c r="B448" s="141">
        <v>992.5</v>
      </c>
    </row>
    <row r="449" spans="1:2">
      <c r="A449" s="196">
        <v>39804</v>
      </c>
      <c r="B449" s="141">
        <v>990.6</v>
      </c>
    </row>
    <row r="450" spans="1:2">
      <c r="A450" s="196">
        <v>39805</v>
      </c>
      <c r="B450" s="141">
        <v>991.1</v>
      </c>
    </row>
    <row r="451" spans="1:2">
      <c r="A451" s="196">
        <v>39806</v>
      </c>
      <c r="B451" s="141">
        <v>989.5</v>
      </c>
    </row>
    <row r="452" spans="1:2">
      <c r="A452" s="196">
        <v>39807</v>
      </c>
      <c r="B452" s="141">
        <v>989.5</v>
      </c>
    </row>
    <row r="453" spans="1:2">
      <c r="A453" s="196">
        <v>39808</v>
      </c>
      <c r="B453" s="141">
        <v>989.5</v>
      </c>
    </row>
    <row r="454" spans="1:2">
      <c r="A454" s="196">
        <v>39811</v>
      </c>
      <c r="B454" s="141">
        <v>994.1</v>
      </c>
    </row>
    <row r="455" spans="1:2">
      <c r="A455" s="196">
        <v>39812</v>
      </c>
      <c r="B455" s="141">
        <v>994.1</v>
      </c>
    </row>
    <row r="456" spans="1:2">
      <c r="A456" s="196">
        <v>39813</v>
      </c>
      <c r="B456" s="141">
        <v>976.8</v>
      </c>
    </row>
    <row r="457" spans="1:2">
      <c r="A457" s="196">
        <v>39814</v>
      </c>
      <c r="B457" s="141">
        <v>976.8</v>
      </c>
    </row>
    <row r="458" spans="1:2">
      <c r="A458" s="196">
        <v>39815</v>
      </c>
      <c r="B458" s="141">
        <v>983</v>
      </c>
    </row>
    <row r="459" spans="1:2">
      <c r="A459" s="196">
        <v>39818</v>
      </c>
      <c r="B459" s="141">
        <v>991.3</v>
      </c>
    </row>
    <row r="460" spans="1:2">
      <c r="A460" s="196">
        <v>39819</v>
      </c>
      <c r="B460" s="141">
        <v>950</v>
      </c>
    </row>
    <row r="461" spans="1:2">
      <c r="A461" s="196">
        <v>39820</v>
      </c>
      <c r="B461" s="141">
        <v>930.3</v>
      </c>
    </row>
    <row r="462" spans="1:2">
      <c r="A462" s="196">
        <v>39821</v>
      </c>
      <c r="B462" s="141">
        <v>925</v>
      </c>
    </row>
    <row r="463" spans="1:2">
      <c r="A463" s="196">
        <v>39822</v>
      </c>
      <c r="B463" s="141">
        <v>937.5</v>
      </c>
    </row>
    <row r="464" spans="1:2">
      <c r="A464" s="196">
        <v>39825</v>
      </c>
      <c r="B464" s="141">
        <v>925</v>
      </c>
    </row>
    <row r="465" spans="1:2">
      <c r="A465" s="196">
        <v>39826</v>
      </c>
      <c r="B465" s="141">
        <v>948.1</v>
      </c>
    </row>
    <row r="466" spans="1:2">
      <c r="A466" s="196">
        <v>39827</v>
      </c>
      <c r="B466" s="141">
        <v>945.6</v>
      </c>
    </row>
    <row r="467" spans="1:2">
      <c r="A467" s="196">
        <v>39828</v>
      </c>
      <c r="B467" s="141">
        <v>929.2</v>
      </c>
    </row>
    <row r="468" spans="1:2">
      <c r="A468" s="196">
        <v>39829</v>
      </c>
      <c r="B468" s="141">
        <v>944.7</v>
      </c>
    </row>
    <row r="469" spans="1:2">
      <c r="A469" s="196">
        <v>39832</v>
      </c>
      <c r="B469" s="141">
        <v>950</v>
      </c>
    </row>
    <row r="470" spans="1:2">
      <c r="A470" s="196">
        <v>39833</v>
      </c>
      <c r="B470" s="141">
        <v>950</v>
      </c>
    </row>
    <row r="471" spans="1:2">
      <c r="A471" s="196">
        <v>39834</v>
      </c>
      <c r="B471" s="141">
        <v>949.4</v>
      </c>
    </row>
    <row r="472" spans="1:2">
      <c r="A472" s="196">
        <v>39835</v>
      </c>
      <c r="B472" s="141">
        <v>950</v>
      </c>
    </row>
    <row r="473" spans="1:2">
      <c r="A473" s="196">
        <v>39836</v>
      </c>
      <c r="B473" s="141">
        <v>949.7</v>
      </c>
    </row>
    <row r="474" spans="1:2">
      <c r="A474" s="196">
        <v>39839</v>
      </c>
      <c r="B474" s="141">
        <v>1025</v>
      </c>
    </row>
    <row r="475" spans="1:2">
      <c r="A475" s="196">
        <v>39840</v>
      </c>
      <c r="B475" s="141">
        <v>979.8</v>
      </c>
    </row>
    <row r="476" spans="1:2">
      <c r="A476" s="196">
        <v>39841</v>
      </c>
      <c r="B476" s="141">
        <v>992.9</v>
      </c>
    </row>
    <row r="477" spans="1:2">
      <c r="A477" s="196">
        <v>39842</v>
      </c>
      <c r="B477" s="141">
        <v>995.9</v>
      </c>
    </row>
    <row r="478" spans="1:2">
      <c r="A478" s="196">
        <v>39843</v>
      </c>
      <c r="B478" s="141">
        <v>996.6</v>
      </c>
    </row>
    <row r="479" spans="1:2">
      <c r="A479" s="196">
        <v>39846</v>
      </c>
      <c r="B479" s="141">
        <v>1007.5</v>
      </c>
    </row>
    <row r="480" spans="1:2">
      <c r="A480" s="196">
        <v>39847</v>
      </c>
      <c r="B480" s="141">
        <v>1005.4</v>
      </c>
    </row>
    <row r="481" spans="1:2">
      <c r="A481" s="196">
        <v>39848</v>
      </c>
      <c r="B481" s="141">
        <v>1012.5</v>
      </c>
    </row>
    <row r="482" spans="1:2">
      <c r="A482" s="196">
        <v>39849</v>
      </c>
      <c r="B482" s="141">
        <v>949.3</v>
      </c>
    </row>
    <row r="483" spans="1:2">
      <c r="A483" s="196">
        <v>39850</v>
      </c>
      <c r="B483" s="141">
        <v>1000</v>
      </c>
    </row>
    <row r="484" spans="1:2">
      <c r="A484" s="196">
        <v>39853</v>
      </c>
      <c r="B484" s="141">
        <v>1000</v>
      </c>
    </row>
    <row r="485" spans="1:2">
      <c r="A485" s="196">
        <v>39854</v>
      </c>
      <c r="B485" s="141">
        <v>990</v>
      </c>
    </row>
    <row r="486" spans="1:2">
      <c r="A486" s="196">
        <v>39855</v>
      </c>
      <c r="B486" s="141">
        <v>991</v>
      </c>
    </row>
    <row r="487" spans="1:2">
      <c r="A487" s="196">
        <v>39856</v>
      </c>
      <c r="B487" s="141">
        <v>1000</v>
      </c>
    </row>
    <row r="488" spans="1:2">
      <c r="A488" s="196">
        <v>39857</v>
      </c>
      <c r="B488" s="141">
        <v>1000</v>
      </c>
    </row>
    <row r="489" spans="1:2">
      <c r="A489" s="196">
        <v>39860</v>
      </c>
      <c r="B489" s="141">
        <v>1006.6</v>
      </c>
    </row>
    <row r="490" spans="1:2">
      <c r="A490" s="196">
        <v>39861</v>
      </c>
      <c r="B490" s="141">
        <v>1049.4000000000001</v>
      </c>
    </row>
    <row r="491" spans="1:2">
      <c r="A491" s="196">
        <v>39862</v>
      </c>
      <c r="B491" s="141">
        <v>1049.4000000000001</v>
      </c>
    </row>
    <row r="492" spans="1:2">
      <c r="A492" s="196">
        <v>39863</v>
      </c>
      <c r="B492" s="141">
        <v>1035</v>
      </c>
    </row>
    <row r="493" spans="1:2">
      <c r="A493" s="196">
        <v>39864</v>
      </c>
      <c r="B493" s="141">
        <v>1068.5</v>
      </c>
    </row>
    <row r="494" spans="1:2">
      <c r="A494" s="196">
        <v>39867</v>
      </c>
      <c r="B494" s="141">
        <v>1089.4000000000001</v>
      </c>
    </row>
    <row r="495" spans="1:2">
      <c r="A495" s="196">
        <v>39868</v>
      </c>
      <c r="B495" s="141">
        <v>1050</v>
      </c>
    </row>
    <row r="496" spans="1:2">
      <c r="A496" s="196">
        <v>39869</v>
      </c>
      <c r="B496" s="141">
        <v>1061</v>
      </c>
    </row>
    <row r="497" spans="1:2">
      <c r="A497" s="196">
        <v>39870</v>
      </c>
      <c r="B497" s="141">
        <v>1055.3800000000001</v>
      </c>
    </row>
    <row r="498" spans="1:2">
      <c r="A498" s="196">
        <v>39871</v>
      </c>
      <c r="B498" s="141">
        <v>1050</v>
      </c>
    </row>
    <row r="499" spans="1:2">
      <c r="A499" s="196">
        <v>39874</v>
      </c>
      <c r="B499" s="141">
        <v>1050</v>
      </c>
    </row>
    <row r="500" spans="1:2">
      <c r="A500" s="196">
        <v>39875</v>
      </c>
      <c r="B500" s="141">
        <v>1049</v>
      </c>
    </row>
    <row r="501" spans="1:2">
      <c r="A501" s="196">
        <v>39876</v>
      </c>
      <c r="B501" s="141">
        <v>1038.9000000000001</v>
      </c>
    </row>
    <row r="502" spans="1:2">
      <c r="A502" s="196">
        <v>39877</v>
      </c>
      <c r="B502" s="141">
        <v>1072.4000000000001</v>
      </c>
    </row>
    <row r="503" spans="1:2">
      <c r="A503" s="196">
        <v>39878</v>
      </c>
      <c r="B503" s="141">
        <v>1078.7</v>
      </c>
    </row>
    <row r="504" spans="1:2">
      <c r="A504" s="196">
        <v>39881</v>
      </c>
      <c r="B504" s="141">
        <v>1096.8</v>
      </c>
    </row>
    <row r="505" spans="1:2">
      <c r="A505" s="196">
        <v>39882</v>
      </c>
      <c r="B505" s="141">
        <v>1030.5999999999999</v>
      </c>
    </row>
    <row r="506" spans="1:2">
      <c r="A506" s="196">
        <v>39883</v>
      </c>
      <c r="B506" s="141">
        <v>997.5</v>
      </c>
    </row>
    <row r="507" spans="1:2">
      <c r="A507" s="196">
        <v>39884</v>
      </c>
      <c r="B507" s="141">
        <v>980.3</v>
      </c>
    </row>
    <row r="508" spans="1:2">
      <c r="A508" s="196">
        <v>39885</v>
      </c>
      <c r="B508" s="141">
        <v>955.5</v>
      </c>
    </row>
    <row r="509" spans="1:2">
      <c r="A509" s="196">
        <v>39888</v>
      </c>
      <c r="B509" s="141">
        <v>919.7</v>
      </c>
    </row>
    <row r="510" spans="1:2">
      <c r="A510" s="196">
        <v>39889</v>
      </c>
      <c r="B510" s="141">
        <v>880.4</v>
      </c>
    </row>
    <row r="511" spans="1:2">
      <c r="A511" s="196">
        <v>39890</v>
      </c>
      <c r="B511" s="141">
        <v>890.1</v>
      </c>
    </row>
    <row r="512" spans="1:2">
      <c r="A512" s="196">
        <v>39891</v>
      </c>
      <c r="B512" s="141">
        <v>867.9</v>
      </c>
    </row>
    <row r="513" spans="1:2">
      <c r="A513" s="196">
        <v>39892</v>
      </c>
      <c r="B513" s="141">
        <v>862.3</v>
      </c>
    </row>
    <row r="514" spans="1:2">
      <c r="A514" s="196">
        <v>39895</v>
      </c>
      <c r="B514" s="141">
        <v>842.5</v>
      </c>
    </row>
    <row r="515" spans="1:2">
      <c r="A515" s="196">
        <v>39896</v>
      </c>
      <c r="B515" s="141">
        <v>891.67</v>
      </c>
    </row>
    <row r="516" spans="1:2">
      <c r="A516" s="196">
        <v>39897</v>
      </c>
      <c r="B516" s="141">
        <v>880</v>
      </c>
    </row>
    <row r="517" spans="1:2">
      <c r="A517" s="196">
        <v>39898</v>
      </c>
      <c r="B517" s="141">
        <v>889.84</v>
      </c>
    </row>
    <row r="518" spans="1:2">
      <c r="A518" s="196">
        <v>39899</v>
      </c>
      <c r="B518" s="141">
        <v>898.83</v>
      </c>
    </row>
    <row r="519" spans="1:2">
      <c r="A519" s="196">
        <v>39902</v>
      </c>
      <c r="B519" s="141">
        <v>890</v>
      </c>
    </row>
    <row r="520" spans="1:2">
      <c r="A520" s="196">
        <v>39903</v>
      </c>
      <c r="B520" s="141">
        <v>899.58</v>
      </c>
    </row>
    <row r="521" spans="1:2">
      <c r="A521" s="196">
        <v>39904</v>
      </c>
      <c r="B521" s="141">
        <v>905</v>
      </c>
    </row>
    <row r="522" spans="1:2">
      <c r="A522" s="196">
        <v>39905</v>
      </c>
      <c r="B522" s="141">
        <v>899.78</v>
      </c>
    </row>
    <row r="523" spans="1:2">
      <c r="A523" s="196">
        <v>39906</v>
      </c>
      <c r="B523" s="141">
        <v>899.91</v>
      </c>
    </row>
    <row r="524" spans="1:2">
      <c r="A524" s="196">
        <v>39909</v>
      </c>
      <c r="B524" s="141">
        <v>865.4</v>
      </c>
    </row>
    <row r="525" spans="1:2">
      <c r="A525" s="196">
        <v>39910</v>
      </c>
      <c r="B525" s="141">
        <v>855.77</v>
      </c>
    </row>
    <row r="526" spans="1:2">
      <c r="A526" s="196">
        <v>39911</v>
      </c>
      <c r="B526" s="141">
        <v>850</v>
      </c>
    </row>
    <row r="527" spans="1:2">
      <c r="A527" s="196">
        <v>39912</v>
      </c>
      <c r="B527" s="141">
        <v>850</v>
      </c>
    </row>
    <row r="528" spans="1:2">
      <c r="A528" s="196">
        <v>39913</v>
      </c>
      <c r="B528" s="141">
        <v>850</v>
      </c>
    </row>
    <row r="529" spans="1:2">
      <c r="A529" s="196">
        <v>39916</v>
      </c>
      <c r="B529" s="141">
        <v>845.2</v>
      </c>
    </row>
    <row r="530" spans="1:2">
      <c r="A530" s="196">
        <v>39917</v>
      </c>
      <c r="B530" s="141">
        <v>803</v>
      </c>
    </row>
    <row r="531" spans="1:2">
      <c r="A531" s="196">
        <v>39918</v>
      </c>
      <c r="B531" s="141">
        <v>796</v>
      </c>
    </row>
    <row r="532" spans="1:2">
      <c r="A532" s="196">
        <v>39919</v>
      </c>
      <c r="B532" s="141">
        <v>780</v>
      </c>
    </row>
    <row r="533" spans="1:2">
      <c r="A533" s="196">
        <v>39920</v>
      </c>
      <c r="B533" s="141">
        <v>772.9</v>
      </c>
    </row>
    <row r="534" spans="1:2">
      <c r="A534" s="196">
        <v>39923</v>
      </c>
      <c r="B534" s="141">
        <v>812.5</v>
      </c>
    </row>
    <row r="535" spans="1:2">
      <c r="A535" s="196">
        <v>39924</v>
      </c>
      <c r="B535" s="141">
        <v>850</v>
      </c>
    </row>
    <row r="536" spans="1:2">
      <c r="A536" s="196">
        <v>39925</v>
      </c>
      <c r="B536" s="141">
        <v>876.5</v>
      </c>
    </row>
    <row r="537" spans="1:2">
      <c r="A537" s="197">
        <v>39926</v>
      </c>
      <c r="B537" s="141">
        <v>879.2</v>
      </c>
    </row>
    <row r="538" spans="1:2">
      <c r="A538" s="196">
        <v>39927</v>
      </c>
      <c r="B538" s="141">
        <v>864.8</v>
      </c>
    </row>
    <row r="539" spans="1:2">
      <c r="A539" s="196">
        <v>39930</v>
      </c>
      <c r="B539" s="141">
        <v>850</v>
      </c>
    </row>
    <row r="540" spans="1:2">
      <c r="A540" s="196">
        <v>39931</v>
      </c>
      <c r="B540" s="141">
        <v>850</v>
      </c>
    </row>
    <row r="541" spans="1:2">
      <c r="A541" s="196">
        <v>39932</v>
      </c>
      <c r="B541" s="141">
        <v>855</v>
      </c>
    </row>
    <row r="542" spans="1:2">
      <c r="A542" s="196">
        <v>39933</v>
      </c>
      <c r="B542" s="141">
        <v>837.97</v>
      </c>
    </row>
    <row r="543" spans="1:2">
      <c r="A543" s="196">
        <v>39934</v>
      </c>
      <c r="B543" s="141">
        <v>835</v>
      </c>
    </row>
    <row r="544" spans="1:2">
      <c r="A544" s="196">
        <v>39937</v>
      </c>
      <c r="B544" s="141">
        <v>817.5</v>
      </c>
    </row>
    <row r="545" spans="1:2">
      <c r="A545" s="196">
        <v>39938</v>
      </c>
      <c r="B545" s="141">
        <v>800</v>
      </c>
    </row>
    <row r="546" spans="1:2">
      <c r="A546" s="196">
        <v>39939</v>
      </c>
      <c r="B546" s="141">
        <v>800</v>
      </c>
    </row>
    <row r="547" spans="1:2">
      <c r="A547" s="196">
        <v>39940</v>
      </c>
      <c r="B547" s="141">
        <v>800</v>
      </c>
    </row>
    <row r="548" spans="1:2">
      <c r="A548" s="196">
        <v>39941</v>
      </c>
      <c r="B548" s="141">
        <v>783.7</v>
      </c>
    </row>
    <row r="549" spans="1:2">
      <c r="A549" s="196">
        <v>39944</v>
      </c>
      <c r="B549" s="141">
        <v>816</v>
      </c>
    </row>
    <row r="550" spans="1:2">
      <c r="A550" s="196">
        <v>39945</v>
      </c>
      <c r="B550" s="141">
        <v>737.5</v>
      </c>
    </row>
    <row r="551" spans="1:2">
      <c r="A551" s="196">
        <v>39946</v>
      </c>
      <c r="B551" s="141">
        <v>737.5</v>
      </c>
    </row>
    <row r="552" spans="1:2">
      <c r="A552" s="196">
        <v>39947</v>
      </c>
      <c r="B552" s="141">
        <v>737.5</v>
      </c>
    </row>
    <row r="553" spans="1:2">
      <c r="A553" s="196">
        <v>39948</v>
      </c>
      <c r="B553" s="141">
        <v>724.2</v>
      </c>
    </row>
    <row r="554" spans="1:2">
      <c r="A554" s="196">
        <v>39951</v>
      </c>
      <c r="B554" s="141">
        <v>700.5</v>
      </c>
    </row>
    <row r="555" spans="1:2">
      <c r="A555" s="196">
        <v>39952</v>
      </c>
      <c r="B555" s="141">
        <v>689.71</v>
      </c>
    </row>
    <row r="556" spans="1:2">
      <c r="A556" s="196">
        <v>39953</v>
      </c>
      <c r="B556" s="141">
        <v>675</v>
      </c>
    </row>
    <row r="557" spans="1:2">
      <c r="A557" s="196">
        <v>39954</v>
      </c>
      <c r="B557" s="141">
        <v>698.1</v>
      </c>
    </row>
    <row r="558" spans="1:2">
      <c r="A558" s="196">
        <v>39955</v>
      </c>
      <c r="B558" s="141">
        <v>695</v>
      </c>
    </row>
    <row r="559" spans="1:2">
      <c r="A559" s="196">
        <v>39958</v>
      </c>
      <c r="B559" s="141">
        <v>695</v>
      </c>
    </row>
    <row r="560" spans="1:2">
      <c r="A560" s="196">
        <v>39959</v>
      </c>
      <c r="B560" s="141">
        <v>710.58</v>
      </c>
    </row>
    <row r="561" spans="1:2">
      <c r="A561" s="196">
        <v>39960</v>
      </c>
      <c r="B561" s="141">
        <v>721.58</v>
      </c>
    </row>
    <row r="562" spans="1:2">
      <c r="A562" s="196">
        <v>39961</v>
      </c>
      <c r="B562" s="141">
        <v>717.27</v>
      </c>
    </row>
    <row r="563" spans="1:2">
      <c r="A563" s="196">
        <v>39962</v>
      </c>
      <c r="B563" s="141">
        <v>718.71</v>
      </c>
    </row>
    <row r="564" spans="1:2">
      <c r="A564" s="196">
        <v>39965</v>
      </c>
      <c r="B564" s="141">
        <v>690</v>
      </c>
    </row>
    <row r="565" spans="1:2">
      <c r="A565" s="196">
        <v>39966</v>
      </c>
      <c r="B565" s="141">
        <v>690</v>
      </c>
    </row>
    <row r="566" spans="1:2">
      <c r="A566" s="196">
        <v>39967</v>
      </c>
      <c r="B566" s="141">
        <v>688.26</v>
      </c>
    </row>
    <row r="567" spans="1:2">
      <c r="A567" s="196">
        <v>39968</v>
      </c>
      <c r="B567" s="141">
        <v>680</v>
      </c>
    </row>
    <row r="568" spans="1:2">
      <c r="A568" s="196">
        <v>39969</v>
      </c>
      <c r="B568" s="141">
        <v>680</v>
      </c>
    </row>
    <row r="569" spans="1:2">
      <c r="A569" s="196">
        <v>39972</v>
      </c>
      <c r="B569" s="141">
        <v>675</v>
      </c>
    </row>
    <row r="570" spans="1:2">
      <c r="A570" s="196">
        <v>39973</v>
      </c>
      <c r="B570" s="141">
        <v>675</v>
      </c>
    </row>
    <row r="571" spans="1:2">
      <c r="A571" s="196">
        <v>39974</v>
      </c>
      <c r="B571" s="141">
        <v>675</v>
      </c>
    </row>
    <row r="572" spans="1:2">
      <c r="A572" s="196">
        <v>39975</v>
      </c>
      <c r="B572" s="141">
        <v>675</v>
      </c>
    </row>
    <row r="573" spans="1:2">
      <c r="A573" s="196">
        <v>39976</v>
      </c>
      <c r="B573" s="141">
        <v>646.27</v>
      </c>
    </row>
    <row r="574" spans="1:2">
      <c r="A574" s="196">
        <v>39979</v>
      </c>
      <c r="B574" s="141">
        <v>650</v>
      </c>
    </row>
    <row r="575" spans="1:2">
      <c r="A575" s="196">
        <v>39980</v>
      </c>
      <c r="B575" s="141">
        <v>650</v>
      </c>
    </row>
    <row r="576" spans="1:2">
      <c r="A576" s="196">
        <v>39981</v>
      </c>
      <c r="B576" s="141">
        <v>680</v>
      </c>
    </row>
    <row r="577" spans="1:2">
      <c r="A577" s="196">
        <v>39982</v>
      </c>
      <c r="B577" s="141">
        <v>678.85</v>
      </c>
    </row>
    <row r="578" spans="1:2">
      <c r="A578" s="196">
        <v>39983</v>
      </c>
      <c r="B578" s="141">
        <v>675.3</v>
      </c>
    </row>
    <row r="579" spans="1:2">
      <c r="A579" s="196">
        <v>39986</v>
      </c>
      <c r="B579" s="141">
        <v>675</v>
      </c>
    </row>
    <row r="580" spans="1:2">
      <c r="A580" s="196">
        <v>39987</v>
      </c>
      <c r="B580" s="141">
        <v>682.41</v>
      </c>
    </row>
    <row r="581" spans="1:2">
      <c r="A581" s="196">
        <v>39988</v>
      </c>
      <c r="B581" s="141">
        <v>677.05</v>
      </c>
    </row>
    <row r="582" spans="1:2">
      <c r="A582" s="196">
        <v>39989</v>
      </c>
      <c r="B582" s="141">
        <v>664.05</v>
      </c>
    </row>
    <row r="583" spans="1:2">
      <c r="A583" s="196">
        <v>39990</v>
      </c>
      <c r="B583" s="141">
        <v>677.05</v>
      </c>
    </row>
    <row r="584" spans="1:2">
      <c r="A584" s="196">
        <v>39993</v>
      </c>
      <c r="B584" s="141">
        <v>658.14</v>
      </c>
    </row>
    <row r="585" spans="1:2">
      <c r="A585" s="196">
        <v>39994</v>
      </c>
      <c r="B585" s="141">
        <v>658.15</v>
      </c>
    </row>
    <row r="586" spans="1:2">
      <c r="A586" s="196">
        <v>39995</v>
      </c>
      <c r="B586" s="141">
        <v>648.66999999999996</v>
      </c>
    </row>
    <row r="587" spans="1:2">
      <c r="A587" s="196">
        <v>39996</v>
      </c>
      <c r="B587" s="141">
        <v>661</v>
      </c>
    </row>
    <row r="588" spans="1:2">
      <c r="A588" s="196">
        <v>39997</v>
      </c>
      <c r="B588" s="141">
        <v>659.1</v>
      </c>
    </row>
    <row r="589" spans="1:2">
      <c r="A589" s="196">
        <v>40000</v>
      </c>
      <c r="B589" s="141">
        <v>674.9</v>
      </c>
    </row>
    <row r="590" spans="1:2">
      <c r="A590" s="196">
        <v>40001</v>
      </c>
      <c r="B590" s="141">
        <v>676.6</v>
      </c>
    </row>
    <row r="591" spans="1:2">
      <c r="A591" s="196">
        <v>40002</v>
      </c>
      <c r="B591" s="141">
        <v>649.1</v>
      </c>
    </row>
    <row r="592" spans="1:2">
      <c r="A592" s="196">
        <v>40003</v>
      </c>
      <c r="B592" s="141">
        <v>653.03</v>
      </c>
    </row>
    <row r="593" spans="1:2">
      <c r="A593" s="196">
        <v>40004</v>
      </c>
      <c r="B593" s="141">
        <v>664.2</v>
      </c>
    </row>
    <row r="594" spans="1:2">
      <c r="A594" s="196">
        <v>40007</v>
      </c>
      <c r="B594" s="141">
        <v>653.20000000000005</v>
      </c>
    </row>
    <row r="595" spans="1:2">
      <c r="A595" s="196">
        <v>40008</v>
      </c>
      <c r="B595" s="141">
        <v>659.99</v>
      </c>
    </row>
    <row r="596" spans="1:2">
      <c r="A596" s="196">
        <v>40009</v>
      </c>
      <c r="B596" s="141">
        <v>659.99</v>
      </c>
    </row>
    <row r="597" spans="1:2">
      <c r="A597" s="196">
        <v>40010</v>
      </c>
      <c r="B597" s="141">
        <v>628.67999999999995</v>
      </c>
    </row>
    <row r="598" spans="1:2">
      <c r="A598" s="196">
        <v>40011</v>
      </c>
      <c r="B598" s="141">
        <v>622.91</v>
      </c>
    </row>
    <row r="599" spans="1:2">
      <c r="A599" s="196">
        <v>40014</v>
      </c>
      <c r="B599" s="141">
        <v>600.79</v>
      </c>
    </row>
    <row r="600" spans="1:2">
      <c r="A600" s="196">
        <v>40015</v>
      </c>
      <c r="B600" s="141">
        <v>595.96</v>
      </c>
    </row>
    <row r="601" spans="1:2">
      <c r="A601" s="196">
        <v>40016</v>
      </c>
      <c r="B601" s="141">
        <v>591.20000000000005</v>
      </c>
    </row>
    <row r="602" spans="1:2">
      <c r="A602" s="196">
        <v>40017</v>
      </c>
      <c r="B602" s="141">
        <v>579.16999999999996</v>
      </c>
    </row>
    <row r="603" spans="1:2">
      <c r="A603" s="196">
        <v>40018</v>
      </c>
      <c r="B603" s="141">
        <v>591.26</v>
      </c>
    </row>
    <row r="604" spans="1:2">
      <c r="A604" s="196">
        <v>40021</v>
      </c>
      <c r="B604" s="141">
        <v>585.1</v>
      </c>
    </row>
    <row r="605" spans="1:2">
      <c r="A605" s="196">
        <v>40022</v>
      </c>
      <c r="B605" s="141">
        <v>555.88</v>
      </c>
    </row>
    <row r="606" spans="1:2">
      <c r="A606" s="196">
        <v>40023</v>
      </c>
      <c r="B606" s="141">
        <v>543.07000000000005</v>
      </c>
    </row>
    <row r="607" spans="1:2">
      <c r="A607" s="196">
        <v>40024</v>
      </c>
      <c r="B607" s="141">
        <v>548.09</v>
      </c>
    </row>
    <row r="608" spans="1:2">
      <c r="A608" s="196">
        <v>40025</v>
      </c>
      <c r="B608" s="141">
        <v>516.54</v>
      </c>
    </row>
    <row r="609" spans="1:2">
      <c r="A609" s="196">
        <v>40028</v>
      </c>
      <c r="B609" s="141">
        <v>512.14</v>
      </c>
    </row>
    <row r="610" spans="1:2">
      <c r="A610" s="196">
        <v>40029</v>
      </c>
      <c r="B610" s="141">
        <v>498.56</v>
      </c>
    </row>
    <row r="611" spans="1:2">
      <c r="A611" s="196">
        <v>40030</v>
      </c>
      <c r="B611" s="141">
        <v>497.5</v>
      </c>
    </row>
    <row r="612" spans="1:2">
      <c r="A612" s="196">
        <v>40031</v>
      </c>
      <c r="B612" s="141">
        <v>505.46</v>
      </c>
    </row>
    <row r="613" spans="1:2">
      <c r="A613" s="196">
        <v>40032</v>
      </c>
      <c r="B613" s="141">
        <v>504.76</v>
      </c>
    </row>
    <row r="614" spans="1:2">
      <c r="A614" s="196">
        <v>40035</v>
      </c>
      <c r="B614" s="141">
        <v>468.33</v>
      </c>
    </row>
    <row r="615" spans="1:2">
      <c r="A615" s="196">
        <v>40036</v>
      </c>
      <c r="B615" s="141">
        <v>472.35</v>
      </c>
    </row>
    <row r="616" spans="1:2">
      <c r="A616" s="196">
        <v>40037</v>
      </c>
      <c r="B616" s="141">
        <v>471.37</v>
      </c>
    </row>
    <row r="617" spans="1:2">
      <c r="A617" s="196">
        <v>40038</v>
      </c>
      <c r="B617" s="141">
        <v>470.73</v>
      </c>
    </row>
    <row r="618" spans="1:2">
      <c r="A618" s="196">
        <v>40039</v>
      </c>
      <c r="B618" s="141">
        <v>484.9</v>
      </c>
    </row>
    <row r="619" spans="1:2">
      <c r="A619" s="196">
        <v>40042</v>
      </c>
      <c r="B619" s="141">
        <v>478.9</v>
      </c>
    </row>
    <row r="620" spans="1:2">
      <c r="A620" s="196">
        <v>40043</v>
      </c>
      <c r="B620" s="141">
        <v>487.38</v>
      </c>
    </row>
    <row r="621" spans="1:2">
      <c r="A621" s="196">
        <v>40044</v>
      </c>
      <c r="B621" s="141">
        <v>488.29</v>
      </c>
    </row>
    <row r="622" spans="1:2">
      <c r="A622" s="196">
        <v>40045</v>
      </c>
      <c r="B622" s="141">
        <v>482.1</v>
      </c>
    </row>
    <row r="623" spans="1:2">
      <c r="A623" s="196">
        <v>40046</v>
      </c>
      <c r="B623" s="141">
        <v>479.2</v>
      </c>
    </row>
    <row r="624" spans="1:2">
      <c r="A624" s="196">
        <v>40049</v>
      </c>
      <c r="B624" s="141">
        <v>468.34</v>
      </c>
    </row>
    <row r="625" spans="1:2">
      <c r="A625" s="196">
        <v>40050</v>
      </c>
      <c r="B625" s="141">
        <v>473.44</v>
      </c>
    </row>
    <row r="626" spans="1:2">
      <c r="A626" s="196">
        <v>40051</v>
      </c>
      <c r="B626" s="141">
        <v>449.95</v>
      </c>
    </row>
    <row r="627" spans="1:2">
      <c r="A627" s="196">
        <v>40052</v>
      </c>
      <c r="B627" s="141">
        <v>426.76</v>
      </c>
    </row>
    <row r="628" spans="1:2">
      <c r="A628" s="196">
        <v>40053</v>
      </c>
      <c r="B628" s="141">
        <v>426.76</v>
      </c>
    </row>
    <row r="629" spans="1:2">
      <c r="A629" s="196">
        <v>40056</v>
      </c>
      <c r="B629" s="141">
        <v>430.3</v>
      </c>
    </row>
    <row r="630" spans="1:2">
      <c r="A630" s="196">
        <v>40057</v>
      </c>
      <c r="B630" s="141">
        <v>426.05</v>
      </c>
    </row>
    <row r="631" spans="1:2">
      <c r="A631" s="196">
        <v>40058</v>
      </c>
      <c r="B631" s="141">
        <v>426.76</v>
      </c>
    </row>
    <row r="632" spans="1:2">
      <c r="A632" s="196">
        <v>40059</v>
      </c>
      <c r="B632" s="141">
        <v>426.76</v>
      </c>
    </row>
    <row r="633" spans="1:2">
      <c r="A633" s="196">
        <v>40060</v>
      </c>
      <c r="B633" s="141">
        <v>426.76</v>
      </c>
    </row>
    <row r="634" spans="1:2">
      <c r="A634" s="196">
        <v>40063</v>
      </c>
      <c r="B634" s="141">
        <v>424.2</v>
      </c>
    </row>
    <row r="635" spans="1:2">
      <c r="A635" s="196">
        <v>40064</v>
      </c>
      <c r="B635" s="141">
        <v>426.77</v>
      </c>
    </row>
    <row r="636" spans="1:2">
      <c r="A636" s="196">
        <v>40065</v>
      </c>
      <c r="B636" s="141">
        <v>412.16</v>
      </c>
    </row>
    <row r="637" spans="1:2">
      <c r="A637" s="196">
        <v>40066</v>
      </c>
      <c r="B637" s="141">
        <v>414.31</v>
      </c>
    </row>
    <row r="638" spans="1:2">
      <c r="A638" s="196">
        <v>40067</v>
      </c>
      <c r="B638" s="141">
        <v>416.98</v>
      </c>
    </row>
    <row r="639" spans="1:2">
      <c r="A639" s="196">
        <v>40070</v>
      </c>
      <c r="B639" s="141">
        <v>414.3</v>
      </c>
    </row>
    <row r="640" spans="1:2">
      <c r="A640" s="196">
        <v>40071</v>
      </c>
      <c r="B640" s="141">
        <v>417.01</v>
      </c>
    </row>
    <row r="641" spans="1:2">
      <c r="A641" s="196">
        <v>40072</v>
      </c>
      <c r="B641" s="141">
        <v>377.81</v>
      </c>
    </row>
    <row r="642" spans="1:2">
      <c r="A642" s="196">
        <v>40073</v>
      </c>
      <c r="B642" s="141">
        <v>372.79</v>
      </c>
    </row>
    <row r="643" spans="1:2">
      <c r="A643" s="196">
        <v>40074</v>
      </c>
      <c r="B643" s="141">
        <v>378.03</v>
      </c>
    </row>
    <row r="644" spans="1:2">
      <c r="A644" s="196">
        <v>40077</v>
      </c>
      <c r="B644" s="141">
        <v>383.3</v>
      </c>
    </row>
    <row r="645" spans="1:2">
      <c r="A645" s="196">
        <v>40078</v>
      </c>
      <c r="B645" s="141">
        <v>374.59</v>
      </c>
    </row>
    <row r="646" spans="1:2">
      <c r="A646" s="196">
        <v>40079</v>
      </c>
      <c r="B646" s="141">
        <v>372.89</v>
      </c>
    </row>
    <row r="647" spans="1:2">
      <c r="A647" s="196">
        <v>40080</v>
      </c>
      <c r="B647" s="141">
        <v>361.13</v>
      </c>
    </row>
    <row r="648" spans="1:2">
      <c r="A648" s="196">
        <v>40081</v>
      </c>
      <c r="B648" s="141">
        <v>353.45</v>
      </c>
    </row>
    <row r="649" spans="1:2">
      <c r="A649" s="196">
        <v>40084</v>
      </c>
      <c r="B649" s="141">
        <v>363.03</v>
      </c>
    </row>
    <row r="650" spans="1:2">
      <c r="A650" s="196">
        <v>40085</v>
      </c>
      <c r="B650" s="141">
        <v>356.46</v>
      </c>
    </row>
    <row r="651" spans="1:2">
      <c r="A651" s="196">
        <v>40086</v>
      </c>
      <c r="B651" s="141">
        <v>357.08</v>
      </c>
    </row>
    <row r="652" spans="1:2">
      <c r="A652" s="196">
        <v>40087</v>
      </c>
      <c r="B652" s="141">
        <v>358.09</v>
      </c>
    </row>
    <row r="653" spans="1:2">
      <c r="A653" s="196">
        <v>40088</v>
      </c>
      <c r="B653" s="141">
        <v>362.4</v>
      </c>
    </row>
    <row r="654" spans="1:2">
      <c r="A654" s="196">
        <v>40091</v>
      </c>
      <c r="B654" s="141">
        <v>359.87</v>
      </c>
    </row>
    <row r="655" spans="1:2">
      <c r="A655" s="196">
        <v>40092</v>
      </c>
      <c r="B655" s="141">
        <v>358.49</v>
      </c>
    </row>
    <row r="656" spans="1:2">
      <c r="A656" s="196">
        <v>40093</v>
      </c>
      <c r="B656" s="141">
        <v>417.45</v>
      </c>
    </row>
    <row r="657" spans="1:2">
      <c r="A657" s="196">
        <v>40094</v>
      </c>
      <c r="B657" s="141">
        <v>413.67</v>
      </c>
    </row>
    <row r="658" spans="1:2">
      <c r="A658" s="196">
        <v>40095</v>
      </c>
      <c r="B658" s="141">
        <v>418.09</v>
      </c>
    </row>
    <row r="659" spans="1:2">
      <c r="A659" s="196">
        <v>40098</v>
      </c>
      <c r="B659" s="141">
        <v>414.3</v>
      </c>
    </row>
    <row r="660" spans="1:2">
      <c r="A660" s="196">
        <v>40099</v>
      </c>
      <c r="B660" s="141">
        <v>407.3</v>
      </c>
    </row>
    <row r="661" spans="1:2">
      <c r="A661" s="196">
        <v>40100</v>
      </c>
      <c r="B661" s="141">
        <v>402.39</v>
      </c>
    </row>
    <row r="662" spans="1:2">
      <c r="A662" s="196">
        <v>40101</v>
      </c>
      <c r="B662" s="141">
        <v>398.81</v>
      </c>
    </row>
    <row r="663" spans="1:2">
      <c r="A663" s="196">
        <v>40102</v>
      </c>
      <c r="B663" s="141">
        <v>397.64</v>
      </c>
    </row>
    <row r="664" spans="1:2">
      <c r="A664" s="196">
        <v>40105</v>
      </c>
      <c r="B664" s="141">
        <v>383.94</v>
      </c>
    </row>
    <row r="665" spans="1:2">
      <c r="A665" s="196">
        <v>40106</v>
      </c>
      <c r="B665" s="141">
        <v>363.82</v>
      </c>
    </row>
    <row r="666" spans="1:2">
      <c r="A666" s="196">
        <v>40107</v>
      </c>
      <c r="B666" s="141">
        <v>362.93</v>
      </c>
    </row>
    <row r="667" spans="1:2">
      <c r="A667" s="196">
        <v>40108</v>
      </c>
      <c r="B667" s="141">
        <v>356.19</v>
      </c>
    </row>
    <row r="668" spans="1:2">
      <c r="A668" s="196">
        <v>40109</v>
      </c>
      <c r="B668" s="141">
        <v>358.02</v>
      </c>
    </row>
    <row r="669" spans="1:2">
      <c r="A669" s="196">
        <v>40112</v>
      </c>
      <c r="B669" s="141">
        <v>353.07</v>
      </c>
    </row>
    <row r="670" spans="1:2">
      <c r="A670" s="196">
        <v>40113</v>
      </c>
      <c r="B670" s="141">
        <v>352.49</v>
      </c>
    </row>
    <row r="671" spans="1:2">
      <c r="A671" s="196">
        <v>40114</v>
      </c>
      <c r="B671" s="141">
        <v>360.36</v>
      </c>
    </row>
    <row r="672" spans="1:2">
      <c r="A672" s="196">
        <v>40115</v>
      </c>
      <c r="B672" s="141">
        <v>357.98</v>
      </c>
    </row>
    <row r="673" spans="1:2">
      <c r="A673" s="196">
        <v>40116</v>
      </c>
      <c r="B673" s="141">
        <v>353.04</v>
      </c>
    </row>
    <row r="674" spans="1:2">
      <c r="A674" s="196">
        <v>40119</v>
      </c>
      <c r="B674" s="141">
        <v>338.26</v>
      </c>
    </row>
    <row r="675" spans="1:2">
      <c r="A675" s="196">
        <v>40120</v>
      </c>
      <c r="B675" s="141">
        <v>348.77</v>
      </c>
    </row>
    <row r="676" spans="1:2">
      <c r="A676" s="198">
        <v>40121</v>
      </c>
      <c r="B676" s="141">
        <v>340.73</v>
      </c>
    </row>
    <row r="677" spans="1:2">
      <c r="A677" s="196">
        <v>40122</v>
      </c>
      <c r="B677" s="141">
        <v>342.74</v>
      </c>
    </row>
    <row r="678" spans="1:2">
      <c r="A678" s="196">
        <v>40123</v>
      </c>
      <c r="B678" s="141">
        <v>344.83</v>
      </c>
    </row>
    <row r="679" spans="1:2">
      <c r="A679" s="196">
        <v>40126</v>
      </c>
      <c r="B679" s="141">
        <v>343.25</v>
      </c>
    </row>
    <row r="680" spans="1:2">
      <c r="A680" s="196">
        <v>40127</v>
      </c>
      <c r="B680" s="141">
        <v>344.91</v>
      </c>
    </row>
    <row r="681" spans="1:2">
      <c r="A681" s="196">
        <v>40128</v>
      </c>
      <c r="B681" s="141">
        <v>354.47</v>
      </c>
    </row>
    <row r="682" spans="1:2">
      <c r="A682" s="196">
        <v>40129</v>
      </c>
      <c r="B682" s="141">
        <v>357.68</v>
      </c>
    </row>
    <row r="683" spans="1:2">
      <c r="A683" s="196">
        <v>40130</v>
      </c>
      <c r="B683" s="141">
        <v>367.85</v>
      </c>
    </row>
    <row r="684" spans="1:2">
      <c r="A684" s="196">
        <v>40133</v>
      </c>
      <c r="B684" s="141">
        <v>377.85</v>
      </c>
    </row>
    <row r="685" spans="1:2">
      <c r="A685" s="196">
        <v>40134</v>
      </c>
      <c r="B685" s="141">
        <v>372.83</v>
      </c>
    </row>
    <row r="686" spans="1:2">
      <c r="A686" s="196">
        <v>40135</v>
      </c>
      <c r="B686" s="141">
        <v>372.83</v>
      </c>
    </row>
    <row r="687" spans="1:2">
      <c r="A687" s="196">
        <v>40136</v>
      </c>
      <c r="B687" s="141">
        <v>387.61</v>
      </c>
    </row>
    <row r="688" spans="1:2">
      <c r="A688" s="196">
        <v>40137</v>
      </c>
      <c r="B688" s="141">
        <v>387.61</v>
      </c>
    </row>
    <row r="689" spans="1:2">
      <c r="A689" s="196">
        <v>40140</v>
      </c>
      <c r="B689" s="141">
        <v>382.03</v>
      </c>
    </row>
    <row r="690" spans="1:2">
      <c r="A690" s="196">
        <v>40141</v>
      </c>
      <c r="B690" s="141">
        <v>377.78</v>
      </c>
    </row>
    <row r="691" spans="1:2">
      <c r="A691" s="196">
        <v>40142</v>
      </c>
      <c r="B691" s="141">
        <v>387.65</v>
      </c>
    </row>
    <row r="692" spans="1:2">
      <c r="A692" s="196">
        <v>40143</v>
      </c>
      <c r="B692" s="141">
        <v>398.47</v>
      </c>
    </row>
    <row r="693" spans="1:2">
      <c r="A693" s="196">
        <v>40144</v>
      </c>
      <c r="B693" s="141">
        <v>426.72</v>
      </c>
    </row>
    <row r="694" spans="1:2">
      <c r="A694" s="196">
        <v>40147</v>
      </c>
      <c r="B694" s="141">
        <v>410.65</v>
      </c>
    </row>
    <row r="695" spans="1:2">
      <c r="A695" s="196">
        <v>40148</v>
      </c>
      <c r="B695" s="141">
        <v>397.37</v>
      </c>
    </row>
    <row r="696" spans="1:2">
      <c r="A696" s="196">
        <v>40149</v>
      </c>
      <c r="B696" s="141">
        <v>391.11</v>
      </c>
    </row>
    <row r="697" spans="1:2">
      <c r="A697" s="196">
        <v>40150</v>
      </c>
      <c r="B697" s="141">
        <v>387.53</v>
      </c>
    </row>
    <row r="698" spans="1:2">
      <c r="A698" s="196">
        <v>40151</v>
      </c>
      <c r="B698" s="141">
        <v>387.53</v>
      </c>
    </row>
    <row r="699" spans="1:2">
      <c r="A699" s="196">
        <v>40154</v>
      </c>
      <c r="B699" s="141">
        <v>392.47</v>
      </c>
    </row>
    <row r="700" spans="1:2">
      <c r="A700" s="196">
        <v>40155</v>
      </c>
      <c r="B700" s="141">
        <v>397.97</v>
      </c>
    </row>
    <row r="701" spans="1:2">
      <c r="A701" s="196">
        <v>40156</v>
      </c>
      <c r="B701" s="141">
        <v>397.37</v>
      </c>
    </row>
    <row r="702" spans="1:2">
      <c r="A702" s="196">
        <v>40157</v>
      </c>
      <c r="B702" s="141">
        <v>441.53</v>
      </c>
    </row>
    <row r="703" spans="1:2">
      <c r="A703" s="196">
        <v>40158</v>
      </c>
      <c r="B703" s="141">
        <v>441.11</v>
      </c>
    </row>
    <row r="704" spans="1:2">
      <c r="A704" s="196">
        <v>40161</v>
      </c>
      <c r="B704" s="141">
        <v>436.39</v>
      </c>
    </row>
    <row r="705" spans="1:2">
      <c r="A705" s="196">
        <v>40162</v>
      </c>
      <c r="B705" s="141">
        <v>436.48</v>
      </c>
    </row>
    <row r="706" spans="1:2">
      <c r="A706" s="196">
        <v>40163</v>
      </c>
      <c r="B706" s="141">
        <v>422.5</v>
      </c>
    </row>
    <row r="707" spans="1:2">
      <c r="A707" s="196">
        <v>40164</v>
      </c>
      <c r="B707" s="141">
        <v>420.16</v>
      </c>
    </row>
    <row r="708" spans="1:2">
      <c r="A708" s="196">
        <v>40165</v>
      </c>
      <c r="B708" s="141">
        <v>420.2</v>
      </c>
    </row>
    <row r="709" spans="1:2">
      <c r="A709" s="196">
        <v>40168</v>
      </c>
      <c r="B709" s="141">
        <v>418.5</v>
      </c>
    </row>
    <row r="710" spans="1:2">
      <c r="A710" s="196">
        <v>40169</v>
      </c>
      <c r="B710" s="141">
        <v>416.1</v>
      </c>
    </row>
    <row r="711" spans="1:2">
      <c r="A711" s="196">
        <v>40170</v>
      </c>
      <c r="B711" s="141">
        <v>412.2</v>
      </c>
    </row>
    <row r="712" spans="1:2">
      <c r="A712" s="196">
        <v>40171</v>
      </c>
      <c r="B712" s="141">
        <v>412.6</v>
      </c>
    </row>
    <row r="713" spans="1:2">
      <c r="A713" s="196">
        <v>40172</v>
      </c>
      <c r="B713" s="141">
        <v>412.6</v>
      </c>
    </row>
    <row r="714" spans="1:2">
      <c r="A714" s="196">
        <v>40175</v>
      </c>
      <c r="B714" s="141">
        <v>412.6</v>
      </c>
    </row>
    <row r="715" spans="1:2">
      <c r="A715" s="196">
        <v>40176</v>
      </c>
      <c r="B715" s="141">
        <v>411.7</v>
      </c>
    </row>
    <row r="716" spans="1:2">
      <c r="A716" s="196">
        <v>40177</v>
      </c>
      <c r="B716" s="141">
        <v>411.5</v>
      </c>
    </row>
    <row r="717" spans="1:2">
      <c r="A717" s="196">
        <v>40178</v>
      </c>
      <c r="B717" s="141">
        <v>411.9</v>
      </c>
    </row>
    <row r="718" spans="1:2">
      <c r="A718" s="196">
        <v>40179</v>
      </c>
      <c r="B718" s="141">
        <v>411.9</v>
      </c>
    </row>
    <row r="719" spans="1:2">
      <c r="A719" s="196">
        <v>40182</v>
      </c>
      <c r="B719" s="141">
        <v>426.65</v>
      </c>
    </row>
    <row r="720" spans="1:2">
      <c r="A720" s="196">
        <v>40183</v>
      </c>
      <c r="B720" s="141">
        <v>442.09</v>
      </c>
    </row>
    <row r="721" spans="1:2">
      <c r="A721" s="196">
        <v>40184</v>
      </c>
      <c r="B721" s="141">
        <v>475.56</v>
      </c>
    </row>
    <row r="722" spans="1:2">
      <c r="A722" s="196">
        <v>40185</v>
      </c>
      <c r="B722" s="141">
        <v>499.92</v>
      </c>
    </row>
    <row r="723" spans="1:2">
      <c r="A723" s="196">
        <v>40186</v>
      </c>
      <c r="B723" s="141">
        <v>506.8</v>
      </c>
    </row>
    <row r="724" spans="1:2">
      <c r="A724" s="196">
        <v>40189</v>
      </c>
      <c r="B724" s="141">
        <v>506.33</v>
      </c>
    </row>
    <row r="725" spans="1:2">
      <c r="A725" s="196">
        <v>40190</v>
      </c>
      <c r="B725" s="141">
        <v>512.95000000000005</v>
      </c>
    </row>
    <row r="726" spans="1:2">
      <c r="A726" s="196">
        <v>40191</v>
      </c>
      <c r="B726" s="141">
        <v>508.19</v>
      </c>
    </row>
    <row r="727" spans="1:2">
      <c r="A727" s="196">
        <v>40192</v>
      </c>
      <c r="B727" s="141">
        <v>545.72</v>
      </c>
    </row>
    <row r="728" spans="1:2">
      <c r="A728" s="196">
        <v>40193</v>
      </c>
      <c r="B728" s="141">
        <v>543.58000000000004</v>
      </c>
    </row>
    <row r="729" spans="1:2">
      <c r="A729" s="196">
        <v>40196</v>
      </c>
      <c r="B729" s="141">
        <v>527.47</v>
      </c>
    </row>
    <row r="730" spans="1:2">
      <c r="A730" s="196">
        <v>40197</v>
      </c>
      <c r="B730" s="141">
        <v>539.03</v>
      </c>
    </row>
    <row r="731" spans="1:2">
      <c r="A731" s="196">
        <v>40198</v>
      </c>
      <c r="B731" s="141">
        <v>553.67999999999995</v>
      </c>
    </row>
    <row r="732" spans="1:2">
      <c r="A732" s="196">
        <v>40199</v>
      </c>
      <c r="B732" s="141">
        <v>636.6</v>
      </c>
    </row>
    <row r="733" spans="1:2">
      <c r="A733" s="196">
        <v>40200</v>
      </c>
      <c r="B733" s="141">
        <v>617.76</v>
      </c>
    </row>
    <row r="734" spans="1:2">
      <c r="A734" s="196">
        <v>40203</v>
      </c>
      <c r="B734" s="141">
        <v>638.54</v>
      </c>
    </row>
    <row r="735" spans="1:2">
      <c r="A735" s="196">
        <v>40204</v>
      </c>
      <c r="B735" s="141">
        <v>632</v>
      </c>
    </row>
    <row r="736" spans="1:2">
      <c r="A736" s="196">
        <v>40205</v>
      </c>
      <c r="B736" s="141">
        <v>631.27</v>
      </c>
    </row>
    <row r="737" spans="1:3">
      <c r="A737" s="196">
        <v>40206</v>
      </c>
      <c r="B737" s="141">
        <v>655.37</v>
      </c>
    </row>
    <row r="738" spans="1:3">
      <c r="A738" s="196">
        <v>40207</v>
      </c>
      <c r="B738" s="141">
        <v>661.48</v>
      </c>
    </row>
    <row r="739" spans="1:3">
      <c r="A739" s="196">
        <v>40210</v>
      </c>
      <c r="B739" s="141">
        <v>674.64</v>
      </c>
    </row>
    <row r="740" spans="1:3">
      <c r="A740" s="196">
        <v>40211</v>
      </c>
      <c r="B740" s="141">
        <v>666.76</v>
      </c>
    </row>
    <row r="741" spans="1:3">
      <c r="A741" s="196">
        <v>40212</v>
      </c>
      <c r="B741" s="141">
        <v>639.41999999999996</v>
      </c>
    </row>
    <row r="742" spans="1:3">
      <c r="A742" s="196">
        <v>40213</v>
      </c>
      <c r="B742" s="141">
        <v>636.04999999999995</v>
      </c>
    </row>
    <row r="743" spans="1:3">
      <c r="A743" s="196">
        <v>40214</v>
      </c>
      <c r="B743" s="141">
        <v>640.92999999999995</v>
      </c>
    </row>
    <row r="744" spans="1:3">
      <c r="A744" s="196">
        <v>40217</v>
      </c>
      <c r="B744" s="141">
        <v>621.48</v>
      </c>
    </row>
    <row r="745" spans="1:3">
      <c r="A745" s="196">
        <v>40218</v>
      </c>
      <c r="B745" s="141">
        <v>621.6</v>
      </c>
    </row>
    <row r="746" spans="1:3">
      <c r="A746" s="196">
        <v>40219</v>
      </c>
      <c r="B746" s="141">
        <v>611.67999999999995</v>
      </c>
    </row>
    <row r="747" spans="1:3">
      <c r="A747" s="196">
        <v>40220</v>
      </c>
      <c r="B747" s="141">
        <v>611.67999999999995</v>
      </c>
    </row>
    <row r="748" spans="1:3">
      <c r="A748" s="196">
        <v>40221</v>
      </c>
      <c r="B748" s="148">
        <v>586.94000000000005</v>
      </c>
      <c r="C748" s="7"/>
    </row>
    <row r="749" spans="1:3">
      <c r="A749" s="196">
        <v>40224</v>
      </c>
      <c r="B749" s="148">
        <v>592.4</v>
      </c>
      <c r="C749" s="7"/>
    </row>
    <row r="750" spans="1:3">
      <c r="A750" s="196">
        <v>40225</v>
      </c>
      <c r="B750" s="148">
        <v>585.75</v>
      </c>
      <c r="C750" s="7"/>
    </row>
    <row r="751" spans="1:3">
      <c r="A751" s="196">
        <v>40226</v>
      </c>
      <c r="B751" s="141">
        <v>573.05999999999995</v>
      </c>
    </row>
    <row r="752" spans="1:3">
      <c r="A752" s="196">
        <v>40227</v>
      </c>
      <c r="B752" s="141">
        <v>566.91999999999996</v>
      </c>
    </row>
    <row r="753" spans="1:2">
      <c r="A753" s="196">
        <v>40228</v>
      </c>
      <c r="B753" s="141">
        <v>524.16999999999996</v>
      </c>
    </row>
    <row r="754" spans="1:2">
      <c r="A754" s="196">
        <v>40231</v>
      </c>
      <c r="B754" s="141">
        <v>524.26</v>
      </c>
    </row>
    <row r="755" spans="1:2">
      <c r="A755" s="196">
        <v>40232</v>
      </c>
      <c r="B755" s="141">
        <v>514.24</v>
      </c>
    </row>
    <row r="756" spans="1:2">
      <c r="A756" s="196">
        <v>40233</v>
      </c>
      <c r="B756" s="141">
        <v>514.24</v>
      </c>
    </row>
    <row r="757" spans="1:2">
      <c r="A757" s="196">
        <v>40234</v>
      </c>
      <c r="B757" s="141">
        <v>516.6</v>
      </c>
    </row>
    <row r="758" spans="1:2">
      <c r="A758" s="196">
        <v>40235</v>
      </c>
      <c r="B758" s="141">
        <v>524.26</v>
      </c>
    </row>
    <row r="759" spans="1:2">
      <c r="A759" s="196">
        <v>40238</v>
      </c>
      <c r="B759" s="141">
        <v>476.58</v>
      </c>
    </row>
    <row r="760" spans="1:2">
      <c r="A760" s="196">
        <v>40239</v>
      </c>
      <c r="B760" s="141">
        <v>466.09</v>
      </c>
    </row>
    <row r="761" spans="1:2">
      <c r="A761" s="196">
        <v>40240</v>
      </c>
      <c r="B761" s="141">
        <v>455.53</v>
      </c>
    </row>
    <row r="762" spans="1:2">
      <c r="A762" s="196">
        <v>40241</v>
      </c>
      <c r="B762" s="141">
        <v>450.6</v>
      </c>
    </row>
    <row r="763" spans="1:2">
      <c r="A763" s="196">
        <v>40242</v>
      </c>
      <c r="B763" s="141">
        <v>450.6</v>
      </c>
    </row>
    <row r="764" spans="1:2">
      <c r="A764" s="196">
        <v>40245</v>
      </c>
      <c r="B764" s="141">
        <v>446.69</v>
      </c>
    </row>
    <row r="765" spans="1:2">
      <c r="A765" s="196">
        <v>40246</v>
      </c>
      <c r="B765" s="141">
        <v>442</v>
      </c>
    </row>
    <row r="766" spans="1:2">
      <c r="A766" s="196">
        <v>40247</v>
      </c>
      <c r="B766" s="141">
        <v>436.93</v>
      </c>
    </row>
    <row r="767" spans="1:2">
      <c r="A767" s="196">
        <v>40248</v>
      </c>
      <c r="B767" s="141">
        <v>433.71</v>
      </c>
    </row>
    <row r="768" spans="1:2">
      <c r="A768" s="196">
        <v>40249</v>
      </c>
      <c r="B768" s="141">
        <v>417.3</v>
      </c>
    </row>
    <row r="769" spans="1:2">
      <c r="A769" s="196">
        <v>40252</v>
      </c>
      <c r="B769" s="141">
        <v>416.06</v>
      </c>
    </row>
    <row r="770" spans="1:2">
      <c r="A770" s="196">
        <v>40253</v>
      </c>
      <c r="B770" s="141">
        <v>411.11</v>
      </c>
    </row>
    <row r="771" spans="1:2">
      <c r="A771" s="196">
        <v>40254</v>
      </c>
      <c r="B771" s="141">
        <v>404.17</v>
      </c>
    </row>
    <row r="772" spans="1:2">
      <c r="A772" s="196">
        <v>40255</v>
      </c>
      <c r="B772" s="141">
        <v>411.11</v>
      </c>
    </row>
    <row r="773" spans="1:2">
      <c r="A773" s="196">
        <v>40256</v>
      </c>
      <c r="B773" s="141">
        <v>416.06</v>
      </c>
    </row>
    <row r="774" spans="1:2">
      <c r="A774" s="196">
        <v>40259</v>
      </c>
      <c r="B774" s="141">
        <v>416.07</v>
      </c>
    </row>
    <row r="775" spans="1:2">
      <c r="A775" s="196">
        <v>40260</v>
      </c>
      <c r="B775" s="141">
        <v>416.07</v>
      </c>
    </row>
    <row r="776" spans="1:2">
      <c r="A776" s="196">
        <v>40261</v>
      </c>
      <c r="B776" s="141">
        <v>416.16</v>
      </c>
    </row>
    <row r="777" spans="1:2">
      <c r="A777" s="196">
        <v>40262</v>
      </c>
      <c r="B777" s="141">
        <v>416.2</v>
      </c>
    </row>
    <row r="778" spans="1:2">
      <c r="A778" s="196">
        <v>40263</v>
      </c>
      <c r="B778" s="141">
        <v>416.7</v>
      </c>
    </row>
    <row r="779" spans="1:2">
      <c r="A779" s="196">
        <v>40266</v>
      </c>
      <c r="B779" s="141">
        <v>381.53</v>
      </c>
    </row>
    <row r="780" spans="1:2">
      <c r="A780" s="196">
        <v>40267</v>
      </c>
      <c r="B780" s="141">
        <v>411.53</v>
      </c>
    </row>
    <row r="781" spans="1:2">
      <c r="A781" s="196">
        <v>40268</v>
      </c>
      <c r="B781" s="141">
        <v>411.51</v>
      </c>
    </row>
    <row r="782" spans="1:2">
      <c r="A782" s="196">
        <v>40269</v>
      </c>
      <c r="B782" s="141">
        <v>401.71</v>
      </c>
    </row>
    <row r="783" spans="1:2">
      <c r="A783" s="196">
        <v>40270</v>
      </c>
      <c r="B783" s="141">
        <v>401.7</v>
      </c>
    </row>
    <row r="784" spans="1:2">
      <c r="A784" s="196">
        <v>40273</v>
      </c>
      <c r="B784" s="141">
        <v>396.6</v>
      </c>
    </row>
    <row r="785" spans="1:2">
      <c r="A785" s="196">
        <v>40274</v>
      </c>
      <c r="B785" s="141">
        <v>402.78</v>
      </c>
    </row>
    <row r="786" spans="1:2">
      <c r="A786" s="196">
        <v>40275</v>
      </c>
      <c r="B786" s="141">
        <v>401.7</v>
      </c>
    </row>
    <row r="787" spans="1:2">
      <c r="A787" s="196">
        <v>40276</v>
      </c>
      <c r="B787" s="141">
        <v>414.04</v>
      </c>
    </row>
    <row r="788" spans="1:2">
      <c r="A788" s="196">
        <v>40277</v>
      </c>
      <c r="B788" s="141">
        <v>411.56</v>
      </c>
    </row>
    <row r="789" spans="1:2">
      <c r="A789" s="196">
        <v>40280</v>
      </c>
      <c r="B789" s="141">
        <v>381.94</v>
      </c>
    </row>
    <row r="790" spans="1:2">
      <c r="A790" s="196">
        <v>40281</v>
      </c>
      <c r="B790" s="141">
        <v>378.63</v>
      </c>
    </row>
    <row r="791" spans="1:2">
      <c r="A791" s="196">
        <v>40282</v>
      </c>
      <c r="B791" s="141">
        <v>381.53</v>
      </c>
    </row>
    <row r="792" spans="1:2">
      <c r="A792" s="196">
        <v>40283</v>
      </c>
      <c r="B792" s="141">
        <v>377.9</v>
      </c>
    </row>
    <row r="793" spans="1:2">
      <c r="A793" s="196">
        <v>40284</v>
      </c>
      <c r="B793" s="141">
        <v>381.94</v>
      </c>
    </row>
    <row r="794" spans="1:2">
      <c r="A794" s="196">
        <v>40287</v>
      </c>
      <c r="B794" s="141">
        <v>381.94</v>
      </c>
    </row>
    <row r="795" spans="1:2">
      <c r="A795" s="196">
        <v>40288</v>
      </c>
      <c r="B795" s="141">
        <v>381.94</v>
      </c>
    </row>
    <row r="796" spans="1:2">
      <c r="A796" s="196">
        <v>40289</v>
      </c>
      <c r="B796" s="141">
        <v>373.71</v>
      </c>
    </row>
    <row r="797" spans="1:2">
      <c r="A797" s="196">
        <v>40290</v>
      </c>
      <c r="B797" s="141">
        <v>373.73</v>
      </c>
    </row>
    <row r="798" spans="1:2">
      <c r="A798" s="196">
        <v>40291</v>
      </c>
      <c r="B798" s="141">
        <v>370.1</v>
      </c>
    </row>
    <row r="799" spans="1:2">
      <c r="A799" s="196">
        <v>40294</v>
      </c>
      <c r="B799" s="141">
        <v>392.4</v>
      </c>
    </row>
    <row r="800" spans="1:2">
      <c r="A800" s="196">
        <v>40295</v>
      </c>
      <c r="B800" s="141">
        <v>425.1</v>
      </c>
    </row>
    <row r="801" spans="1:3">
      <c r="A801" s="196">
        <v>40296</v>
      </c>
      <c r="B801" s="141">
        <v>402.7</v>
      </c>
    </row>
    <row r="802" spans="1:3">
      <c r="A802" s="196">
        <v>40297</v>
      </c>
      <c r="B802" s="141">
        <v>377.4</v>
      </c>
    </row>
    <row r="803" spans="1:3">
      <c r="A803" s="196">
        <v>40298</v>
      </c>
      <c r="B803" s="141">
        <v>376.4</v>
      </c>
    </row>
    <row r="804" spans="1:3">
      <c r="A804" s="196">
        <v>40301</v>
      </c>
      <c r="B804" s="141">
        <v>375.4</v>
      </c>
    </row>
    <row r="805" spans="1:3">
      <c r="A805" s="196">
        <v>40302</v>
      </c>
      <c r="B805" s="141">
        <v>399</v>
      </c>
    </row>
    <row r="806" spans="1:3">
      <c r="A806" s="196">
        <v>40303</v>
      </c>
      <c r="B806" s="141">
        <v>332.22</v>
      </c>
    </row>
    <row r="807" spans="1:3">
      <c r="A807" s="196">
        <v>40304</v>
      </c>
      <c r="B807" s="141">
        <v>332.21</v>
      </c>
    </row>
    <row r="808" spans="1:3">
      <c r="A808" s="196">
        <v>40305</v>
      </c>
      <c r="B808" s="148">
        <v>342.7</v>
      </c>
      <c r="C808" s="7"/>
    </row>
    <row r="809" spans="1:3">
      <c r="A809" s="196">
        <v>40308</v>
      </c>
      <c r="B809" s="148">
        <v>271.10000000000002</v>
      </c>
      <c r="C809" s="7"/>
    </row>
    <row r="810" spans="1:3">
      <c r="A810" s="196">
        <v>40309</v>
      </c>
      <c r="B810" s="148">
        <v>271.60000000000002</v>
      </c>
      <c r="C810" s="7"/>
    </row>
    <row r="811" spans="1:3">
      <c r="A811" s="196">
        <v>40310</v>
      </c>
      <c r="B811" s="141">
        <v>248.7</v>
      </c>
    </row>
    <row r="812" spans="1:3">
      <c r="A812" s="196">
        <v>40311</v>
      </c>
      <c r="B812" s="141">
        <v>252.6</v>
      </c>
    </row>
    <row r="813" spans="1:3">
      <c r="A813" s="196">
        <v>40312</v>
      </c>
      <c r="B813" s="141">
        <v>276.7</v>
      </c>
    </row>
    <row r="814" spans="1:3">
      <c r="A814" s="196">
        <v>40315</v>
      </c>
      <c r="B814" s="141">
        <v>283.60000000000002</v>
      </c>
    </row>
    <row r="815" spans="1:3">
      <c r="A815" s="196">
        <v>40316</v>
      </c>
      <c r="B815" s="141">
        <v>340.01</v>
      </c>
    </row>
    <row r="816" spans="1:3">
      <c r="A816" s="196">
        <v>40317</v>
      </c>
      <c r="B816" s="141">
        <v>339.55</v>
      </c>
    </row>
    <row r="817" spans="1:3">
      <c r="A817" s="196">
        <v>40318</v>
      </c>
      <c r="B817" s="141">
        <v>366.9</v>
      </c>
    </row>
    <row r="818" spans="1:3">
      <c r="A818" s="196">
        <v>40319</v>
      </c>
      <c r="B818" s="141">
        <v>369.2</v>
      </c>
    </row>
    <row r="819" spans="1:3">
      <c r="A819" s="196">
        <v>40322</v>
      </c>
      <c r="B819" s="141">
        <v>353.7</v>
      </c>
      <c r="C819" s="150"/>
    </row>
    <row r="820" spans="1:3">
      <c r="A820" s="196">
        <v>40323</v>
      </c>
      <c r="B820" s="141">
        <v>341.38</v>
      </c>
      <c r="C820" s="150"/>
    </row>
    <row r="821" spans="1:3">
      <c r="A821" s="196">
        <v>40324</v>
      </c>
      <c r="B821" s="141">
        <v>342.12</v>
      </c>
      <c r="C821" s="150"/>
    </row>
    <row r="822" spans="1:3">
      <c r="A822" s="196">
        <v>40325</v>
      </c>
      <c r="B822" s="141">
        <v>318.7</v>
      </c>
      <c r="C822" s="150"/>
    </row>
    <row r="823" spans="1:3">
      <c r="A823" s="196">
        <v>40326</v>
      </c>
      <c r="B823" s="141">
        <v>318.39999999999998</v>
      </c>
      <c r="C823" s="150"/>
    </row>
    <row r="824" spans="1:3">
      <c r="A824" s="196">
        <v>40329</v>
      </c>
      <c r="B824" s="141">
        <v>318.39999999999998</v>
      </c>
      <c r="C824" s="150"/>
    </row>
    <row r="825" spans="1:3">
      <c r="A825" s="196">
        <v>40330</v>
      </c>
      <c r="B825" s="141">
        <v>334.6</v>
      </c>
      <c r="C825" s="150"/>
    </row>
    <row r="826" spans="1:3">
      <c r="A826" s="196">
        <v>40331</v>
      </c>
      <c r="B826" s="141">
        <v>334.4</v>
      </c>
      <c r="C826" s="150"/>
    </row>
    <row r="827" spans="1:3">
      <c r="A827" s="196">
        <v>40332</v>
      </c>
      <c r="B827" s="141">
        <v>339.1</v>
      </c>
      <c r="C827" s="150"/>
    </row>
    <row r="828" spans="1:3">
      <c r="A828" s="196">
        <v>40333</v>
      </c>
      <c r="B828" s="141">
        <v>371.6</v>
      </c>
      <c r="C828" s="150"/>
    </row>
    <row r="829" spans="1:3">
      <c r="A829" s="196">
        <v>40336</v>
      </c>
      <c r="B829" s="141">
        <v>346.97</v>
      </c>
      <c r="C829" s="150"/>
    </row>
    <row r="830" spans="1:3">
      <c r="A830" s="196">
        <v>40337</v>
      </c>
      <c r="B830" s="141">
        <v>346.98</v>
      </c>
      <c r="C830" s="150"/>
    </row>
    <row r="831" spans="1:3">
      <c r="A831" s="196">
        <v>40338</v>
      </c>
      <c r="B831" s="141">
        <v>347.05</v>
      </c>
      <c r="C831" s="150"/>
    </row>
    <row r="832" spans="1:3">
      <c r="A832" s="196">
        <v>40339</v>
      </c>
      <c r="B832" s="141">
        <v>337.05</v>
      </c>
      <c r="C832" s="150"/>
    </row>
    <row r="833" spans="1:4">
      <c r="A833" s="196">
        <v>40340</v>
      </c>
      <c r="B833" s="141">
        <v>327.8</v>
      </c>
      <c r="C833" s="150"/>
    </row>
    <row r="834" spans="1:4">
      <c r="A834" s="196">
        <v>40343</v>
      </c>
      <c r="B834" s="141">
        <v>327.08999999999997</v>
      </c>
      <c r="C834" s="150"/>
    </row>
    <row r="835" spans="1:4">
      <c r="A835" s="196">
        <v>40344</v>
      </c>
      <c r="B835" s="141">
        <v>337.03</v>
      </c>
      <c r="C835" s="150"/>
    </row>
    <row r="836" spans="1:4">
      <c r="A836" s="196">
        <v>40345</v>
      </c>
      <c r="B836" s="141">
        <v>337.03</v>
      </c>
      <c r="C836" s="150"/>
    </row>
    <row r="837" spans="1:4">
      <c r="A837" s="196">
        <v>40346</v>
      </c>
      <c r="B837" s="141">
        <v>327.29000000000002</v>
      </c>
      <c r="C837" s="150"/>
    </row>
    <row r="838" spans="1:4">
      <c r="A838" s="196">
        <v>40347</v>
      </c>
      <c r="B838" s="141">
        <v>327.08999999999997</v>
      </c>
      <c r="C838" s="150"/>
    </row>
    <row r="839" spans="1:4">
      <c r="A839" s="196">
        <v>40350</v>
      </c>
      <c r="B839" s="141">
        <v>317.17</v>
      </c>
      <c r="C839" s="150"/>
    </row>
    <row r="840" spans="1:4">
      <c r="A840" s="196">
        <v>40351</v>
      </c>
      <c r="B840" s="141">
        <v>317.17</v>
      </c>
      <c r="D840" s="11"/>
    </row>
    <row r="841" spans="1:4">
      <c r="A841" s="196">
        <v>40352</v>
      </c>
      <c r="B841" s="141">
        <v>317.16000000000003</v>
      </c>
      <c r="D841" s="11"/>
    </row>
    <row r="842" spans="1:4">
      <c r="A842" s="196">
        <v>40353</v>
      </c>
      <c r="B842" s="141">
        <v>322.13</v>
      </c>
      <c r="D842" s="11"/>
    </row>
    <row r="843" spans="1:4">
      <c r="A843" s="196">
        <v>40354</v>
      </c>
      <c r="B843" s="141">
        <v>327.12</v>
      </c>
      <c r="D843" s="11"/>
    </row>
    <row r="844" spans="1:4">
      <c r="A844" s="196">
        <v>40357</v>
      </c>
      <c r="B844" s="141">
        <v>342.12</v>
      </c>
      <c r="D844" s="11"/>
    </row>
    <row r="845" spans="1:4">
      <c r="A845" s="196">
        <v>40358</v>
      </c>
      <c r="B845" s="141">
        <v>334.34</v>
      </c>
      <c r="D845" s="11"/>
    </row>
    <row r="846" spans="1:4">
      <c r="A846" s="196">
        <v>40359</v>
      </c>
      <c r="B846" s="141">
        <v>329.77</v>
      </c>
      <c r="D846" s="11"/>
    </row>
    <row r="847" spans="1:4">
      <c r="A847" s="196">
        <v>40360</v>
      </c>
      <c r="B847" s="141">
        <v>319.63</v>
      </c>
      <c r="D847" s="11"/>
    </row>
    <row r="848" spans="1:4">
      <c r="A848" s="196">
        <v>40361</v>
      </c>
      <c r="B848" s="141">
        <v>319.63</v>
      </c>
      <c r="D848" s="11"/>
    </row>
    <row r="849" spans="1:4">
      <c r="A849" s="196">
        <v>40364</v>
      </c>
      <c r="B849" s="141">
        <v>317.7</v>
      </c>
      <c r="D849" s="11"/>
    </row>
    <row r="850" spans="1:4">
      <c r="A850" s="196">
        <v>40365</v>
      </c>
      <c r="B850" s="141">
        <v>329.89</v>
      </c>
      <c r="D850" s="11"/>
    </row>
    <row r="851" spans="1:4">
      <c r="A851" s="196">
        <v>40366</v>
      </c>
      <c r="B851" s="141">
        <v>331.98</v>
      </c>
      <c r="D851" s="11"/>
    </row>
    <row r="852" spans="1:4">
      <c r="A852" s="196">
        <v>40367</v>
      </c>
      <c r="B852" s="141">
        <v>323.24</v>
      </c>
      <c r="D852" s="11"/>
    </row>
    <row r="853" spans="1:4">
      <c r="A853" s="196">
        <v>40368</v>
      </c>
      <c r="B853" s="141">
        <v>326.87</v>
      </c>
      <c r="D853" s="11"/>
    </row>
    <row r="854" spans="1:4">
      <c r="A854" s="196">
        <v>40371</v>
      </c>
      <c r="B854" s="141">
        <v>326.27999999999997</v>
      </c>
      <c r="D854" s="11"/>
    </row>
    <row r="855" spans="1:4">
      <c r="A855" s="196">
        <v>40372</v>
      </c>
      <c r="B855" s="141">
        <v>327.96</v>
      </c>
      <c r="D855" s="11"/>
    </row>
    <row r="856" spans="1:4">
      <c r="A856" s="196">
        <v>40373</v>
      </c>
      <c r="B856" s="141">
        <v>327.74</v>
      </c>
      <c r="D856" s="11"/>
    </row>
    <row r="857" spans="1:4">
      <c r="A857" s="196">
        <v>40374</v>
      </c>
      <c r="B857" s="141">
        <v>334.74</v>
      </c>
      <c r="D857" s="11"/>
    </row>
    <row r="858" spans="1:4">
      <c r="A858" s="196">
        <v>40375</v>
      </c>
      <c r="B858" s="141">
        <v>337.6</v>
      </c>
      <c r="D858" s="11"/>
    </row>
    <row r="859" spans="1:4">
      <c r="A859" s="196">
        <v>40378</v>
      </c>
      <c r="B859" s="141">
        <v>330.93</v>
      </c>
      <c r="D859" s="11"/>
    </row>
    <row r="860" spans="1:4">
      <c r="A860" s="196">
        <v>40379</v>
      </c>
      <c r="B860" s="141">
        <v>331.72</v>
      </c>
      <c r="D860" s="11"/>
    </row>
    <row r="861" spans="1:4">
      <c r="A861" s="196">
        <v>40380</v>
      </c>
      <c r="B861" s="141">
        <v>326.93</v>
      </c>
      <c r="D861" s="11"/>
    </row>
    <row r="862" spans="1:4">
      <c r="A862" s="196">
        <v>40381</v>
      </c>
      <c r="B862" s="141">
        <v>318.10000000000002</v>
      </c>
      <c r="D862" s="11"/>
    </row>
    <row r="863" spans="1:4">
      <c r="A863" s="196">
        <v>40382</v>
      </c>
      <c r="B863" s="141">
        <v>317</v>
      </c>
      <c r="D863" s="11"/>
    </row>
    <row r="864" spans="1:4">
      <c r="A864" s="196">
        <v>40385</v>
      </c>
      <c r="B864" s="141">
        <v>324.88</v>
      </c>
      <c r="D864" s="11"/>
    </row>
    <row r="865" spans="1:4">
      <c r="A865" s="196">
        <v>40386</v>
      </c>
      <c r="B865" s="141">
        <v>294.87</v>
      </c>
      <c r="D865" s="11"/>
    </row>
    <row r="866" spans="1:4">
      <c r="A866" s="196">
        <v>40387</v>
      </c>
      <c r="B866" s="141">
        <v>284.87</v>
      </c>
      <c r="D866" s="11"/>
    </row>
    <row r="867" spans="1:4">
      <c r="A867" s="196">
        <v>40388</v>
      </c>
      <c r="B867" s="141">
        <v>284.87</v>
      </c>
      <c r="D867" s="11"/>
    </row>
    <row r="868" spans="1:4">
      <c r="A868" s="196">
        <v>40389</v>
      </c>
      <c r="B868" s="141">
        <v>284.5</v>
      </c>
      <c r="D868" s="11"/>
    </row>
    <row r="869" spans="1:4">
      <c r="A869" s="196">
        <v>40392</v>
      </c>
      <c r="B869" s="141">
        <v>295.01</v>
      </c>
      <c r="D869" s="11"/>
    </row>
    <row r="870" spans="1:4">
      <c r="A870" s="196">
        <v>40393</v>
      </c>
      <c r="B870" s="141">
        <v>295.01</v>
      </c>
      <c r="D870" s="11"/>
    </row>
    <row r="871" spans="1:4">
      <c r="A871" s="196">
        <v>40394</v>
      </c>
      <c r="B871" s="141">
        <v>296.5</v>
      </c>
      <c r="D871" s="11"/>
    </row>
    <row r="872" spans="1:4">
      <c r="A872" s="196">
        <v>40395</v>
      </c>
      <c r="B872" s="141">
        <v>298.3</v>
      </c>
      <c r="D872" s="11"/>
    </row>
    <row r="873" spans="1:4">
      <c r="A873" s="196">
        <v>40396</v>
      </c>
      <c r="B873" s="141">
        <v>297.39999999999998</v>
      </c>
      <c r="D873" s="11"/>
    </row>
    <row r="874" spans="1:4">
      <c r="A874" s="196">
        <v>40399</v>
      </c>
      <c r="B874" s="141">
        <v>292.60000000000002</v>
      </c>
      <c r="D874" s="11"/>
    </row>
    <row r="875" spans="1:4">
      <c r="A875" s="196">
        <v>40400</v>
      </c>
      <c r="B875" s="141">
        <v>239</v>
      </c>
      <c r="D875" s="11"/>
    </row>
    <row r="876" spans="1:4">
      <c r="A876" s="196">
        <v>40401</v>
      </c>
      <c r="B876" s="141">
        <v>317.56</v>
      </c>
      <c r="D876" s="11"/>
    </row>
    <row r="877" spans="1:4">
      <c r="A877" s="196">
        <v>40402</v>
      </c>
      <c r="B877" s="141">
        <v>319.99</v>
      </c>
      <c r="D877" s="11"/>
    </row>
    <row r="878" spans="1:4">
      <c r="A878" s="196">
        <v>40403</v>
      </c>
      <c r="B878" s="141">
        <v>319.99</v>
      </c>
      <c r="D878" s="11"/>
    </row>
    <row r="879" spans="1:4">
      <c r="A879" s="196">
        <v>40406</v>
      </c>
      <c r="B879" s="141">
        <v>321.60000000000002</v>
      </c>
      <c r="D879" s="11"/>
    </row>
    <row r="880" spans="1:4">
      <c r="A880" s="196">
        <v>40407</v>
      </c>
      <c r="B880" s="141">
        <v>319.93</v>
      </c>
      <c r="D880" s="11"/>
    </row>
    <row r="881" spans="1:4">
      <c r="A881" s="196">
        <v>40408</v>
      </c>
      <c r="B881" s="141">
        <v>320.7</v>
      </c>
      <c r="D881" s="11"/>
    </row>
    <row r="882" spans="1:4">
      <c r="A882" s="196">
        <v>40409</v>
      </c>
      <c r="B882" s="141">
        <v>319.95</v>
      </c>
      <c r="D882" s="11"/>
    </row>
    <row r="883" spans="1:4">
      <c r="A883" s="196">
        <v>40410</v>
      </c>
      <c r="B883" s="141">
        <v>319.95</v>
      </c>
      <c r="D883" s="11"/>
    </row>
    <row r="884" spans="1:4">
      <c r="A884" s="196">
        <v>40413</v>
      </c>
      <c r="B884" s="141">
        <v>315.44</v>
      </c>
      <c r="D884" s="11"/>
    </row>
    <row r="885" spans="1:4">
      <c r="A885" s="196">
        <v>40414</v>
      </c>
      <c r="B885" s="141">
        <v>315.44</v>
      </c>
      <c r="D885" s="11"/>
    </row>
    <row r="886" spans="1:4">
      <c r="A886" s="196">
        <v>40415</v>
      </c>
      <c r="B886" s="141">
        <v>325.56</v>
      </c>
      <c r="D886" s="11"/>
    </row>
    <row r="887" spans="1:4">
      <c r="A887" s="196">
        <v>40416</v>
      </c>
      <c r="B887" s="141">
        <v>325.43</v>
      </c>
      <c r="D887" s="11"/>
    </row>
    <row r="888" spans="1:4">
      <c r="A888" s="196">
        <v>40417</v>
      </c>
      <c r="B888" s="141">
        <v>315.44</v>
      </c>
      <c r="D888" s="11"/>
    </row>
    <row r="889" spans="1:4">
      <c r="A889" s="196">
        <v>40420</v>
      </c>
      <c r="B889" s="141">
        <v>316.7</v>
      </c>
      <c r="D889" s="11"/>
    </row>
    <row r="890" spans="1:4">
      <c r="A890" s="196">
        <v>40421</v>
      </c>
      <c r="B890" s="141">
        <v>320</v>
      </c>
      <c r="D890" s="11"/>
    </row>
    <row r="891" spans="1:4">
      <c r="A891" s="196">
        <v>40422</v>
      </c>
      <c r="B891" s="141">
        <v>315.32</v>
      </c>
      <c r="D891" s="11"/>
    </row>
    <row r="892" spans="1:4">
      <c r="A892" s="196">
        <v>40423</v>
      </c>
      <c r="B892" s="141">
        <v>310.32</v>
      </c>
      <c r="D892" s="11"/>
    </row>
    <row r="893" spans="1:4">
      <c r="A893" s="196">
        <v>40424</v>
      </c>
      <c r="B893" s="141">
        <v>304.47000000000003</v>
      </c>
      <c r="D893" s="11"/>
    </row>
    <row r="894" spans="1:4">
      <c r="A894" s="196">
        <v>40427</v>
      </c>
      <c r="B894" s="141">
        <v>301</v>
      </c>
      <c r="D894" s="11"/>
    </row>
    <row r="895" spans="1:4">
      <c r="A895" s="196">
        <v>40428</v>
      </c>
      <c r="B895" s="141">
        <v>309.3</v>
      </c>
      <c r="D895" s="11"/>
    </row>
    <row r="896" spans="1:4">
      <c r="A896" s="196">
        <v>40429</v>
      </c>
      <c r="B896" s="141">
        <v>314.89999999999998</v>
      </c>
      <c r="D896" s="11"/>
    </row>
    <row r="897" spans="1:4">
      <c r="A897" s="196">
        <v>40430</v>
      </c>
      <c r="B897" s="141">
        <v>310.3</v>
      </c>
      <c r="D897" s="11"/>
    </row>
    <row r="898" spans="1:4">
      <c r="A898" s="196">
        <v>40431</v>
      </c>
      <c r="B898" s="141">
        <v>309.2</v>
      </c>
      <c r="D898" s="11"/>
    </row>
    <row r="899" spans="1:4">
      <c r="A899" s="196">
        <v>40434</v>
      </c>
      <c r="B899" s="141">
        <v>303.5</v>
      </c>
      <c r="D899" s="11"/>
    </row>
    <row r="900" spans="1:4">
      <c r="A900" s="196">
        <v>40435</v>
      </c>
      <c r="B900" s="141">
        <v>302.2</v>
      </c>
      <c r="D900" s="11"/>
    </row>
    <row r="901" spans="1:4">
      <c r="A901" s="196">
        <v>40436</v>
      </c>
      <c r="B901" s="141">
        <v>299</v>
      </c>
      <c r="D901" s="11"/>
    </row>
    <row r="902" spans="1:4">
      <c r="A902" s="196">
        <v>40437</v>
      </c>
      <c r="B902" s="141">
        <v>299.2</v>
      </c>
      <c r="D902" s="11"/>
    </row>
    <row r="903" spans="1:4">
      <c r="A903" s="196">
        <v>40438</v>
      </c>
      <c r="B903" s="141">
        <v>300</v>
      </c>
      <c r="D903" s="11"/>
    </row>
    <row r="904" spans="1:4">
      <c r="A904" s="196">
        <v>40441</v>
      </c>
      <c r="B904" s="141">
        <v>302.8</v>
      </c>
      <c r="D904" s="11"/>
    </row>
    <row r="905" spans="1:4">
      <c r="A905" s="196">
        <v>40442</v>
      </c>
      <c r="B905" s="141">
        <v>300.39999999999998</v>
      </c>
      <c r="D905" s="11"/>
    </row>
    <row r="906" spans="1:4">
      <c r="A906" s="196">
        <v>40443</v>
      </c>
      <c r="B906" s="141">
        <v>307.89</v>
      </c>
      <c r="D906" s="11"/>
    </row>
    <row r="907" spans="1:4">
      <c r="A907" s="196">
        <v>40444</v>
      </c>
      <c r="B907" s="141">
        <v>308.10000000000002</v>
      </c>
      <c r="D907" s="11"/>
    </row>
    <row r="908" spans="1:4">
      <c r="A908" s="196">
        <v>40445</v>
      </c>
      <c r="B908" s="141">
        <v>305.43</v>
      </c>
      <c r="D908" s="11"/>
    </row>
    <row r="909" spans="1:4">
      <c r="A909" s="196">
        <v>40448</v>
      </c>
      <c r="B909" s="141">
        <v>303.11</v>
      </c>
      <c r="D909" s="11"/>
    </row>
    <row r="910" spans="1:4">
      <c r="A910" s="196">
        <v>40449</v>
      </c>
      <c r="B910" s="141">
        <v>306.83999999999997</v>
      </c>
      <c r="D910" s="11"/>
    </row>
    <row r="911" spans="1:4">
      <c r="A911" s="196">
        <v>40450</v>
      </c>
      <c r="B911" s="141">
        <v>306</v>
      </c>
      <c r="D911" s="11"/>
    </row>
    <row r="912" spans="1:4">
      <c r="A912" s="196">
        <v>40451</v>
      </c>
      <c r="B912" s="141">
        <v>303</v>
      </c>
      <c r="D912" s="11"/>
    </row>
    <row r="913" spans="1:4">
      <c r="A913" s="196">
        <v>40452</v>
      </c>
      <c r="B913" s="141">
        <v>308.19</v>
      </c>
      <c r="D913" s="11"/>
    </row>
    <row r="914" spans="1:4">
      <c r="A914" s="196">
        <v>40455</v>
      </c>
      <c r="B914" s="141">
        <v>308.2</v>
      </c>
      <c r="D914" s="11"/>
    </row>
    <row r="915" spans="1:4">
      <c r="A915" s="196">
        <v>40456</v>
      </c>
      <c r="B915" s="141">
        <v>308.2</v>
      </c>
      <c r="D915" s="11"/>
    </row>
    <row r="916" spans="1:4">
      <c r="A916" s="196">
        <v>40457</v>
      </c>
      <c r="B916" s="141">
        <v>299.7</v>
      </c>
      <c r="D916" s="11"/>
    </row>
    <row r="917" spans="1:4">
      <c r="A917" s="196">
        <v>40458</v>
      </c>
      <c r="B917" s="141">
        <v>305.56</v>
      </c>
      <c r="D917" s="11"/>
    </row>
    <row r="918" spans="1:4">
      <c r="A918" s="196">
        <v>40459</v>
      </c>
      <c r="B918" s="141">
        <v>305.56</v>
      </c>
      <c r="D918" s="11"/>
    </row>
    <row r="919" spans="1:4">
      <c r="A919" s="196">
        <v>40462</v>
      </c>
      <c r="B919" s="141">
        <v>305.39999999999998</v>
      </c>
      <c r="D919" s="11"/>
    </row>
    <row r="920" spans="1:4">
      <c r="A920" s="196">
        <v>40463</v>
      </c>
      <c r="B920" s="141">
        <v>299.89999999999998</v>
      </c>
      <c r="D920" s="11"/>
    </row>
    <row r="921" spans="1:4">
      <c r="A921" s="196">
        <v>40464</v>
      </c>
      <c r="B921" s="141">
        <v>290.60000000000002</v>
      </c>
      <c r="D921" s="11"/>
    </row>
    <row r="922" spans="1:4">
      <c r="A922" s="196">
        <v>40465</v>
      </c>
      <c r="B922" s="141">
        <v>285.60000000000002</v>
      </c>
      <c r="D922" s="11"/>
    </row>
    <row r="923" spans="1:4">
      <c r="A923" s="196">
        <v>40466</v>
      </c>
      <c r="B923" s="141">
        <v>285.60000000000002</v>
      </c>
      <c r="D923" s="11"/>
    </row>
    <row r="924" spans="1:4">
      <c r="A924" s="196">
        <v>40469</v>
      </c>
      <c r="B924" s="141">
        <v>288.10000000000002</v>
      </c>
      <c r="D924" s="11"/>
    </row>
    <row r="925" spans="1:4">
      <c r="A925" s="196">
        <v>40470</v>
      </c>
      <c r="B925" s="141">
        <v>285.66000000000003</v>
      </c>
      <c r="D925" s="11"/>
    </row>
    <row r="926" spans="1:4">
      <c r="A926" s="196">
        <v>40471</v>
      </c>
      <c r="B926" s="141">
        <v>287.5</v>
      </c>
      <c r="D926" s="11"/>
    </row>
    <row r="927" spans="1:4">
      <c r="A927" s="196">
        <v>40472</v>
      </c>
      <c r="B927" s="141">
        <v>283.10000000000002</v>
      </c>
      <c r="D927" s="11"/>
    </row>
    <row r="928" spans="1:4">
      <c r="A928" s="196">
        <v>40473</v>
      </c>
      <c r="B928" s="141">
        <v>285.5</v>
      </c>
      <c r="D928" s="11"/>
    </row>
    <row r="929" spans="1:4">
      <c r="A929" s="196">
        <v>40476</v>
      </c>
      <c r="B929" s="141">
        <v>281.52</v>
      </c>
      <c r="D929" s="11"/>
    </row>
    <row r="930" spans="1:4">
      <c r="A930" s="196">
        <v>40477</v>
      </c>
      <c r="B930" s="141">
        <v>275.52</v>
      </c>
      <c r="D930" s="11"/>
    </row>
    <row r="931" spans="1:4">
      <c r="A931" s="196">
        <v>40478</v>
      </c>
      <c r="B931" s="141">
        <v>277.8</v>
      </c>
      <c r="D931" s="11"/>
    </row>
    <row r="932" spans="1:4">
      <c r="A932" s="196">
        <v>40479</v>
      </c>
      <c r="B932" s="141">
        <v>280.47000000000003</v>
      </c>
      <c r="D932" s="11"/>
    </row>
    <row r="933" spans="1:4">
      <c r="A933" s="196">
        <v>40480</v>
      </c>
      <c r="B933" s="141">
        <v>280.47000000000003</v>
      </c>
      <c r="D933" s="11"/>
    </row>
    <row r="934" spans="1:4">
      <c r="A934" s="196">
        <v>40483</v>
      </c>
      <c r="B934" s="141">
        <v>265.48</v>
      </c>
      <c r="D934" s="11"/>
    </row>
    <row r="935" spans="1:4">
      <c r="A935" s="196">
        <v>40484</v>
      </c>
      <c r="B935" s="141">
        <v>265.48</v>
      </c>
      <c r="D935" s="11"/>
    </row>
    <row r="936" spans="1:4">
      <c r="A936" s="196">
        <v>40485</v>
      </c>
      <c r="B936" s="141">
        <v>260.2</v>
      </c>
      <c r="D936" s="11"/>
    </row>
    <row r="937" spans="1:4">
      <c r="A937" s="196">
        <v>40486</v>
      </c>
      <c r="B937" s="141">
        <v>273.06</v>
      </c>
      <c r="D937" s="11"/>
    </row>
    <row r="938" spans="1:4">
      <c r="A938" s="196">
        <v>40487</v>
      </c>
      <c r="B938" s="141">
        <v>273.06</v>
      </c>
      <c r="D938" s="11"/>
    </row>
    <row r="939" spans="1:4">
      <c r="A939" s="196">
        <v>40490</v>
      </c>
      <c r="B939" s="141">
        <v>273.06</v>
      </c>
      <c r="D939" s="11"/>
    </row>
    <row r="940" spans="1:4">
      <c r="A940" s="196">
        <v>40491</v>
      </c>
      <c r="B940" s="141">
        <v>273.06</v>
      </c>
      <c r="D940" s="11"/>
    </row>
    <row r="941" spans="1:4">
      <c r="A941" s="196">
        <v>40492</v>
      </c>
      <c r="B941" s="141">
        <v>273.06</v>
      </c>
      <c r="D941" s="11"/>
    </row>
    <row r="942" spans="1:4">
      <c r="A942" s="196">
        <v>40493</v>
      </c>
      <c r="B942" s="141">
        <v>273.06</v>
      </c>
      <c r="D942" s="11"/>
    </row>
    <row r="943" spans="1:4">
      <c r="A943" s="196">
        <v>40494</v>
      </c>
      <c r="B943" s="141">
        <v>273.07</v>
      </c>
      <c r="D943" s="11"/>
    </row>
    <row r="944" spans="1:4">
      <c r="A944" s="196">
        <v>40497</v>
      </c>
      <c r="B944" s="141">
        <v>274.39999999999998</v>
      </c>
      <c r="D944" s="11"/>
    </row>
    <row r="945" spans="1:4">
      <c r="A945" s="196">
        <v>40498</v>
      </c>
      <c r="B945" s="141">
        <v>282.3</v>
      </c>
      <c r="D945" s="11"/>
    </row>
    <row r="946" spans="1:4">
      <c r="A946" s="196">
        <v>40499</v>
      </c>
      <c r="B946" s="141">
        <v>282.3</v>
      </c>
      <c r="D946" s="11"/>
    </row>
    <row r="947" spans="1:4">
      <c r="A947" s="196">
        <v>40500</v>
      </c>
      <c r="B947" s="141">
        <v>276.10000000000002</v>
      </c>
      <c r="D947" s="11"/>
    </row>
    <row r="948" spans="1:4">
      <c r="A948" s="196">
        <v>40501</v>
      </c>
      <c r="B948" s="141">
        <v>272.92</v>
      </c>
      <c r="D948" s="11"/>
    </row>
    <row r="949" spans="1:4">
      <c r="A949" s="196">
        <v>40504</v>
      </c>
      <c r="B949" s="141">
        <v>274.60000000000002</v>
      </c>
      <c r="D949" s="11"/>
    </row>
    <row r="950" spans="1:4">
      <c r="A950" s="196">
        <v>40505</v>
      </c>
      <c r="B950" s="11">
        <v>282.7</v>
      </c>
    </row>
    <row r="951" spans="1:4">
      <c r="A951" s="196">
        <v>40506</v>
      </c>
      <c r="B951" s="11">
        <v>275.62</v>
      </c>
    </row>
    <row r="952" spans="1:4">
      <c r="A952" s="196">
        <v>40511</v>
      </c>
      <c r="B952" s="11">
        <v>292</v>
      </c>
    </row>
    <row r="953" spans="1:4">
      <c r="A953" s="196">
        <v>40512</v>
      </c>
      <c r="B953" s="11">
        <v>300.39999999999998</v>
      </c>
    </row>
    <row r="954" spans="1:4">
      <c r="A954" s="196">
        <v>40513</v>
      </c>
      <c r="B954" s="11">
        <v>288.5</v>
      </c>
    </row>
    <row r="955" spans="1:4">
      <c r="A955" s="196">
        <v>40514</v>
      </c>
      <c r="B955" s="11">
        <v>280</v>
      </c>
    </row>
    <row r="956" spans="1:4">
      <c r="A956" s="196">
        <v>40515</v>
      </c>
      <c r="B956" s="11">
        <v>271.10000000000002</v>
      </c>
    </row>
    <row r="957" spans="1:4">
      <c r="A957" s="196">
        <v>40518</v>
      </c>
      <c r="B957" s="11">
        <v>270.8</v>
      </c>
    </row>
    <row r="958" spans="1:4">
      <c r="A958" s="196">
        <v>40519</v>
      </c>
      <c r="B958" s="11">
        <v>264</v>
      </c>
    </row>
    <row r="959" spans="1:4">
      <c r="A959" s="196">
        <v>40520</v>
      </c>
      <c r="B959" s="11">
        <v>266.8</v>
      </c>
    </row>
    <row r="960" spans="1:4">
      <c r="A960" s="196">
        <v>40521</v>
      </c>
      <c r="B960" s="11">
        <v>267.39999999999998</v>
      </c>
    </row>
    <row r="961" spans="1:2">
      <c r="A961" s="196">
        <v>40522</v>
      </c>
      <c r="B961" s="11">
        <v>268.60000000000002</v>
      </c>
    </row>
    <row r="962" spans="1:2">
      <c r="A962" s="196">
        <v>40525</v>
      </c>
      <c r="B962" s="11">
        <v>267.89999999999998</v>
      </c>
    </row>
    <row r="963" spans="1:2">
      <c r="A963" s="196">
        <v>40526</v>
      </c>
      <c r="B963" s="11">
        <v>266.3</v>
      </c>
    </row>
    <row r="964" spans="1:2">
      <c r="A964" s="196">
        <v>40527</v>
      </c>
      <c r="B964" s="11">
        <v>267.60000000000002</v>
      </c>
    </row>
    <row r="965" spans="1:2">
      <c r="A965" s="196">
        <v>40528</v>
      </c>
      <c r="B965" s="11">
        <v>267.60000000000002</v>
      </c>
    </row>
    <row r="966" spans="1:2">
      <c r="A966" s="196">
        <v>40529</v>
      </c>
      <c r="B966" s="11">
        <v>265</v>
      </c>
    </row>
    <row r="967" spans="1:2">
      <c r="A967" s="196">
        <v>40532</v>
      </c>
      <c r="B967" s="11">
        <v>268.5</v>
      </c>
    </row>
    <row r="968" spans="1:2">
      <c r="A968" s="196">
        <v>40533</v>
      </c>
      <c r="B968" s="11">
        <v>269.8</v>
      </c>
    </row>
    <row r="969" spans="1:2">
      <c r="A969" s="196">
        <v>40534</v>
      </c>
      <c r="B969" s="11">
        <v>269.7</v>
      </c>
    </row>
    <row r="970" spans="1:2">
      <c r="A970" s="196">
        <v>40535</v>
      </c>
      <c r="B970" s="11">
        <v>268.8</v>
      </c>
    </row>
    <row r="971" spans="1:2">
      <c r="A971" s="196">
        <v>40539</v>
      </c>
      <c r="B971" s="11">
        <v>268.8</v>
      </c>
    </row>
    <row r="972" spans="1:2">
      <c r="A972" s="196">
        <v>40540</v>
      </c>
      <c r="B972" s="11">
        <v>268.60000000000002</v>
      </c>
    </row>
    <row r="973" spans="1:2">
      <c r="A973" s="196">
        <v>40541</v>
      </c>
      <c r="B973" s="11">
        <v>267.2</v>
      </c>
    </row>
    <row r="974" spans="1:2">
      <c r="A974" s="196">
        <v>40542</v>
      </c>
      <c r="B974" s="11">
        <v>265.3</v>
      </c>
    </row>
    <row r="975" spans="1:2">
      <c r="A975" s="196">
        <v>40543</v>
      </c>
      <c r="B975" s="11">
        <v>265</v>
      </c>
    </row>
    <row r="976" spans="1:2">
      <c r="A976" s="25">
        <f t="shared" ref="A976:A1010" si="0">WORKDAY(A975,1)</f>
        <v>40546</v>
      </c>
      <c r="B976" s="11">
        <v>264.10000000000002</v>
      </c>
    </row>
    <row r="977" spans="1:2">
      <c r="A977" s="25">
        <f t="shared" si="0"/>
        <v>40547</v>
      </c>
      <c r="B977" s="11">
        <v>259</v>
      </c>
    </row>
    <row r="978" spans="1:2">
      <c r="A978" s="25">
        <f t="shared" si="0"/>
        <v>40548</v>
      </c>
      <c r="B978" s="11">
        <v>256.7</v>
      </c>
    </row>
    <row r="979" spans="1:2">
      <c r="A979" s="25">
        <f t="shared" si="0"/>
        <v>40549</v>
      </c>
      <c r="B979" s="11">
        <v>290</v>
      </c>
    </row>
    <row r="980" spans="1:2">
      <c r="A980" s="25">
        <f t="shared" si="0"/>
        <v>40550</v>
      </c>
      <c r="B980" s="11">
        <v>296.8</v>
      </c>
    </row>
    <row r="981" spans="1:2">
      <c r="A981" s="25">
        <f t="shared" si="0"/>
        <v>40553</v>
      </c>
      <c r="B981" s="11">
        <v>309.89999999999998</v>
      </c>
    </row>
    <row r="982" spans="1:2">
      <c r="A982" s="25">
        <f t="shared" si="0"/>
        <v>40554</v>
      </c>
      <c r="B982" s="11">
        <v>308.2</v>
      </c>
    </row>
    <row r="983" spans="1:2">
      <c r="A983" s="25">
        <f t="shared" si="0"/>
        <v>40555</v>
      </c>
      <c r="B983" s="11">
        <v>303.7</v>
      </c>
    </row>
    <row r="984" spans="1:2">
      <c r="A984" s="25">
        <f t="shared" si="0"/>
        <v>40556</v>
      </c>
      <c r="B984" s="11">
        <v>308.10000000000002</v>
      </c>
    </row>
    <row r="985" spans="1:2">
      <c r="A985" s="25">
        <f t="shared" si="0"/>
        <v>40557</v>
      </c>
      <c r="B985" s="11">
        <v>313.89999999999998</v>
      </c>
    </row>
    <row r="986" spans="1:2">
      <c r="A986" s="25">
        <f t="shared" si="0"/>
        <v>40560</v>
      </c>
      <c r="B986" s="11">
        <v>318.5</v>
      </c>
    </row>
    <row r="987" spans="1:2">
      <c r="A987" s="25">
        <f t="shared" si="0"/>
        <v>40561</v>
      </c>
      <c r="B987" s="11">
        <v>314.3</v>
      </c>
    </row>
    <row r="988" spans="1:2">
      <c r="A988" s="25">
        <f t="shared" si="0"/>
        <v>40562</v>
      </c>
      <c r="B988" s="11">
        <v>316.3</v>
      </c>
    </row>
    <row r="989" spans="1:2">
      <c r="A989" s="25">
        <f t="shared" si="0"/>
        <v>40563</v>
      </c>
      <c r="B989" s="11">
        <v>316.10000000000002</v>
      </c>
    </row>
    <row r="990" spans="1:2">
      <c r="A990" s="25">
        <f t="shared" si="0"/>
        <v>40564</v>
      </c>
      <c r="B990" s="11">
        <v>315.3</v>
      </c>
    </row>
    <row r="991" spans="1:2">
      <c r="A991" s="25">
        <f t="shared" si="0"/>
        <v>40567</v>
      </c>
      <c r="B991" s="11">
        <v>257.5</v>
      </c>
    </row>
    <row r="992" spans="1:2">
      <c r="A992" s="25">
        <f t="shared" si="0"/>
        <v>40568</v>
      </c>
      <c r="B992" s="11">
        <v>258.8</v>
      </c>
    </row>
    <row r="993" spans="1:2">
      <c r="A993" s="25">
        <f t="shared" si="0"/>
        <v>40569</v>
      </c>
      <c r="B993" s="11">
        <v>260.5</v>
      </c>
    </row>
    <row r="994" spans="1:2">
      <c r="A994" s="25">
        <f t="shared" si="0"/>
        <v>40570</v>
      </c>
      <c r="B994" s="11">
        <v>273.39999999999998</v>
      </c>
    </row>
    <row r="995" spans="1:2">
      <c r="A995" s="25">
        <f t="shared" si="0"/>
        <v>40571</v>
      </c>
      <c r="B995" s="11">
        <v>287.39999999999998</v>
      </c>
    </row>
    <row r="996" spans="1:2">
      <c r="A996" s="25">
        <f t="shared" si="0"/>
        <v>40574</v>
      </c>
      <c r="B996" s="11">
        <v>293.3</v>
      </c>
    </row>
    <row r="997" spans="1:2">
      <c r="A997" s="25">
        <f t="shared" si="0"/>
        <v>40575</v>
      </c>
      <c r="B997" s="11">
        <v>277.39999999999998</v>
      </c>
    </row>
    <row r="998" spans="1:2">
      <c r="A998" s="25">
        <f t="shared" si="0"/>
        <v>40576</v>
      </c>
      <c r="B998" s="11">
        <v>278.89999999999998</v>
      </c>
    </row>
    <row r="999" spans="1:2">
      <c r="A999" s="25">
        <f t="shared" si="0"/>
        <v>40577</v>
      </c>
      <c r="B999" s="11">
        <v>281.20999999999998</v>
      </c>
    </row>
    <row r="1000" spans="1:2">
      <c r="A1000" s="25">
        <f t="shared" si="0"/>
        <v>40578</v>
      </c>
      <c r="B1000" s="11">
        <v>273.5</v>
      </c>
    </row>
    <row r="1001" spans="1:2">
      <c r="A1001" s="25">
        <f t="shared" si="0"/>
        <v>40581</v>
      </c>
      <c r="B1001" s="11">
        <v>261.31</v>
      </c>
    </row>
    <row r="1002" spans="1:2">
      <c r="A1002" s="25">
        <f t="shared" si="0"/>
        <v>40582</v>
      </c>
      <c r="B1002" s="11">
        <v>260.02</v>
      </c>
    </row>
    <row r="1003" spans="1:2">
      <c r="A1003" s="25">
        <f t="shared" si="0"/>
        <v>40583</v>
      </c>
      <c r="B1003" s="11">
        <v>264.33</v>
      </c>
    </row>
    <row r="1004" spans="1:2">
      <c r="A1004" s="25">
        <f t="shared" si="0"/>
        <v>40584</v>
      </c>
      <c r="B1004" s="11">
        <v>269.89</v>
      </c>
    </row>
    <row r="1005" spans="1:2">
      <c r="A1005" s="25">
        <f t="shared" si="0"/>
        <v>40585</v>
      </c>
      <c r="B1005" s="11">
        <v>241.27</v>
      </c>
    </row>
    <row r="1006" spans="1:2">
      <c r="A1006" s="25">
        <f t="shared" si="0"/>
        <v>40588</v>
      </c>
      <c r="B1006" s="11">
        <v>239.16</v>
      </c>
    </row>
    <row r="1007" spans="1:2">
      <c r="A1007" s="25">
        <f t="shared" si="0"/>
        <v>40589</v>
      </c>
      <c r="B1007" s="11">
        <v>223.77</v>
      </c>
    </row>
    <row r="1008" spans="1:2">
      <c r="A1008" s="25">
        <f t="shared" si="0"/>
        <v>40590</v>
      </c>
      <c r="B1008" s="11">
        <v>237.44</v>
      </c>
    </row>
    <row r="1009" spans="1:2">
      <c r="A1009" s="25">
        <f t="shared" si="0"/>
        <v>40591</v>
      </c>
      <c r="B1009" s="11">
        <v>239.94</v>
      </c>
    </row>
    <row r="1010" spans="1:2">
      <c r="A1010" s="25">
        <f t="shared" si="0"/>
        <v>40592</v>
      </c>
      <c r="B1010" s="11">
        <v>240.25</v>
      </c>
    </row>
    <row r="1011" spans="1:2">
      <c r="A1011" s="150">
        <v>40595</v>
      </c>
      <c r="B1011" s="11">
        <v>244.69</v>
      </c>
    </row>
    <row r="1012" spans="1:2">
      <c r="A1012" s="150">
        <v>40596</v>
      </c>
      <c r="B1012" s="11">
        <v>253.4</v>
      </c>
    </row>
    <row r="1013" spans="1:2">
      <c r="A1013" s="150">
        <v>40597</v>
      </c>
      <c r="B1013" s="11">
        <v>253.41</v>
      </c>
    </row>
    <row r="1014" spans="1:2">
      <c r="A1014" s="150">
        <v>40598</v>
      </c>
      <c r="B1014" s="11">
        <v>251.38</v>
      </c>
    </row>
    <row r="1015" spans="1:2">
      <c r="A1015" s="150">
        <v>40599</v>
      </c>
      <c r="B1015" s="11">
        <v>249.72</v>
      </c>
    </row>
    <row r="1016" spans="1:2">
      <c r="A1016" s="150">
        <v>40602</v>
      </c>
      <c r="B1016" s="11">
        <v>249.72</v>
      </c>
    </row>
    <row r="1017" spans="1:2">
      <c r="A1017" s="150">
        <v>40603</v>
      </c>
      <c r="B1017" s="11">
        <v>255.96</v>
      </c>
    </row>
    <row r="1018" spans="1:2">
      <c r="A1018" s="150">
        <v>40604</v>
      </c>
      <c r="B1018" s="11">
        <v>254.46</v>
      </c>
    </row>
    <row r="1019" spans="1:2">
      <c r="A1019" s="150">
        <v>40605</v>
      </c>
      <c r="B1019" s="11">
        <v>245.89</v>
      </c>
    </row>
    <row r="1020" spans="1:2">
      <c r="A1020" s="150">
        <v>40606</v>
      </c>
      <c r="B1020" s="11">
        <v>244.03</v>
      </c>
    </row>
    <row r="1021" spans="1:2">
      <c r="A1021" s="150">
        <v>40609</v>
      </c>
      <c r="B1021" s="11">
        <v>241.63</v>
      </c>
    </row>
    <row r="1022" spans="1:2">
      <c r="A1022" s="150">
        <v>40610</v>
      </c>
      <c r="B1022" s="11">
        <v>240.82</v>
      </c>
    </row>
    <row r="1023" spans="1:2">
      <c r="A1023" s="150">
        <v>40611</v>
      </c>
      <c r="B1023" s="11">
        <v>238.36</v>
      </c>
    </row>
    <row r="1024" spans="1:2">
      <c r="A1024" s="150">
        <v>40612</v>
      </c>
      <c r="B1024" s="11">
        <v>239.93</v>
      </c>
    </row>
    <row r="1025" spans="1:3">
      <c r="A1025" s="150">
        <v>40613</v>
      </c>
      <c r="B1025" s="11">
        <v>243.27</v>
      </c>
    </row>
    <row r="1026" spans="1:3">
      <c r="A1026" s="150">
        <v>40616</v>
      </c>
      <c r="B1026" s="11">
        <v>242.64</v>
      </c>
    </row>
    <row r="1027" spans="1:3">
      <c r="A1027" s="150">
        <v>40617</v>
      </c>
      <c r="B1027" s="11">
        <v>247.5</v>
      </c>
    </row>
    <row r="1028" spans="1:3">
      <c r="A1028" s="150">
        <v>40618</v>
      </c>
      <c r="B1028" s="11">
        <v>246.09</v>
      </c>
    </row>
    <row r="1029" spans="1:3">
      <c r="A1029" s="150">
        <v>40619</v>
      </c>
      <c r="B1029" s="11">
        <v>246.27</v>
      </c>
    </row>
    <row r="1030" spans="1:3">
      <c r="A1030" s="150">
        <v>40620</v>
      </c>
      <c r="B1030" s="11">
        <v>241.55</v>
      </c>
    </row>
    <row r="1031" spans="1:3">
      <c r="A1031" s="150">
        <v>40623</v>
      </c>
      <c r="B1031" s="11">
        <v>107.76</v>
      </c>
    </row>
    <row r="1032" spans="1:3">
      <c r="A1032" s="150">
        <v>40624</v>
      </c>
      <c r="B1032" s="11">
        <v>227.96</v>
      </c>
    </row>
    <row r="1033" spans="1:3">
      <c r="A1033" s="150">
        <v>40625</v>
      </c>
      <c r="B1033" s="11">
        <v>229.21</v>
      </c>
    </row>
    <row r="1034" spans="1:3">
      <c r="A1034" s="150">
        <v>40626</v>
      </c>
      <c r="B1034" s="11">
        <v>226.43</v>
      </c>
    </row>
    <row r="1035" spans="1:3">
      <c r="A1035" s="150">
        <v>40627</v>
      </c>
      <c r="B1035" s="11">
        <v>223.8</v>
      </c>
    </row>
    <row r="1038" spans="1:3">
      <c r="B1038" s="113" t="s">
        <v>99</v>
      </c>
    </row>
    <row r="1039" spans="1:3">
      <c r="B1039" s="201" t="s">
        <v>171</v>
      </c>
      <c r="C1039" s="209"/>
    </row>
    <row r="1040" spans="1:3">
      <c r="B1040" s="209"/>
      <c r="C1040" s="209"/>
    </row>
  </sheetData>
  <mergeCells count="1">
    <mergeCell ref="B1039:C1040"/>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H123"/>
  <sheetViews>
    <sheetView workbookViewId="0">
      <pane xSplit="1" ySplit="6" topLeftCell="B81"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5" customWidth="1"/>
    <col min="3" max="3" width="11.7109375" style="75" customWidth="1"/>
    <col min="4" max="4" width="12.140625" style="75" customWidth="1"/>
    <col min="5" max="5" width="12.7109375" style="3" customWidth="1"/>
    <col min="6" max="6" width="7" style="3" customWidth="1"/>
    <col min="7" max="16384" width="9.140625" style="3"/>
  </cols>
  <sheetData>
    <row r="1" spans="1:8" ht="11.25" customHeight="1">
      <c r="A1" s="1" t="s">
        <v>7</v>
      </c>
    </row>
    <row r="2" spans="1:8" ht="11.25" customHeight="1">
      <c r="A2" s="1" t="s">
        <v>69</v>
      </c>
      <c r="B2" s="22"/>
      <c r="E2" s="21"/>
      <c r="G2" s="21"/>
    </row>
    <row r="3" spans="1:8" ht="11.25" customHeight="1">
      <c r="A3" s="3" t="s">
        <v>68</v>
      </c>
      <c r="B3" s="22"/>
      <c r="E3" s="21"/>
      <c r="G3" s="21"/>
    </row>
    <row r="4" spans="1:8" ht="11.25" customHeight="1">
      <c r="A4" s="7" t="s">
        <v>19</v>
      </c>
      <c r="B4" s="78"/>
      <c r="E4" s="21"/>
      <c r="G4" s="21"/>
    </row>
    <row r="5" spans="1:8" ht="11.25" customHeight="1">
      <c r="A5" s="74"/>
      <c r="B5" s="78"/>
      <c r="E5" s="21"/>
      <c r="G5" s="21"/>
    </row>
    <row r="6" spans="1:8" ht="27.75" customHeight="1">
      <c r="B6" s="81" t="s">
        <v>64</v>
      </c>
      <c r="C6" s="81" t="s">
        <v>65</v>
      </c>
      <c r="D6" s="81" t="s">
        <v>66</v>
      </c>
      <c r="E6" s="81" t="s">
        <v>67</v>
      </c>
      <c r="F6" s="81" t="s">
        <v>63</v>
      </c>
    </row>
    <row r="7" spans="1:8" ht="15" customHeight="1">
      <c r="A7" s="20">
        <v>37287</v>
      </c>
      <c r="B7" s="82">
        <v>0.25</v>
      </c>
      <c r="C7" s="82">
        <v>-4.2</v>
      </c>
      <c r="D7" s="82">
        <v>2.29</v>
      </c>
      <c r="E7" s="82">
        <v>3.92</v>
      </c>
      <c r="F7" s="82">
        <v>0.05</v>
      </c>
      <c r="G7" s="83"/>
      <c r="H7" s="83"/>
    </row>
    <row r="8" spans="1:8" ht="11.25" customHeight="1">
      <c r="A8" s="20">
        <v>37315</v>
      </c>
      <c r="B8" s="82">
        <v>0.24</v>
      </c>
      <c r="C8" s="82">
        <v>-3.52</v>
      </c>
      <c r="D8" s="82">
        <v>2.58</v>
      </c>
      <c r="E8" s="82">
        <v>3.04</v>
      </c>
      <c r="F8" s="82">
        <v>-0.03</v>
      </c>
      <c r="G8" s="83"/>
      <c r="H8" s="83"/>
    </row>
    <row r="9" spans="1:8" ht="11.25" customHeight="1">
      <c r="A9" s="20">
        <v>37346</v>
      </c>
      <c r="B9" s="82">
        <v>0.06</v>
      </c>
      <c r="C9" s="82">
        <v>-3.02</v>
      </c>
      <c r="D9" s="82">
        <v>2.36</v>
      </c>
      <c r="E9" s="82">
        <v>3.31</v>
      </c>
      <c r="F9" s="82">
        <v>0.12</v>
      </c>
      <c r="G9" s="83"/>
      <c r="H9" s="83"/>
    </row>
    <row r="10" spans="1:8" ht="11.25" customHeight="1">
      <c r="A10" s="20">
        <v>37376</v>
      </c>
      <c r="B10" s="82">
        <v>0.32</v>
      </c>
      <c r="C10" s="82">
        <v>1.59</v>
      </c>
      <c r="D10" s="82">
        <v>2.19</v>
      </c>
      <c r="E10" s="82">
        <v>2.88</v>
      </c>
      <c r="F10" s="82">
        <v>-0.05</v>
      </c>
      <c r="G10" s="83"/>
      <c r="H10" s="83"/>
    </row>
    <row r="11" spans="1:8" ht="11.25" customHeight="1">
      <c r="A11" s="20">
        <v>37407</v>
      </c>
      <c r="B11" s="82">
        <v>0.39</v>
      </c>
      <c r="C11" s="82">
        <v>0.85</v>
      </c>
      <c r="D11" s="82">
        <v>1.74</v>
      </c>
      <c r="E11" s="82">
        <v>3.04</v>
      </c>
      <c r="F11" s="82">
        <v>-0.15</v>
      </c>
      <c r="G11" s="83"/>
      <c r="H11" s="83"/>
    </row>
    <row r="12" spans="1:8" ht="11.25" customHeight="1">
      <c r="A12" s="20">
        <v>37437</v>
      </c>
      <c r="B12" s="82">
        <v>-0.06</v>
      </c>
      <c r="C12" s="82">
        <v>2.14</v>
      </c>
      <c r="D12" s="82">
        <v>1.87</v>
      </c>
      <c r="E12" s="82">
        <v>2.4300000000000002</v>
      </c>
      <c r="F12" s="82">
        <v>-0.11</v>
      </c>
      <c r="G12" s="83"/>
      <c r="H12" s="83"/>
    </row>
    <row r="13" spans="1:8" ht="11.25" customHeight="1">
      <c r="A13" s="20">
        <v>37468</v>
      </c>
      <c r="B13" s="82">
        <v>-0.22</v>
      </c>
      <c r="C13" s="82">
        <v>1.08</v>
      </c>
      <c r="D13" s="82">
        <v>2.02</v>
      </c>
      <c r="E13" s="82">
        <v>3.63</v>
      </c>
      <c r="F13" s="82">
        <v>-0.09</v>
      </c>
      <c r="G13" s="83"/>
      <c r="H13" s="83"/>
    </row>
    <row r="14" spans="1:8" ht="11.25" customHeight="1">
      <c r="A14" s="20">
        <v>37499</v>
      </c>
      <c r="B14" s="82">
        <v>0.68</v>
      </c>
      <c r="C14" s="82">
        <v>0.81</v>
      </c>
      <c r="D14" s="82">
        <v>2.73</v>
      </c>
      <c r="E14" s="82">
        <v>3.02</v>
      </c>
      <c r="F14" s="82">
        <v>-0.12</v>
      </c>
      <c r="G14" s="83"/>
      <c r="H14" s="83"/>
    </row>
    <row r="15" spans="1:8" ht="11.25" customHeight="1">
      <c r="A15" s="20">
        <v>37529</v>
      </c>
      <c r="B15" s="82">
        <v>0.84</v>
      </c>
      <c r="C15" s="82">
        <v>3.25</v>
      </c>
      <c r="D15" s="82">
        <v>3.33</v>
      </c>
      <c r="E15" s="82">
        <v>3.15</v>
      </c>
      <c r="F15" s="82">
        <v>-0.13</v>
      </c>
      <c r="G15" s="83"/>
      <c r="H15" s="83"/>
    </row>
    <row r="16" spans="1:8" ht="11.25" customHeight="1">
      <c r="A16" s="20">
        <v>37560</v>
      </c>
      <c r="B16" s="82">
        <v>0.74</v>
      </c>
      <c r="C16" s="82">
        <v>2.7</v>
      </c>
      <c r="D16" s="82">
        <v>3.44</v>
      </c>
      <c r="E16" s="82">
        <v>3.66</v>
      </c>
      <c r="F16" s="82">
        <v>-0.04</v>
      </c>
      <c r="G16" s="83"/>
      <c r="H16" s="83"/>
    </row>
    <row r="17" spans="1:8" ht="11.25" customHeight="1">
      <c r="A17" s="20">
        <v>37590</v>
      </c>
      <c r="B17" s="82">
        <v>0.65</v>
      </c>
      <c r="C17" s="82">
        <v>3.89</v>
      </c>
      <c r="D17" s="82">
        <v>4.03</v>
      </c>
      <c r="E17" s="82">
        <v>3.07</v>
      </c>
      <c r="F17" s="82">
        <v>-0.11</v>
      </c>
      <c r="G17" s="83"/>
      <c r="H17" s="83"/>
    </row>
    <row r="18" spans="1:8" ht="11.25" customHeight="1">
      <c r="A18" s="20">
        <v>37621</v>
      </c>
      <c r="B18" s="82">
        <v>0.27</v>
      </c>
      <c r="C18" s="82">
        <v>3.76</v>
      </c>
      <c r="D18" s="82">
        <v>3.1</v>
      </c>
      <c r="E18" s="82">
        <v>1.98</v>
      </c>
      <c r="F18" s="82">
        <v>-0.21</v>
      </c>
      <c r="G18" s="83"/>
      <c r="H18" s="83"/>
    </row>
    <row r="19" spans="1:8" ht="15" customHeight="1">
      <c r="A19" s="20">
        <v>37652</v>
      </c>
      <c r="B19" s="82">
        <v>1.36</v>
      </c>
      <c r="C19" s="82">
        <v>2.4700000000000002</v>
      </c>
      <c r="D19" s="82">
        <v>2.68</v>
      </c>
      <c r="E19" s="82">
        <v>1.81</v>
      </c>
      <c r="F19" s="82">
        <v>-0.12</v>
      </c>
      <c r="G19" s="83"/>
      <c r="H19" s="83"/>
    </row>
    <row r="20" spans="1:8" ht="11.25" customHeight="1">
      <c r="A20" s="20">
        <v>37680</v>
      </c>
      <c r="B20" s="82">
        <v>1.05</v>
      </c>
      <c r="C20" s="82">
        <v>4.66</v>
      </c>
      <c r="D20" s="82">
        <v>3.42</v>
      </c>
      <c r="E20" s="82">
        <v>1.62</v>
      </c>
      <c r="F20" s="82">
        <v>-0.13</v>
      </c>
      <c r="G20" s="83"/>
      <c r="H20" s="83"/>
    </row>
    <row r="21" spans="1:8" ht="11.25" customHeight="1">
      <c r="A21" s="20">
        <v>37711</v>
      </c>
      <c r="B21" s="82">
        <v>1</v>
      </c>
      <c r="C21" s="82">
        <v>5.04</v>
      </c>
      <c r="D21" s="82">
        <v>2.75</v>
      </c>
      <c r="E21" s="82">
        <v>1.83</v>
      </c>
      <c r="F21" s="82">
        <v>-0.26</v>
      </c>
      <c r="G21" s="83"/>
      <c r="H21" s="83"/>
    </row>
    <row r="22" spans="1:8" ht="11.25" customHeight="1">
      <c r="A22" s="20">
        <v>37741</v>
      </c>
      <c r="B22" s="82">
        <v>0.79</v>
      </c>
      <c r="C22" s="82">
        <v>6.54</v>
      </c>
      <c r="D22" s="82">
        <v>3</v>
      </c>
      <c r="E22" s="82">
        <v>2.93</v>
      </c>
      <c r="F22" s="82">
        <v>-0.19</v>
      </c>
      <c r="G22" s="83"/>
      <c r="H22" s="83"/>
    </row>
    <row r="23" spans="1:8" ht="11.25" customHeight="1">
      <c r="A23" s="20">
        <v>37772</v>
      </c>
      <c r="B23" s="82">
        <v>1.31</v>
      </c>
      <c r="C23" s="82">
        <v>10.78</v>
      </c>
      <c r="D23" s="82">
        <v>3.47</v>
      </c>
      <c r="E23" s="82">
        <v>6.27</v>
      </c>
      <c r="F23" s="82">
        <v>2.36</v>
      </c>
      <c r="G23" s="83"/>
      <c r="H23" s="83"/>
    </row>
    <row r="24" spans="1:8" ht="11.25" customHeight="1">
      <c r="A24" s="20">
        <v>37802</v>
      </c>
      <c r="B24" s="82">
        <v>1.32</v>
      </c>
      <c r="C24" s="82">
        <v>10.93</v>
      </c>
      <c r="D24" s="82">
        <v>3.05</v>
      </c>
      <c r="E24" s="82">
        <v>3.84</v>
      </c>
      <c r="F24" s="82">
        <v>2.29</v>
      </c>
      <c r="G24" s="83"/>
      <c r="H24" s="83"/>
    </row>
    <row r="25" spans="1:8" ht="11.25" customHeight="1">
      <c r="A25" s="20">
        <v>37833</v>
      </c>
      <c r="B25" s="82">
        <v>1.1100000000000001</v>
      </c>
      <c r="C25" s="82">
        <v>12.81</v>
      </c>
      <c r="D25" s="82">
        <v>3.55</v>
      </c>
      <c r="E25" s="82">
        <v>3.81</v>
      </c>
      <c r="F25" s="82">
        <v>2.34</v>
      </c>
      <c r="G25" s="83"/>
      <c r="H25" s="83"/>
    </row>
    <row r="26" spans="1:8" ht="11.25" customHeight="1">
      <c r="A26" s="20">
        <v>37864</v>
      </c>
      <c r="B26" s="82">
        <v>0.79</v>
      </c>
      <c r="C26" s="82">
        <v>17.04</v>
      </c>
      <c r="D26" s="82">
        <v>6.8</v>
      </c>
      <c r="E26" s="82">
        <v>-1.85</v>
      </c>
      <c r="F26" s="82">
        <v>2.54</v>
      </c>
      <c r="G26" s="83"/>
      <c r="H26" s="83"/>
    </row>
    <row r="27" spans="1:8" ht="11.25" customHeight="1">
      <c r="A27" s="20">
        <v>37894</v>
      </c>
      <c r="B27" s="82">
        <v>-0.51</v>
      </c>
      <c r="C27" s="82">
        <v>16.95</v>
      </c>
      <c r="D27" s="82">
        <v>1.7</v>
      </c>
      <c r="E27" s="82">
        <v>-3.95</v>
      </c>
      <c r="F27" s="82">
        <v>2.36</v>
      </c>
      <c r="G27" s="83"/>
      <c r="H27" s="83"/>
    </row>
    <row r="28" spans="1:8" ht="11.25" customHeight="1">
      <c r="A28" s="20">
        <v>37925</v>
      </c>
      <c r="B28" s="82">
        <v>-0.34</v>
      </c>
      <c r="C28" s="82">
        <v>18.37</v>
      </c>
      <c r="D28" s="82">
        <v>2.0099999999999998</v>
      </c>
      <c r="E28" s="82">
        <v>-3.46</v>
      </c>
      <c r="F28" s="82">
        <v>2.06</v>
      </c>
      <c r="G28" s="83"/>
      <c r="H28" s="83"/>
    </row>
    <row r="29" spans="1:8" ht="11.25" customHeight="1">
      <c r="A29" s="20">
        <v>37955</v>
      </c>
      <c r="B29" s="82">
        <v>-0.4</v>
      </c>
      <c r="C29" s="82">
        <v>18.260000000000002</v>
      </c>
      <c r="D29" s="82">
        <v>1.77</v>
      </c>
      <c r="E29" s="82">
        <v>-3.38</v>
      </c>
      <c r="F29" s="82">
        <v>2.21</v>
      </c>
      <c r="G29" s="83"/>
      <c r="H29" s="83"/>
    </row>
    <row r="30" spans="1:8" ht="11.25" customHeight="1">
      <c r="A30" s="20">
        <v>37986</v>
      </c>
      <c r="B30" s="82">
        <v>-0.49</v>
      </c>
      <c r="C30" s="82">
        <v>19.21</v>
      </c>
      <c r="D30" s="82">
        <v>3.54</v>
      </c>
      <c r="E30" s="82">
        <v>-2.82</v>
      </c>
      <c r="F30" s="82">
        <v>2.1</v>
      </c>
      <c r="G30" s="83"/>
      <c r="H30" s="83"/>
    </row>
    <row r="31" spans="1:8" ht="15" customHeight="1">
      <c r="A31" s="20">
        <v>38017</v>
      </c>
      <c r="B31" s="82">
        <v>-0.39</v>
      </c>
      <c r="C31" s="82">
        <v>26.66</v>
      </c>
      <c r="D31" s="82">
        <v>5.59</v>
      </c>
      <c r="E31" s="82">
        <v>-1.48</v>
      </c>
      <c r="F31" s="82">
        <v>2.15</v>
      </c>
      <c r="G31" s="83"/>
      <c r="H31" s="83"/>
    </row>
    <row r="32" spans="1:8" ht="11.25" customHeight="1">
      <c r="A32" s="20">
        <v>38046</v>
      </c>
      <c r="B32" s="82">
        <v>-0.5</v>
      </c>
      <c r="C32" s="82">
        <v>25.82</v>
      </c>
      <c r="D32" s="82">
        <v>4.37</v>
      </c>
      <c r="E32" s="82">
        <v>-1.03</v>
      </c>
      <c r="F32" s="82">
        <v>2.16</v>
      </c>
      <c r="G32" s="83"/>
      <c r="H32" s="83"/>
    </row>
    <row r="33" spans="1:8" ht="11.25" customHeight="1">
      <c r="A33" s="20">
        <v>38077</v>
      </c>
      <c r="B33" s="82">
        <v>-0.51</v>
      </c>
      <c r="C33" s="82">
        <v>26.77</v>
      </c>
      <c r="D33" s="82">
        <v>7.82</v>
      </c>
      <c r="E33" s="82">
        <v>-2.63</v>
      </c>
      <c r="F33" s="82">
        <v>2.36</v>
      </c>
      <c r="G33" s="83"/>
      <c r="H33" s="83"/>
    </row>
    <row r="34" spans="1:8" ht="11.25" customHeight="1">
      <c r="A34" s="20">
        <v>38107</v>
      </c>
      <c r="B34" s="82">
        <v>-0.13</v>
      </c>
      <c r="C34" s="82">
        <v>24.52</v>
      </c>
      <c r="D34" s="82">
        <v>8.2100000000000009</v>
      </c>
      <c r="E34" s="82">
        <v>-3.73</v>
      </c>
      <c r="F34" s="82">
        <v>2.2999999999999998</v>
      </c>
      <c r="G34" s="83"/>
      <c r="H34" s="83"/>
    </row>
    <row r="35" spans="1:8" ht="11.25" customHeight="1">
      <c r="A35" s="20">
        <v>38138</v>
      </c>
      <c r="B35" s="82">
        <v>-0.28999999999999998</v>
      </c>
      <c r="C35" s="82">
        <v>19.649999999999999</v>
      </c>
      <c r="D35" s="82">
        <v>6.66</v>
      </c>
      <c r="E35" s="82">
        <v>-5.85</v>
      </c>
      <c r="F35" s="82">
        <v>0.19</v>
      </c>
      <c r="G35" s="83"/>
      <c r="H35" s="83"/>
    </row>
    <row r="36" spans="1:8" ht="11.25" customHeight="1">
      <c r="A36" s="20">
        <v>38168</v>
      </c>
      <c r="B36" s="82">
        <v>-0.35</v>
      </c>
      <c r="C36" s="82">
        <v>21.64</v>
      </c>
      <c r="D36" s="82">
        <v>7.14</v>
      </c>
      <c r="E36" s="82">
        <v>-4.3</v>
      </c>
      <c r="F36" s="82">
        <v>0.34</v>
      </c>
      <c r="G36" s="83"/>
      <c r="H36" s="83"/>
    </row>
    <row r="37" spans="1:8" ht="11.25" customHeight="1">
      <c r="A37" s="20">
        <v>38199</v>
      </c>
      <c r="B37" s="82">
        <v>0.31</v>
      </c>
      <c r="C37" s="82">
        <v>24.3</v>
      </c>
      <c r="D37" s="82">
        <v>5.42</v>
      </c>
      <c r="E37" s="82">
        <v>-4.29</v>
      </c>
      <c r="F37" s="82">
        <v>0.12</v>
      </c>
      <c r="G37" s="83"/>
      <c r="H37" s="83"/>
    </row>
    <row r="38" spans="1:8" ht="11.25" customHeight="1">
      <c r="A38" s="20">
        <v>38230</v>
      </c>
      <c r="B38" s="82">
        <v>0.15</v>
      </c>
      <c r="C38" s="82">
        <v>23.41</v>
      </c>
      <c r="D38" s="82">
        <v>3.65</v>
      </c>
      <c r="E38" s="82">
        <v>0.86</v>
      </c>
      <c r="F38" s="82">
        <v>-0.03</v>
      </c>
      <c r="G38" s="83"/>
      <c r="H38" s="83"/>
    </row>
    <row r="39" spans="1:8" ht="11.25" customHeight="1">
      <c r="A39" s="20">
        <v>38260</v>
      </c>
      <c r="B39" s="82">
        <v>1.24</v>
      </c>
      <c r="C39" s="82">
        <v>23.82</v>
      </c>
      <c r="D39" s="82">
        <v>8.24</v>
      </c>
      <c r="E39" s="82">
        <v>2.99</v>
      </c>
      <c r="F39" s="82">
        <v>0.11</v>
      </c>
      <c r="G39" s="83"/>
      <c r="H39" s="83"/>
    </row>
    <row r="40" spans="1:8" ht="11.25" customHeight="1">
      <c r="A40" s="20">
        <v>38291</v>
      </c>
      <c r="B40" s="82">
        <v>1.18</v>
      </c>
      <c r="C40" s="82">
        <v>23.91</v>
      </c>
      <c r="D40" s="82">
        <v>9.84</v>
      </c>
      <c r="E40" s="82">
        <v>3.24</v>
      </c>
      <c r="F40" s="82">
        <v>0.26</v>
      </c>
      <c r="G40" s="83"/>
      <c r="H40" s="83"/>
    </row>
    <row r="41" spans="1:8" ht="11.25" customHeight="1">
      <c r="A41" s="20">
        <v>38321</v>
      </c>
      <c r="B41" s="82">
        <v>1.1399999999999999</v>
      </c>
      <c r="C41" s="82">
        <v>24.91</v>
      </c>
      <c r="D41" s="82">
        <v>10.44</v>
      </c>
      <c r="E41" s="82">
        <v>2.59</v>
      </c>
      <c r="F41" s="82">
        <v>0.09</v>
      </c>
      <c r="G41" s="83"/>
      <c r="H41" s="83"/>
    </row>
    <row r="42" spans="1:8" ht="11.25" customHeight="1">
      <c r="A42" s="20">
        <v>38352</v>
      </c>
      <c r="B42" s="82">
        <v>2.2000000000000002</v>
      </c>
      <c r="C42" s="82">
        <v>29.93</v>
      </c>
      <c r="D42" s="82">
        <v>9.5299999999999994</v>
      </c>
      <c r="E42" s="82">
        <v>2.7</v>
      </c>
      <c r="F42" s="82">
        <v>0.02</v>
      </c>
      <c r="G42" s="83"/>
      <c r="H42" s="83"/>
    </row>
    <row r="43" spans="1:8" ht="15" customHeight="1">
      <c r="A43" s="20">
        <v>38383</v>
      </c>
      <c r="B43" s="82">
        <v>2.06</v>
      </c>
      <c r="C43" s="82">
        <v>24.31</v>
      </c>
      <c r="D43" s="82">
        <v>6.54</v>
      </c>
      <c r="E43" s="82">
        <v>1.68</v>
      </c>
      <c r="F43" s="82">
        <v>0.19</v>
      </c>
      <c r="G43" s="83"/>
      <c r="H43" s="83"/>
    </row>
    <row r="44" spans="1:8" ht="11.25" customHeight="1">
      <c r="A44" s="20">
        <v>38411</v>
      </c>
      <c r="B44" s="82">
        <v>2.46</v>
      </c>
      <c r="C44" s="82">
        <v>28.29</v>
      </c>
      <c r="D44" s="82">
        <v>7.78</v>
      </c>
      <c r="E44" s="82">
        <v>1.75</v>
      </c>
      <c r="F44" s="82">
        <v>0.08</v>
      </c>
      <c r="G44" s="83"/>
      <c r="H44" s="83"/>
    </row>
    <row r="45" spans="1:8" ht="11.25" customHeight="1">
      <c r="A45" s="20">
        <v>38442</v>
      </c>
      <c r="B45" s="82">
        <v>4.21</v>
      </c>
      <c r="C45" s="82">
        <v>26.25</v>
      </c>
      <c r="D45" s="82">
        <v>6.32</v>
      </c>
      <c r="E45" s="82">
        <v>2.2799999999999998</v>
      </c>
      <c r="F45" s="82">
        <v>-0.65</v>
      </c>
      <c r="G45" s="83"/>
      <c r="H45" s="83"/>
    </row>
    <row r="46" spans="1:8" ht="11.25" customHeight="1">
      <c r="A46" s="20">
        <v>38472</v>
      </c>
      <c r="B46" s="82">
        <v>4.58</v>
      </c>
      <c r="C46" s="82">
        <v>26.4</v>
      </c>
      <c r="D46" s="82">
        <v>7.46</v>
      </c>
      <c r="E46" s="82">
        <v>2.3199999999999998</v>
      </c>
      <c r="F46" s="82">
        <v>-0.37</v>
      </c>
      <c r="G46" s="83"/>
      <c r="H46" s="83"/>
    </row>
    <row r="47" spans="1:8" ht="11.25" customHeight="1">
      <c r="A47" s="20">
        <v>38503</v>
      </c>
      <c r="B47" s="82">
        <v>4.45</v>
      </c>
      <c r="C47" s="82">
        <v>29.55</v>
      </c>
      <c r="D47" s="82">
        <v>8.83</v>
      </c>
      <c r="E47" s="82">
        <v>2.99</v>
      </c>
      <c r="F47" s="82">
        <v>-0.2</v>
      </c>
      <c r="G47" s="83"/>
      <c r="H47" s="83"/>
    </row>
    <row r="48" spans="1:8" ht="11.25" customHeight="1">
      <c r="A48" s="20">
        <v>38533</v>
      </c>
      <c r="B48" s="82">
        <v>5.69</v>
      </c>
      <c r="C48" s="82">
        <v>29.87</v>
      </c>
      <c r="D48" s="82">
        <v>7.65</v>
      </c>
      <c r="E48" s="82">
        <v>2.93</v>
      </c>
      <c r="F48" s="82">
        <v>-0.52</v>
      </c>
      <c r="G48" s="83"/>
      <c r="H48" s="83"/>
    </row>
    <row r="49" spans="1:8" ht="11.25" customHeight="1">
      <c r="A49" s="20">
        <v>38564</v>
      </c>
      <c r="B49" s="82">
        <v>6.95</v>
      </c>
      <c r="C49" s="82">
        <v>27.15</v>
      </c>
      <c r="D49" s="82">
        <v>8.9</v>
      </c>
      <c r="E49" s="82">
        <v>2.27</v>
      </c>
      <c r="F49" s="82">
        <v>-0.47</v>
      </c>
      <c r="G49" s="83"/>
      <c r="H49" s="83"/>
    </row>
    <row r="50" spans="1:8" ht="11.25" customHeight="1">
      <c r="A50" s="20">
        <v>38595</v>
      </c>
      <c r="B50" s="82">
        <v>7.12</v>
      </c>
      <c r="C50" s="82">
        <v>28.37</v>
      </c>
      <c r="D50" s="82">
        <v>5.35</v>
      </c>
      <c r="E50" s="82">
        <v>1.6</v>
      </c>
      <c r="F50" s="82">
        <v>-0.33</v>
      </c>
      <c r="G50" s="83"/>
      <c r="H50" s="83"/>
    </row>
    <row r="51" spans="1:8" ht="11.25" customHeight="1">
      <c r="A51" s="20">
        <v>38625</v>
      </c>
      <c r="B51" s="82">
        <v>7.06</v>
      </c>
      <c r="C51" s="82">
        <v>30.91</v>
      </c>
      <c r="D51" s="82">
        <v>8.49</v>
      </c>
      <c r="E51" s="82">
        <v>1.73</v>
      </c>
      <c r="F51" s="82">
        <v>-0.27</v>
      </c>
      <c r="G51" s="83"/>
      <c r="H51" s="83"/>
    </row>
    <row r="52" spans="1:8" ht="11.25" customHeight="1">
      <c r="A52" s="20">
        <v>38656</v>
      </c>
      <c r="B52" s="82">
        <v>7.88</v>
      </c>
      <c r="C52" s="82">
        <v>31.43</v>
      </c>
      <c r="D52" s="82">
        <v>6.63</v>
      </c>
      <c r="E52" s="82">
        <v>1.19</v>
      </c>
      <c r="F52" s="82">
        <v>-0.23</v>
      </c>
      <c r="G52" s="83"/>
      <c r="H52" s="83"/>
    </row>
    <row r="53" spans="1:8" ht="11.25" customHeight="1">
      <c r="A53" s="20">
        <v>38686</v>
      </c>
      <c r="B53" s="82">
        <v>8.06</v>
      </c>
      <c r="C53" s="82">
        <v>30.79</v>
      </c>
      <c r="D53" s="82">
        <v>9.5</v>
      </c>
      <c r="E53" s="82">
        <v>2.84</v>
      </c>
      <c r="F53" s="82">
        <v>0.17</v>
      </c>
      <c r="G53" s="83"/>
      <c r="H53" s="83"/>
    </row>
    <row r="54" spans="1:8" ht="11.25" customHeight="1">
      <c r="A54" s="20">
        <v>38717</v>
      </c>
      <c r="B54" s="82">
        <v>8.17</v>
      </c>
      <c r="C54" s="82">
        <v>27.7</v>
      </c>
      <c r="D54" s="82">
        <v>8.1</v>
      </c>
      <c r="E54" s="82">
        <v>2.16</v>
      </c>
      <c r="F54" s="82">
        <v>0.56999999999999995</v>
      </c>
      <c r="G54" s="83"/>
      <c r="H54" s="83"/>
    </row>
    <row r="55" spans="1:8" ht="15" customHeight="1">
      <c r="A55" s="20">
        <v>38748</v>
      </c>
      <c r="B55" s="82">
        <v>8.1999999999999993</v>
      </c>
      <c r="C55" s="82">
        <v>27.47</v>
      </c>
      <c r="D55" s="82">
        <v>8.77</v>
      </c>
      <c r="E55" s="82">
        <v>2.19</v>
      </c>
      <c r="F55" s="82">
        <v>0.47</v>
      </c>
      <c r="G55" s="83"/>
      <c r="H55" s="83"/>
    </row>
    <row r="56" spans="1:8" ht="11.25" customHeight="1">
      <c r="A56" s="20">
        <v>38776</v>
      </c>
      <c r="B56" s="82">
        <v>8.06</v>
      </c>
      <c r="C56" s="82">
        <v>27.17</v>
      </c>
      <c r="D56" s="82">
        <v>6.4</v>
      </c>
      <c r="E56" s="82">
        <v>1.94</v>
      </c>
      <c r="F56" s="82">
        <v>0.86</v>
      </c>
      <c r="G56" s="83"/>
      <c r="H56" s="83"/>
    </row>
    <row r="57" spans="1:8" ht="11.25" customHeight="1">
      <c r="A57" s="20">
        <v>38807</v>
      </c>
      <c r="B57" s="82">
        <v>6.6</v>
      </c>
      <c r="C57" s="82">
        <v>28.96</v>
      </c>
      <c r="D57" s="82">
        <v>7.06</v>
      </c>
      <c r="E57" s="82">
        <v>1.53</v>
      </c>
      <c r="F57" s="82">
        <v>1.63</v>
      </c>
      <c r="G57" s="83"/>
      <c r="H57" s="83"/>
    </row>
    <row r="58" spans="1:8" ht="11.25" customHeight="1">
      <c r="A58" s="20">
        <v>38837</v>
      </c>
      <c r="B58" s="82">
        <v>5.88</v>
      </c>
      <c r="C58" s="82">
        <v>26.38</v>
      </c>
      <c r="D58" s="82">
        <v>7.55</v>
      </c>
      <c r="E58" s="82">
        <v>2.15</v>
      </c>
      <c r="F58" s="82">
        <v>1.68</v>
      </c>
      <c r="G58" s="83"/>
      <c r="H58" s="83"/>
    </row>
    <row r="59" spans="1:8" ht="11.25" customHeight="1">
      <c r="A59" s="20">
        <v>38868</v>
      </c>
      <c r="B59" s="82">
        <v>5.64</v>
      </c>
      <c r="C59" s="82">
        <v>23.13</v>
      </c>
      <c r="D59" s="82">
        <v>6.89</v>
      </c>
      <c r="E59" s="82">
        <v>1.71</v>
      </c>
      <c r="F59" s="82">
        <v>1.28</v>
      </c>
      <c r="G59" s="83"/>
      <c r="H59" s="83"/>
    </row>
    <row r="60" spans="1:8" ht="11.25" customHeight="1">
      <c r="A60" s="20">
        <v>38898</v>
      </c>
      <c r="B60" s="82">
        <v>4.4400000000000004</v>
      </c>
      <c r="C60" s="82">
        <v>20.78</v>
      </c>
      <c r="D60" s="82">
        <v>7.14</v>
      </c>
      <c r="E60" s="82">
        <v>1.76</v>
      </c>
      <c r="F60" s="82">
        <v>1.76</v>
      </c>
      <c r="G60" s="83"/>
      <c r="H60" s="83"/>
    </row>
    <row r="61" spans="1:8" ht="11.25" customHeight="1">
      <c r="A61" s="20">
        <v>38929</v>
      </c>
      <c r="B61" s="82">
        <v>3.24</v>
      </c>
      <c r="C61" s="82">
        <v>23.51</v>
      </c>
      <c r="D61" s="82">
        <v>7.79</v>
      </c>
      <c r="E61" s="82">
        <v>2.0499999999999998</v>
      </c>
      <c r="F61" s="82">
        <v>1.87</v>
      </c>
      <c r="G61" s="83"/>
      <c r="H61" s="83"/>
    </row>
    <row r="62" spans="1:8" ht="11.25" customHeight="1">
      <c r="A62" s="20">
        <v>38960</v>
      </c>
      <c r="B62" s="82">
        <v>2.64</v>
      </c>
      <c r="C62" s="82">
        <v>21.7</v>
      </c>
      <c r="D62" s="82">
        <v>9.1300000000000008</v>
      </c>
      <c r="E62" s="82">
        <v>2.57</v>
      </c>
      <c r="F62" s="82">
        <v>1.68</v>
      </c>
      <c r="G62" s="83"/>
      <c r="H62" s="83"/>
    </row>
    <row r="63" spans="1:8" ht="11.25" customHeight="1">
      <c r="A63" s="20">
        <v>38990</v>
      </c>
      <c r="B63" s="82">
        <v>2.4500000000000002</v>
      </c>
      <c r="C63" s="82">
        <v>19.39</v>
      </c>
      <c r="D63" s="82">
        <v>8.2100000000000009</v>
      </c>
      <c r="E63" s="82">
        <v>2.95</v>
      </c>
      <c r="F63" s="82">
        <v>1.62</v>
      </c>
      <c r="G63" s="83"/>
      <c r="H63" s="83"/>
    </row>
    <row r="64" spans="1:8" ht="11.25" customHeight="1">
      <c r="A64" s="20">
        <v>39021</v>
      </c>
      <c r="B64" s="82">
        <v>2.06</v>
      </c>
      <c r="C64" s="82">
        <v>16.809999999999999</v>
      </c>
      <c r="D64" s="82">
        <v>8.56</v>
      </c>
      <c r="E64" s="82">
        <v>1.45</v>
      </c>
      <c r="F64" s="82">
        <v>1.51</v>
      </c>
      <c r="G64" s="83"/>
      <c r="H64" s="83"/>
    </row>
    <row r="65" spans="1:8" ht="11.25" customHeight="1">
      <c r="A65" s="20">
        <v>39051</v>
      </c>
      <c r="B65" s="82">
        <v>1.94</v>
      </c>
      <c r="C65" s="82">
        <v>15.65</v>
      </c>
      <c r="D65" s="82">
        <v>7.86</v>
      </c>
      <c r="E65" s="82">
        <v>1.07</v>
      </c>
      <c r="F65" s="82">
        <v>1.1100000000000001</v>
      </c>
      <c r="G65" s="83"/>
      <c r="H65" s="83"/>
    </row>
    <row r="66" spans="1:8" ht="11.25" customHeight="1">
      <c r="A66" s="20">
        <v>39082</v>
      </c>
      <c r="B66" s="82">
        <v>0.87</v>
      </c>
      <c r="C66" s="82">
        <v>17.350000000000001</v>
      </c>
      <c r="D66" s="82">
        <v>8.7100000000000009</v>
      </c>
      <c r="E66" s="82">
        <v>1.54</v>
      </c>
      <c r="F66" s="82">
        <v>0.81</v>
      </c>
      <c r="G66" s="83"/>
      <c r="H66" s="83"/>
    </row>
    <row r="67" spans="1:8" ht="15" customHeight="1">
      <c r="A67" s="20">
        <v>39113</v>
      </c>
      <c r="B67" s="82">
        <v>1.23</v>
      </c>
      <c r="C67" s="82">
        <v>18.690000000000001</v>
      </c>
      <c r="D67" s="82">
        <v>7.85</v>
      </c>
      <c r="E67" s="82">
        <v>1.1200000000000001</v>
      </c>
      <c r="F67" s="82">
        <v>0.69</v>
      </c>
      <c r="G67" s="83"/>
      <c r="H67" s="83"/>
    </row>
    <row r="68" spans="1:8" ht="11.25" customHeight="1">
      <c r="A68" s="20">
        <v>39141</v>
      </c>
      <c r="B68" s="82">
        <v>2.11</v>
      </c>
      <c r="C68" s="82">
        <v>15.45</v>
      </c>
      <c r="D68" s="82">
        <v>7.7</v>
      </c>
      <c r="E68" s="82">
        <v>0.99</v>
      </c>
      <c r="F68" s="82">
        <v>0.39</v>
      </c>
      <c r="G68" s="83"/>
      <c r="H68" s="83"/>
    </row>
    <row r="69" spans="1:8" ht="11.25" customHeight="1">
      <c r="A69" s="20">
        <v>39172</v>
      </c>
      <c r="B69" s="82">
        <v>0.44</v>
      </c>
      <c r="C69" s="82">
        <v>20.96</v>
      </c>
      <c r="D69" s="82">
        <v>6.11</v>
      </c>
      <c r="E69" s="82">
        <v>1.6</v>
      </c>
      <c r="F69" s="82">
        <v>0.55000000000000004</v>
      </c>
      <c r="G69" s="83"/>
      <c r="H69" s="83"/>
    </row>
    <row r="70" spans="1:8" ht="11.25" customHeight="1">
      <c r="A70" s="20">
        <v>39202</v>
      </c>
      <c r="B70" s="82">
        <v>0.1</v>
      </c>
      <c r="C70" s="82">
        <v>28.86</v>
      </c>
      <c r="D70" s="82">
        <v>8.0500000000000007</v>
      </c>
      <c r="E70" s="82">
        <v>1.2</v>
      </c>
      <c r="F70" s="82">
        <v>0.47</v>
      </c>
      <c r="G70" s="83"/>
      <c r="H70" s="83"/>
    </row>
    <row r="71" spans="1:8" ht="11.25" customHeight="1">
      <c r="A71" s="20">
        <v>39233</v>
      </c>
      <c r="B71" s="82">
        <v>0.01</v>
      </c>
      <c r="C71" s="82">
        <v>28.16</v>
      </c>
      <c r="D71" s="82">
        <v>9.6300000000000008</v>
      </c>
      <c r="E71" s="82">
        <v>1.23</v>
      </c>
      <c r="F71" s="82">
        <v>0.55000000000000004</v>
      </c>
      <c r="G71" s="83"/>
      <c r="H71" s="83"/>
    </row>
    <row r="72" spans="1:8" ht="11.25" customHeight="1">
      <c r="A72" s="20">
        <v>39263</v>
      </c>
      <c r="B72" s="82">
        <v>0.38</v>
      </c>
      <c r="C72" s="82">
        <v>28.77</v>
      </c>
      <c r="D72" s="82">
        <v>7.74</v>
      </c>
      <c r="E72" s="82">
        <v>1.06</v>
      </c>
      <c r="F72" s="82">
        <v>0.28999999999999998</v>
      </c>
      <c r="G72" s="83"/>
      <c r="H72" s="83"/>
    </row>
    <row r="73" spans="1:8" ht="11.25" customHeight="1">
      <c r="A73" s="20">
        <v>39294</v>
      </c>
      <c r="B73" s="82">
        <v>0.34</v>
      </c>
      <c r="C73" s="82">
        <v>26.34</v>
      </c>
      <c r="D73" s="82">
        <v>9.58</v>
      </c>
      <c r="E73" s="82">
        <v>0.81</v>
      </c>
      <c r="F73" s="82">
        <v>0.75</v>
      </c>
      <c r="G73" s="83"/>
      <c r="H73" s="83"/>
    </row>
    <row r="74" spans="1:8" ht="11.25" customHeight="1">
      <c r="A74" s="20">
        <v>39325</v>
      </c>
      <c r="B74" s="82">
        <v>0.65</v>
      </c>
      <c r="C74" s="82">
        <v>31.41</v>
      </c>
      <c r="D74" s="82">
        <v>10.11</v>
      </c>
      <c r="E74" s="82">
        <v>0.56999999999999995</v>
      </c>
      <c r="F74" s="82">
        <v>1.17</v>
      </c>
      <c r="G74" s="83"/>
      <c r="H74" s="83"/>
    </row>
    <row r="75" spans="1:8" ht="11.25" customHeight="1">
      <c r="A75" s="20">
        <v>39355</v>
      </c>
      <c r="B75" s="82">
        <v>0.5</v>
      </c>
      <c r="C75" s="82">
        <v>26.57</v>
      </c>
      <c r="D75" s="82">
        <v>10.46</v>
      </c>
      <c r="E75" s="82">
        <v>-0.09</v>
      </c>
      <c r="F75" s="82">
        <v>1.64</v>
      </c>
      <c r="G75" s="83"/>
      <c r="H75" s="83"/>
    </row>
    <row r="76" spans="1:8" ht="11.25" customHeight="1">
      <c r="A76" s="20">
        <v>39386</v>
      </c>
      <c r="B76" s="82">
        <v>0.32</v>
      </c>
      <c r="C76" s="82">
        <v>25.25</v>
      </c>
      <c r="D76" s="82">
        <v>11.1</v>
      </c>
      <c r="E76" s="82">
        <v>1.24</v>
      </c>
      <c r="F76" s="82">
        <v>1.68</v>
      </c>
      <c r="G76" s="83"/>
      <c r="H76" s="83"/>
    </row>
    <row r="77" spans="1:8" ht="11.25" customHeight="1">
      <c r="A77" s="20">
        <v>39416</v>
      </c>
      <c r="B77" s="82">
        <v>-0.47</v>
      </c>
      <c r="C77" s="82">
        <v>29.46</v>
      </c>
      <c r="D77" s="82">
        <v>9.76</v>
      </c>
      <c r="E77" s="82">
        <v>0.97</v>
      </c>
      <c r="F77" s="82">
        <v>2.1</v>
      </c>
      <c r="G77" s="83"/>
      <c r="H77" s="83"/>
    </row>
    <row r="78" spans="1:8" ht="11.25" customHeight="1">
      <c r="A78" s="20">
        <v>39447</v>
      </c>
      <c r="B78" s="82">
        <v>-0.85</v>
      </c>
      <c r="C78" s="82">
        <v>28.42</v>
      </c>
      <c r="D78" s="82">
        <v>12.92</v>
      </c>
      <c r="E78" s="82">
        <v>0.52</v>
      </c>
      <c r="F78" s="82">
        <v>1.97</v>
      </c>
      <c r="G78" s="83"/>
      <c r="H78" s="83"/>
    </row>
    <row r="79" spans="1:8" ht="15" customHeight="1">
      <c r="A79" s="20">
        <v>39478</v>
      </c>
      <c r="B79" s="82">
        <v>-0.96</v>
      </c>
      <c r="C79" s="82">
        <v>20.71</v>
      </c>
      <c r="D79" s="82">
        <v>-11.2</v>
      </c>
      <c r="E79" s="82">
        <v>-1.2</v>
      </c>
      <c r="F79" s="82">
        <v>1.19</v>
      </c>
      <c r="G79" s="83"/>
      <c r="H79" s="83"/>
    </row>
    <row r="80" spans="1:8" ht="11.25" customHeight="1">
      <c r="A80" s="20">
        <v>39507</v>
      </c>
      <c r="B80" s="82">
        <v>-3.31</v>
      </c>
      <c r="C80" s="82">
        <v>22.43</v>
      </c>
      <c r="D80" s="82">
        <v>-10.6</v>
      </c>
      <c r="E80" s="82">
        <v>-0.89</v>
      </c>
      <c r="F80" s="82">
        <v>1.33</v>
      </c>
      <c r="G80" s="83"/>
      <c r="H80" s="83"/>
    </row>
    <row r="81" spans="1:8" ht="11.25" customHeight="1">
      <c r="A81" s="20">
        <v>39538</v>
      </c>
      <c r="B81" s="82">
        <v>-2.62</v>
      </c>
      <c r="C81" s="82">
        <v>12.69</v>
      </c>
      <c r="D81" s="82">
        <v>-9.5</v>
      </c>
      <c r="E81" s="82">
        <v>-1.66</v>
      </c>
      <c r="F81" s="82">
        <v>1.1200000000000001</v>
      </c>
      <c r="G81" s="83"/>
      <c r="H81" s="83"/>
    </row>
    <row r="82" spans="1:8" ht="11.25" customHeight="1">
      <c r="A82" s="20">
        <v>39568</v>
      </c>
      <c r="B82" s="82">
        <v>-2.4300000000000002</v>
      </c>
      <c r="C82" s="82">
        <v>8.19</v>
      </c>
      <c r="D82" s="82">
        <v>-11.04</v>
      </c>
      <c r="E82" s="82">
        <v>-0.28000000000000003</v>
      </c>
      <c r="F82" s="82">
        <v>1.28</v>
      </c>
      <c r="G82" s="83"/>
      <c r="H82" s="83"/>
    </row>
    <row r="83" spans="1:8" ht="11.25" customHeight="1">
      <c r="A83" s="20">
        <v>39599</v>
      </c>
      <c r="B83" s="82">
        <v>-2.2799999999999998</v>
      </c>
      <c r="C83" s="82">
        <v>13.85</v>
      </c>
      <c r="D83" s="82">
        <v>-11.07</v>
      </c>
      <c r="E83" s="82">
        <v>-0.13</v>
      </c>
      <c r="F83" s="82">
        <v>1.49</v>
      </c>
      <c r="G83" s="83"/>
      <c r="H83" s="83"/>
    </row>
    <row r="84" spans="1:8" ht="11.25" customHeight="1">
      <c r="A84" s="20">
        <v>39629</v>
      </c>
      <c r="B84" s="82">
        <v>-1.69</v>
      </c>
      <c r="C84" s="82">
        <v>13.23</v>
      </c>
      <c r="D84" s="82">
        <v>-8.57</v>
      </c>
      <c r="E84" s="82">
        <v>-0.98</v>
      </c>
      <c r="F84" s="82">
        <v>1.64</v>
      </c>
      <c r="G84" s="83"/>
      <c r="H84" s="83"/>
    </row>
    <row r="85" spans="1:8" ht="11.25" customHeight="1">
      <c r="A85" s="20">
        <v>39660</v>
      </c>
      <c r="B85" s="82">
        <v>-1.6</v>
      </c>
      <c r="C85" s="82">
        <v>11.99</v>
      </c>
      <c r="D85" s="82">
        <v>-10.39</v>
      </c>
      <c r="E85" s="82">
        <v>-0.51</v>
      </c>
      <c r="F85" s="82">
        <v>1.17</v>
      </c>
      <c r="G85" s="83"/>
      <c r="H85" s="83"/>
    </row>
    <row r="86" spans="1:8" ht="11.25" customHeight="1">
      <c r="A86" s="20">
        <v>39691</v>
      </c>
      <c r="B86" s="82">
        <v>-1.85</v>
      </c>
      <c r="C86" s="82">
        <v>9.11</v>
      </c>
      <c r="D86" s="82">
        <v>-10.49</v>
      </c>
      <c r="E86" s="82">
        <v>-0.69</v>
      </c>
      <c r="F86" s="82">
        <v>0.83</v>
      </c>
      <c r="G86" s="83"/>
      <c r="H86" s="83"/>
    </row>
    <row r="87" spans="1:8" ht="11.25" customHeight="1">
      <c r="A87" s="20">
        <v>39721</v>
      </c>
      <c r="B87" s="82">
        <v>-1.8</v>
      </c>
      <c r="C87" s="82">
        <v>16.649999999999999</v>
      </c>
      <c r="D87" s="82">
        <v>-11.72</v>
      </c>
      <c r="E87" s="82">
        <v>-0.34</v>
      </c>
      <c r="F87" s="82">
        <v>0.79</v>
      </c>
      <c r="G87" s="83"/>
      <c r="H87" s="83"/>
    </row>
    <row r="88" spans="1:8" ht="11.25" customHeight="1">
      <c r="A88" s="20">
        <v>39752</v>
      </c>
      <c r="B88" s="82">
        <v>-4.87</v>
      </c>
      <c r="C88" s="82">
        <v>-30.79</v>
      </c>
      <c r="D88" s="82">
        <v>-17.28</v>
      </c>
      <c r="E88" s="82">
        <v>-2.58</v>
      </c>
      <c r="F88" s="82">
        <v>-0.89</v>
      </c>
      <c r="G88" s="83"/>
      <c r="H88" s="83"/>
    </row>
    <row r="89" spans="1:8" ht="11.25" customHeight="1">
      <c r="A89" s="20">
        <v>39782</v>
      </c>
      <c r="B89" s="82">
        <v>-4.17</v>
      </c>
      <c r="C89" s="82">
        <v>-33.270000000000003</v>
      </c>
      <c r="D89" s="82">
        <v>-16.420000000000002</v>
      </c>
      <c r="E89" s="82">
        <v>-2.67</v>
      </c>
      <c r="F89" s="82">
        <v>-1.17</v>
      </c>
      <c r="G89" s="83"/>
      <c r="H89" s="83"/>
    </row>
    <row r="90" spans="1:8" ht="11.25" customHeight="1">
      <c r="A90" s="20">
        <v>39813</v>
      </c>
      <c r="B90" s="82">
        <v>-3.5</v>
      </c>
      <c r="C90" s="82">
        <v>-34.17</v>
      </c>
      <c r="D90" s="82">
        <v>-17.989999999999998</v>
      </c>
      <c r="E90" s="82">
        <v>-2.58</v>
      </c>
      <c r="F90" s="82">
        <v>-0.88</v>
      </c>
      <c r="G90" s="83"/>
      <c r="H90" s="83"/>
    </row>
    <row r="91" spans="1:8" ht="11.25" customHeight="1">
      <c r="A91" s="20">
        <v>39844</v>
      </c>
      <c r="B91" s="82">
        <v>-4.8499999999999996</v>
      </c>
      <c r="C91" s="82">
        <v>-39.1</v>
      </c>
      <c r="D91" s="82">
        <v>-0.59</v>
      </c>
      <c r="E91" s="82">
        <v>-0.81</v>
      </c>
      <c r="F91" s="82">
        <v>-0.88</v>
      </c>
      <c r="G91" s="83"/>
      <c r="H91" s="83"/>
    </row>
    <row r="92" spans="1:8" ht="11.25" customHeight="1">
      <c r="A92" s="20">
        <v>39872</v>
      </c>
      <c r="B92" s="82">
        <v>-3.48</v>
      </c>
      <c r="C92" s="82">
        <v>-40.729999999999997</v>
      </c>
      <c r="D92" s="82">
        <v>-0.13</v>
      </c>
      <c r="E92" s="82">
        <v>-0.97</v>
      </c>
      <c r="F92" s="82">
        <v>-1.06</v>
      </c>
      <c r="G92" s="83"/>
      <c r="H92" s="83"/>
    </row>
    <row r="93" spans="1:8" ht="11.25" customHeight="1">
      <c r="A93" s="20">
        <v>39903</v>
      </c>
      <c r="B93" s="82">
        <v>-3.49</v>
      </c>
      <c r="C93" s="82">
        <v>-48.25</v>
      </c>
      <c r="D93" s="82">
        <v>-0.9</v>
      </c>
      <c r="E93" s="82">
        <v>-1.48</v>
      </c>
      <c r="F93" s="82">
        <v>-1.33</v>
      </c>
      <c r="G93" s="83"/>
      <c r="H93" s="83"/>
    </row>
    <row r="94" spans="1:8" ht="11.25" customHeight="1">
      <c r="A94" s="20">
        <v>39933</v>
      </c>
      <c r="B94" s="82">
        <v>-3.12</v>
      </c>
      <c r="C94" s="82">
        <v>-48.76</v>
      </c>
      <c r="D94" s="82">
        <v>-0.57999999999999996</v>
      </c>
      <c r="E94" s="82">
        <v>-2.71</v>
      </c>
      <c r="F94" s="82">
        <v>-1.51</v>
      </c>
      <c r="G94" s="83"/>
      <c r="H94" s="83"/>
    </row>
    <row r="95" spans="1:8" ht="11.25" customHeight="1">
      <c r="A95" s="20">
        <v>39964</v>
      </c>
      <c r="B95" s="82">
        <v>-3.03</v>
      </c>
      <c r="C95" s="82">
        <v>-51.34</v>
      </c>
      <c r="D95" s="82">
        <v>-1.26</v>
      </c>
      <c r="E95" s="82">
        <v>-2.84</v>
      </c>
      <c r="F95" s="82">
        <v>-1.62</v>
      </c>
      <c r="G95" s="83"/>
      <c r="H95" s="83"/>
    </row>
    <row r="96" spans="1:8" ht="11.25" customHeight="1">
      <c r="A96" s="20">
        <v>39994</v>
      </c>
      <c r="B96" s="82">
        <v>-3.79</v>
      </c>
      <c r="C96" s="82">
        <v>-50.94</v>
      </c>
      <c r="D96" s="82">
        <v>-2.0699999999999998</v>
      </c>
      <c r="E96" s="82">
        <v>-2.0299999999999998</v>
      </c>
      <c r="F96" s="82">
        <v>-1.75</v>
      </c>
      <c r="G96" s="83"/>
      <c r="H96" s="83"/>
    </row>
    <row r="97" spans="1:8" ht="11.25" customHeight="1">
      <c r="A97" s="20">
        <v>40025</v>
      </c>
      <c r="B97" s="82">
        <v>-3.99</v>
      </c>
      <c r="C97" s="82">
        <v>-51.31</v>
      </c>
      <c r="D97" s="82">
        <v>-1.89</v>
      </c>
      <c r="E97" s="82">
        <v>-2.25</v>
      </c>
      <c r="F97" s="82">
        <v>-1.9</v>
      </c>
      <c r="G97" s="83"/>
      <c r="H97" s="83"/>
    </row>
    <row r="98" spans="1:8" ht="11.25" customHeight="1">
      <c r="A98" s="20">
        <v>40056</v>
      </c>
      <c r="B98" s="82">
        <v>-3.69</v>
      </c>
      <c r="C98" s="82">
        <v>-52.68</v>
      </c>
      <c r="D98" s="82">
        <v>-1.56</v>
      </c>
      <c r="E98" s="82">
        <v>-2.08</v>
      </c>
      <c r="F98" s="82">
        <v>-1.86</v>
      </c>
      <c r="G98" s="83"/>
      <c r="H98" s="83"/>
    </row>
    <row r="99" spans="1:8" ht="11.25" customHeight="1">
      <c r="A99" s="20">
        <v>40086</v>
      </c>
      <c r="B99" s="82">
        <v>-3.45</v>
      </c>
      <c r="C99" s="82">
        <v>-54.67</v>
      </c>
      <c r="D99" s="82">
        <v>-1.62</v>
      </c>
      <c r="E99" s="82">
        <v>-2.2200000000000002</v>
      </c>
      <c r="F99" s="82">
        <v>-2.13</v>
      </c>
      <c r="G99" s="83"/>
      <c r="H99" s="83"/>
    </row>
    <row r="100" spans="1:8" ht="11.25" customHeight="1">
      <c r="A100" s="20">
        <v>40117</v>
      </c>
      <c r="B100" s="82">
        <v>-1.1299999999999999</v>
      </c>
      <c r="C100" s="82">
        <v>-19.03</v>
      </c>
      <c r="D100" s="82">
        <v>8.76</v>
      </c>
      <c r="E100" s="82">
        <v>-0.66</v>
      </c>
      <c r="F100" s="82">
        <v>-1.27</v>
      </c>
      <c r="G100" s="83"/>
      <c r="H100" s="83"/>
    </row>
    <row r="101" spans="1:8" ht="11.25" customHeight="1">
      <c r="A101" s="20">
        <v>40147</v>
      </c>
      <c r="B101" s="82">
        <v>-0.03</v>
      </c>
      <c r="C101" s="82">
        <v>-20.149999999999999</v>
      </c>
      <c r="D101" s="82">
        <v>7.81</v>
      </c>
      <c r="E101" s="82">
        <v>-0.76</v>
      </c>
      <c r="F101" s="82">
        <v>-1.25</v>
      </c>
      <c r="G101" s="83"/>
      <c r="H101" s="83"/>
    </row>
    <row r="102" spans="1:8" ht="11.25" customHeight="1">
      <c r="A102" s="20">
        <v>40178</v>
      </c>
      <c r="B102" s="82">
        <v>0.47</v>
      </c>
      <c r="C102" s="82">
        <v>-20.74</v>
      </c>
      <c r="D102" s="82">
        <v>6.76</v>
      </c>
      <c r="E102" s="82">
        <v>-0.36</v>
      </c>
      <c r="F102" s="82">
        <v>-0.82</v>
      </c>
      <c r="G102" s="83"/>
      <c r="H102" s="83"/>
    </row>
    <row r="103" spans="1:8" ht="11.25" customHeight="1">
      <c r="A103" s="20">
        <v>40209</v>
      </c>
      <c r="B103" s="82">
        <v>0.21</v>
      </c>
      <c r="C103" s="82">
        <v>-18.670000000000002</v>
      </c>
      <c r="D103" s="82">
        <v>7.08</v>
      </c>
      <c r="E103" s="82">
        <v>-1.95</v>
      </c>
      <c r="F103" s="82">
        <v>0.06</v>
      </c>
      <c r="G103" s="83"/>
      <c r="H103" s="83"/>
    </row>
    <row r="104" spans="1:8" ht="11.25" customHeight="1">
      <c r="A104" s="20">
        <v>40237</v>
      </c>
      <c r="B104" s="82">
        <v>0.31</v>
      </c>
      <c r="C104" s="82">
        <v>-18.11</v>
      </c>
      <c r="D104" s="82">
        <v>4.53</v>
      </c>
      <c r="E104" s="82">
        <v>-1.9</v>
      </c>
      <c r="F104" s="82">
        <v>0.17</v>
      </c>
      <c r="G104" s="83"/>
      <c r="H104" s="83"/>
    </row>
    <row r="105" spans="1:8" ht="11.25" customHeight="1">
      <c r="A105" s="20">
        <v>40268</v>
      </c>
      <c r="B105" s="82">
        <v>2.59</v>
      </c>
      <c r="C105" s="82">
        <v>-4.8899999999999997</v>
      </c>
      <c r="D105" s="82">
        <v>5.57</v>
      </c>
      <c r="E105" s="82">
        <v>-0.53</v>
      </c>
      <c r="F105" s="82">
        <v>0.17</v>
      </c>
      <c r="G105" s="83"/>
      <c r="H105" s="83"/>
    </row>
    <row r="106" spans="1:8" ht="11.25" customHeight="1">
      <c r="A106" s="20">
        <v>40298</v>
      </c>
      <c r="B106" s="82">
        <v>2.73</v>
      </c>
      <c r="C106" s="82">
        <v>-3.86</v>
      </c>
      <c r="D106" s="82">
        <v>5.23</v>
      </c>
      <c r="E106" s="82">
        <v>-0.32</v>
      </c>
      <c r="F106" s="82">
        <v>-0.31</v>
      </c>
      <c r="G106" s="83"/>
      <c r="H106" s="83"/>
    </row>
    <row r="107" spans="1:8" ht="11.25" customHeight="1">
      <c r="A107" s="20">
        <v>40329</v>
      </c>
      <c r="B107" s="82">
        <v>3.09</v>
      </c>
      <c r="C107" s="82">
        <v>-1.1499999999999999</v>
      </c>
      <c r="D107" s="82">
        <v>4.72</v>
      </c>
      <c r="E107" s="82">
        <v>-0.52</v>
      </c>
      <c r="F107" s="82">
        <v>-0.25</v>
      </c>
      <c r="G107" s="83"/>
      <c r="H107" s="83"/>
    </row>
    <row r="108" spans="1:8" ht="11.25" customHeight="1">
      <c r="A108" s="20">
        <v>40359</v>
      </c>
      <c r="B108" s="82">
        <v>4.01</v>
      </c>
      <c r="C108" s="82">
        <v>1.01</v>
      </c>
      <c r="D108" s="82">
        <v>4.05</v>
      </c>
      <c r="E108" s="82">
        <v>0.03</v>
      </c>
      <c r="F108" s="82">
        <v>-0.09</v>
      </c>
      <c r="G108" s="83"/>
      <c r="H108" s="83"/>
    </row>
    <row r="109" spans="1:8" ht="11.25" customHeight="1">
      <c r="A109" s="20">
        <v>40390</v>
      </c>
      <c r="B109" s="82">
        <v>4.59</v>
      </c>
      <c r="C109" s="82">
        <v>0.56999999999999995</v>
      </c>
      <c r="D109" s="82">
        <v>5.59</v>
      </c>
      <c r="E109" s="82">
        <v>-0.81</v>
      </c>
      <c r="F109" s="82">
        <v>0.43</v>
      </c>
      <c r="G109" s="83"/>
      <c r="H109" s="83"/>
    </row>
    <row r="110" spans="1:8" ht="11.25" customHeight="1">
      <c r="A110" s="20">
        <v>40421</v>
      </c>
      <c r="B110" s="82">
        <v>4.59</v>
      </c>
      <c r="C110" s="82">
        <v>0.88</v>
      </c>
      <c r="D110" s="82">
        <v>5.98</v>
      </c>
      <c r="E110" s="82">
        <v>-1.05</v>
      </c>
      <c r="F110" s="82">
        <v>0.37</v>
      </c>
      <c r="G110" s="83"/>
      <c r="H110" s="83"/>
    </row>
    <row r="111" spans="1:8" ht="11.25" customHeight="1">
      <c r="A111" s="20">
        <v>40451</v>
      </c>
      <c r="B111" s="82">
        <v>4.59</v>
      </c>
      <c r="C111" s="82">
        <v>-0.47</v>
      </c>
      <c r="D111" s="82">
        <v>5.56</v>
      </c>
      <c r="E111" s="82">
        <v>-0.78</v>
      </c>
      <c r="F111" s="82">
        <v>0.24</v>
      </c>
      <c r="G111" s="83"/>
      <c r="H111" s="83"/>
    </row>
    <row r="112" spans="1:8" ht="11.25" customHeight="1">
      <c r="A112" s="20">
        <v>40482</v>
      </c>
      <c r="B112" s="82">
        <v>3.97</v>
      </c>
      <c r="C112" s="82">
        <v>-0.74</v>
      </c>
      <c r="D112" s="82">
        <v>2.98</v>
      </c>
      <c r="E112" s="82">
        <v>-1.41</v>
      </c>
      <c r="F112" s="82">
        <v>0.36</v>
      </c>
      <c r="G112" s="83"/>
      <c r="H112" s="83"/>
    </row>
    <row r="113" spans="1:8" ht="11.25" customHeight="1">
      <c r="A113" s="20">
        <v>40512</v>
      </c>
      <c r="B113" s="82">
        <v>3.13</v>
      </c>
      <c r="C113" s="82">
        <v>1.33</v>
      </c>
      <c r="D113" s="82">
        <v>2.8</v>
      </c>
      <c r="E113" s="82">
        <v>-0.61</v>
      </c>
      <c r="F113" s="82">
        <v>0.4</v>
      </c>
      <c r="G113" s="83"/>
      <c r="H113" s="83"/>
    </row>
    <row r="114" spans="1:8" ht="11.25" customHeight="1">
      <c r="A114" s="20">
        <v>40543</v>
      </c>
      <c r="B114" s="82">
        <v>2.19</v>
      </c>
      <c r="C114" s="82">
        <v>0.02</v>
      </c>
      <c r="D114" s="82">
        <v>1.51</v>
      </c>
      <c r="E114" s="82">
        <v>-0.54</v>
      </c>
      <c r="F114" s="82">
        <v>-0.45</v>
      </c>
      <c r="G114" s="83"/>
      <c r="H114" s="83"/>
    </row>
    <row r="115" spans="1:8" ht="11.25" customHeight="1">
      <c r="A115" s="20">
        <v>40574</v>
      </c>
      <c r="B115" s="82">
        <v>2.67</v>
      </c>
      <c r="C115" s="82">
        <v>-3.57</v>
      </c>
      <c r="D115" s="82">
        <v>1.1299999999999999</v>
      </c>
      <c r="E115" s="82">
        <v>-0.74</v>
      </c>
      <c r="F115" s="82">
        <v>-0.56000000000000005</v>
      </c>
      <c r="H115" s="83"/>
    </row>
    <row r="116" spans="1:8" ht="11.25" customHeight="1">
      <c r="A116" s="20">
        <v>40602</v>
      </c>
      <c r="B116" s="82">
        <v>2.1</v>
      </c>
      <c r="C116" s="82">
        <v>-6.02</v>
      </c>
      <c r="D116" s="82">
        <v>3.21</v>
      </c>
      <c r="E116" s="82">
        <v>-0.57999999999999996</v>
      </c>
      <c r="F116" s="82">
        <v>-0.64</v>
      </c>
      <c r="H116" s="83"/>
    </row>
    <row r="117" spans="1:8" ht="11.25" customHeight="1">
      <c r="A117" s="20"/>
      <c r="B117" s="82"/>
      <c r="C117" s="82"/>
      <c r="D117" s="82"/>
      <c r="E117" s="82"/>
      <c r="F117" s="82"/>
      <c r="H117" s="83"/>
    </row>
    <row r="119" spans="1:8" ht="11.25" customHeight="1">
      <c r="B119" s="120" t="s">
        <v>99</v>
      </c>
    </row>
    <row r="121" spans="1:8" ht="11.25" customHeight="1">
      <c r="B121" s="199" t="s">
        <v>179</v>
      </c>
      <c r="C121" s="200"/>
      <c r="D121" s="200"/>
      <c r="E121" s="200"/>
      <c r="F121" s="200"/>
      <c r="G121" s="200"/>
      <c r="H121" s="200"/>
    </row>
    <row r="122" spans="1:8" ht="11.25" customHeight="1">
      <c r="B122" s="200"/>
      <c r="C122" s="200"/>
      <c r="D122" s="200"/>
      <c r="E122" s="200"/>
      <c r="F122" s="200"/>
      <c r="G122" s="200"/>
      <c r="H122" s="200"/>
    </row>
    <row r="123" spans="1:8" ht="11.25" customHeight="1">
      <c r="B123" s="200"/>
      <c r="C123" s="200"/>
      <c r="D123" s="200"/>
      <c r="E123" s="200"/>
      <c r="F123" s="200"/>
      <c r="G123" s="200"/>
      <c r="H123" s="200"/>
    </row>
  </sheetData>
  <mergeCells count="1">
    <mergeCell ref="B121:H123"/>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H122"/>
  <sheetViews>
    <sheetView workbookViewId="0">
      <pane xSplit="1" ySplit="6" topLeftCell="B81"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140625" style="75"/>
    <col min="3" max="4" width="11.7109375" style="75" customWidth="1"/>
    <col min="5" max="5" width="11.85546875" style="3" customWidth="1"/>
    <col min="6" max="16384" width="9.140625" style="3"/>
  </cols>
  <sheetData>
    <row r="1" spans="1:8" ht="11.25" customHeight="1">
      <c r="A1" s="1" t="s">
        <v>7</v>
      </c>
    </row>
    <row r="2" spans="1:8" ht="11.25" customHeight="1">
      <c r="A2" s="1" t="s">
        <v>100</v>
      </c>
      <c r="B2" s="22"/>
      <c r="E2" s="21"/>
      <c r="G2" s="21"/>
    </row>
    <row r="3" spans="1:8" ht="11.25" customHeight="1">
      <c r="A3" s="3" t="s">
        <v>62</v>
      </c>
      <c r="B3" s="22"/>
      <c r="E3" s="21"/>
      <c r="G3" s="21"/>
    </row>
    <row r="4" spans="1:8" ht="11.25" customHeight="1">
      <c r="A4" s="3" t="s">
        <v>9</v>
      </c>
      <c r="B4" s="78"/>
      <c r="E4" s="21"/>
      <c r="G4" s="21"/>
    </row>
    <row r="5" spans="1:8" ht="11.25" customHeight="1">
      <c r="A5" s="74"/>
      <c r="B5" s="78"/>
      <c r="E5" s="21"/>
      <c r="G5" s="21"/>
    </row>
    <row r="6" spans="1:8" ht="42" customHeight="1">
      <c r="B6" s="81" t="s">
        <v>64</v>
      </c>
      <c r="C6" s="81" t="s">
        <v>65</v>
      </c>
      <c r="D6" s="81" t="s">
        <v>66</v>
      </c>
      <c r="E6" s="81" t="s">
        <v>67</v>
      </c>
      <c r="F6" s="81" t="s">
        <v>63</v>
      </c>
    </row>
    <row r="7" spans="1:8" ht="15" customHeight="1">
      <c r="A7" s="20">
        <v>37287</v>
      </c>
      <c r="B7" s="82">
        <v>0.08</v>
      </c>
      <c r="C7" s="82">
        <v>3.96</v>
      </c>
      <c r="D7" s="82">
        <v>-2.6</v>
      </c>
      <c r="E7" s="82">
        <v>8.85</v>
      </c>
      <c r="F7" s="82">
        <v>-0.1</v>
      </c>
      <c r="G7" s="83"/>
      <c r="H7" s="83"/>
    </row>
    <row r="8" spans="1:8" ht="11.25" customHeight="1">
      <c r="A8" s="20">
        <v>37315</v>
      </c>
      <c r="B8" s="82">
        <v>0.05</v>
      </c>
      <c r="C8" s="82">
        <v>1.5</v>
      </c>
      <c r="D8" s="82">
        <v>-1.83</v>
      </c>
      <c r="E8" s="82">
        <v>11.75</v>
      </c>
      <c r="F8" s="82">
        <v>0.08</v>
      </c>
      <c r="G8" s="83"/>
      <c r="H8" s="83"/>
    </row>
    <row r="9" spans="1:8" ht="11.25" customHeight="1">
      <c r="A9" s="20">
        <v>37346</v>
      </c>
      <c r="B9" s="82">
        <v>-0.15</v>
      </c>
      <c r="C9" s="82">
        <v>0.34</v>
      </c>
      <c r="D9" s="82">
        <v>-0.48</v>
      </c>
      <c r="E9" s="82">
        <v>9.52</v>
      </c>
      <c r="F9" s="82">
        <v>-0.18</v>
      </c>
      <c r="G9" s="83"/>
      <c r="H9" s="83"/>
    </row>
    <row r="10" spans="1:8" ht="11.25" customHeight="1">
      <c r="A10" s="20">
        <v>37376</v>
      </c>
      <c r="B10" s="82">
        <v>-0.14000000000000001</v>
      </c>
      <c r="C10" s="82">
        <v>2.7</v>
      </c>
      <c r="D10" s="82">
        <v>-0.3</v>
      </c>
      <c r="E10" s="82">
        <v>8.25</v>
      </c>
      <c r="F10" s="82">
        <v>-0.11</v>
      </c>
      <c r="G10" s="83"/>
      <c r="H10" s="83"/>
    </row>
    <row r="11" spans="1:8" ht="11.25" customHeight="1">
      <c r="A11" s="20">
        <v>37407</v>
      </c>
      <c r="B11" s="82">
        <v>-0.31</v>
      </c>
      <c r="C11" s="82">
        <v>-0.05</v>
      </c>
      <c r="D11" s="82">
        <v>-0.31</v>
      </c>
      <c r="E11" s="82">
        <v>9.5399999999999991</v>
      </c>
      <c r="F11" s="82">
        <v>0</v>
      </c>
      <c r="G11" s="83"/>
      <c r="H11" s="83"/>
    </row>
    <row r="12" spans="1:8" ht="11.25" customHeight="1">
      <c r="A12" s="20">
        <v>37437</v>
      </c>
      <c r="B12" s="82">
        <v>0.74</v>
      </c>
      <c r="C12" s="82">
        <v>-0.28000000000000003</v>
      </c>
      <c r="D12" s="82">
        <v>0.41</v>
      </c>
      <c r="E12" s="82">
        <v>12</v>
      </c>
      <c r="F12" s="82">
        <v>-0.31</v>
      </c>
      <c r="G12" s="83"/>
      <c r="H12" s="83"/>
    </row>
    <row r="13" spans="1:8" ht="11.25" customHeight="1">
      <c r="A13" s="20">
        <v>37468</v>
      </c>
      <c r="B13" s="82">
        <v>1.66</v>
      </c>
      <c r="C13" s="82">
        <v>2.93</v>
      </c>
      <c r="D13" s="82">
        <v>-0.1</v>
      </c>
      <c r="E13" s="82">
        <v>9.9600000000000009</v>
      </c>
      <c r="F13" s="82">
        <v>-0.13</v>
      </c>
      <c r="G13" s="83"/>
      <c r="H13" s="83"/>
    </row>
    <row r="14" spans="1:8" ht="11.25" customHeight="1">
      <c r="A14" s="20">
        <v>37499</v>
      </c>
      <c r="B14" s="82">
        <v>-0.45</v>
      </c>
      <c r="C14" s="82">
        <v>3.05</v>
      </c>
      <c r="D14" s="82">
        <v>0.6</v>
      </c>
      <c r="E14" s="82">
        <v>9.2200000000000006</v>
      </c>
      <c r="F14" s="82">
        <v>-0.28000000000000003</v>
      </c>
      <c r="G14" s="83"/>
      <c r="H14" s="83"/>
    </row>
    <row r="15" spans="1:8" ht="11.25" customHeight="1">
      <c r="A15" s="20">
        <v>37529</v>
      </c>
      <c r="B15" s="82">
        <v>-0.84</v>
      </c>
      <c r="C15" s="82">
        <v>0.91</v>
      </c>
      <c r="D15" s="82">
        <v>1.17</v>
      </c>
      <c r="E15" s="82">
        <v>8.09</v>
      </c>
      <c r="F15" s="82">
        <v>-0.08</v>
      </c>
      <c r="G15" s="83"/>
      <c r="H15" s="83"/>
    </row>
    <row r="16" spans="1:8" ht="11.25" customHeight="1">
      <c r="A16" s="20">
        <v>37560</v>
      </c>
      <c r="B16" s="82">
        <v>-0.98</v>
      </c>
      <c r="C16" s="82">
        <v>2.06</v>
      </c>
      <c r="D16" s="82">
        <v>0.59</v>
      </c>
      <c r="E16" s="82">
        <v>5.29</v>
      </c>
      <c r="F16" s="82">
        <v>-0.12</v>
      </c>
      <c r="G16" s="83"/>
      <c r="H16" s="83"/>
    </row>
    <row r="17" spans="1:8" ht="11.25" customHeight="1">
      <c r="A17" s="20">
        <v>37590</v>
      </c>
      <c r="B17" s="82">
        <v>0.47</v>
      </c>
      <c r="C17" s="82">
        <v>1.66</v>
      </c>
      <c r="D17" s="82">
        <v>-0.25</v>
      </c>
      <c r="E17" s="82">
        <v>5.82</v>
      </c>
      <c r="F17" s="82">
        <v>-0.17</v>
      </c>
      <c r="G17" s="83"/>
      <c r="H17" s="83"/>
    </row>
    <row r="18" spans="1:8" ht="11.25" customHeight="1">
      <c r="A18" s="20">
        <v>37621</v>
      </c>
      <c r="B18" s="82">
        <v>0.43</v>
      </c>
      <c r="C18" s="82">
        <v>-0.87</v>
      </c>
      <c r="D18" s="82">
        <v>2.4300000000000002</v>
      </c>
      <c r="E18" s="82">
        <v>7.84</v>
      </c>
      <c r="F18" s="82">
        <v>-0.27</v>
      </c>
      <c r="G18" s="83"/>
      <c r="H18" s="83"/>
    </row>
    <row r="19" spans="1:8" ht="15" customHeight="1">
      <c r="A19" s="20">
        <v>37652</v>
      </c>
      <c r="B19" s="82">
        <v>-0.47</v>
      </c>
      <c r="C19" s="82">
        <v>-0.83</v>
      </c>
      <c r="D19" s="82">
        <v>2.33</v>
      </c>
      <c r="E19" s="82">
        <v>0.65</v>
      </c>
      <c r="F19" s="82">
        <v>-0.23</v>
      </c>
      <c r="G19" s="83"/>
      <c r="H19" s="83"/>
    </row>
    <row r="20" spans="1:8" ht="11.25" customHeight="1">
      <c r="A20" s="20">
        <v>37680</v>
      </c>
      <c r="B20" s="82">
        <v>0.59</v>
      </c>
      <c r="C20" s="82">
        <v>-1.54</v>
      </c>
      <c r="D20" s="82">
        <v>1.37</v>
      </c>
      <c r="E20" s="82">
        <v>-7.0000000000000007E-2</v>
      </c>
      <c r="F20" s="82">
        <v>-0.26</v>
      </c>
      <c r="G20" s="83"/>
      <c r="H20" s="83"/>
    </row>
    <row r="21" spans="1:8" ht="11.25" customHeight="1">
      <c r="A21" s="20">
        <v>37711</v>
      </c>
      <c r="B21" s="82">
        <v>0.66</v>
      </c>
      <c r="C21" s="82">
        <v>-0.38</v>
      </c>
      <c r="D21" s="82">
        <v>1.77</v>
      </c>
      <c r="E21" s="82">
        <v>3.33</v>
      </c>
      <c r="F21" s="82">
        <v>-0.11</v>
      </c>
      <c r="G21" s="83"/>
      <c r="H21" s="83"/>
    </row>
    <row r="22" spans="1:8" ht="11.25" customHeight="1">
      <c r="A22" s="20">
        <v>37741</v>
      </c>
      <c r="B22" s="82">
        <v>0.43</v>
      </c>
      <c r="C22" s="82">
        <v>-1.71</v>
      </c>
      <c r="D22" s="82">
        <v>1.08</v>
      </c>
      <c r="E22" s="82">
        <v>0.26</v>
      </c>
      <c r="F22" s="82">
        <v>-0.17</v>
      </c>
      <c r="G22" s="83"/>
      <c r="H22" s="83"/>
    </row>
    <row r="23" spans="1:8" ht="11.25" customHeight="1">
      <c r="A23" s="20">
        <v>37772</v>
      </c>
      <c r="B23" s="82">
        <v>1.06</v>
      </c>
      <c r="C23" s="82">
        <v>0.1</v>
      </c>
      <c r="D23" s="82">
        <v>2.82</v>
      </c>
      <c r="E23" s="82">
        <v>-1.81</v>
      </c>
      <c r="F23" s="82">
        <v>1.1499999999999999</v>
      </c>
      <c r="G23" s="83"/>
      <c r="H23" s="83"/>
    </row>
    <row r="24" spans="1:8" ht="11.25" customHeight="1">
      <c r="A24" s="20">
        <v>37802</v>
      </c>
      <c r="B24" s="82">
        <v>0.93</v>
      </c>
      <c r="C24" s="82">
        <v>-0.87</v>
      </c>
      <c r="D24" s="82">
        <v>2.56</v>
      </c>
      <c r="E24" s="82">
        <v>0.23</v>
      </c>
      <c r="F24" s="82">
        <v>1.68</v>
      </c>
      <c r="G24" s="83"/>
      <c r="H24" s="83"/>
    </row>
    <row r="25" spans="1:8" ht="11.25" customHeight="1">
      <c r="A25" s="20">
        <v>37833</v>
      </c>
      <c r="B25" s="82">
        <v>0.3</v>
      </c>
      <c r="C25" s="82">
        <v>-1.33</v>
      </c>
      <c r="D25" s="82">
        <v>3.02</v>
      </c>
      <c r="E25" s="82">
        <v>-0.47</v>
      </c>
      <c r="F25" s="82">
        <v>1.75</v>
      </c>
      <c r="G25" s="83"/>
      <c r="H25" s="83"/>
    </row>
    <row r="26" spans="1:8" ht="11.25" customHeight="1">
      <c r="A26" s="20">
        <v>37864</v>
      </c>
      <c r="B26" s="82">
        <v>0.96</v>
      </c>
      <c r="C26" s="82">
        <v>1.1100000000000001</v>
      </c>
      <c r="D26" s="82">
        <v>3.99</v>
      </c>
      <c r="E26" s="82">
        <v>-4.3</v>
      </c>
      <c r="F26" s="82">
        <v>1.8</v>
      </c>
      <c r="G26" s="83"/>
      <c r="H26" s="83"/>
    </row>
    <row r="27" spans="1:8" ht="11.25" customHeight="1">
      <c r="A27" s="20">
        <v>37894</v>
      </c>
      <c r="B27" s="82">
        <v>-0.14000000000000001</v>
      </c>
      <c r="C27" s="82">
        <v>-4.7</v>
      </c>
      <c r="D27" s="82">
        <v>2.78</v>
      </c>
      <c r="E27" s="82">
        <v>-10.02</v>
      </c>
      <c r="F27" s="82">
        <v>1.43</v>
      </c>
      <c r="G27" s="83"/>
      <c r="H27" s="83"/>
    </row>
    <row r="28" spans="1:8" ht="11.25" customHeight="1">
      <c r="A28" s="20">
        <v>37925</v>
      </c>
      <c r="B28" s="82">
        <v>3.38</v>
      </c>
      <c r="C28" s="82">
        <v>-5.44</v>
      </c>
      <c r="D28" s="82">
        <v>3</v>
      </c>
      <c r="E28" s="82">
        <v>-8.0500000000000007</v>
      </c>
      <c r="F28" s="82">
        <v>1.49</v>
      </c>
      <c r="G28" s="83"/>
      <c r="H28" s="83"/>
    </row>
    <row r="29" spans="1:8" ht="11.25" customHeight="1">
      <c r="A29" s="20">
        <v>37955</v>
      </c>
      <c r="B29" s="82">
        <v>2.19</v>
      </c>
      <c r="C29" s="82">
        <v>-5.62</v>
      </c>
      <c r="D29" s="82">
        <v>4.5</v>
      </c>
      <c r="E29" s="82">
        <v>-5.2</v>
      </c>
      <c r="F29" s="82">
        <v>1.48</v>
      </c>
      <c r="G29" s="83"/>
      <c r="H29" s="83"/>
    </row>
    <row r="30" spans="1:8" ht="11.25" customHeight="1">
      <c r="A30" s="20">
        <v>37986</v>
      </c>
      <c r="B30" s="82">
        <v>2.66</v>
      </c>
      <c r="C30" s="82">
        <v>-4.7</v>
      </c>
      <c r="D30" s="82">
        <v>3.89</v>
      </c>
      <c r="E30" s="82">
        <v>-8.89</v>
      </c>
      <c r="F30" s="82">
        <v>1.81</v>
      </c>
      <c r="G30" s="83"/>
      <c r="H30" s="83"/>
    </row>
    <row r="31" spans="1:8" ht="15" customHeight="1">
      <c r="A31" s="20">
        <v>38017</v>
      </c>
      <c r="B31" s="82">
        <v>1.1299999999999999</v>
      </c>
      <c r="C31" s="82">
        <v>-4.41</v>
      </c>
      <c r="D31" s="82">
        <v>2.8</v>
      </c>
      <c r="E31" s="82">
        <v>-7.03</v>
      </c>
      <c r="F31" s="82">
        <v>1.79</v>
      </c>
      <c r="G31" s="83"/>
      <c r="H31" s="83"/>
    </row>
    <row r="32" spans="1:8" ht="11.25" customHeight="1">
      <c r="A32" s="20">
        <v>38046</v>
      </c>
      <c r="B32" s="82">
        <v>2.17</v>
      </c>
      <c r="C32" s="82">
        <v>-3.27</v>
      </c>
      <c r="D32" s="82">
        <v>3.59</v>
      </c>
      <c r="E32" s="82">
        <v>-7.55</v>
      </c>
      <c r="F32" s="82">
        <v>1.78</v>
      </c>
      <c r="G32" s="83"/>
      <c r="H32" s="83"/>
    </row>
    <row r="33" spans="1:8" ht="11.25" customHeight="1">
      <c r="A33" s="20">
        <v>38077</v>
      </c>
      <c r="B33" s="82">
        <v>1.88</v>
      </c>
      <c r="C33" s="82">
        <v>-3.19</v>
      </c>
      <c r="D33" s="82">
        <v>1.55</v>
      </c>
      <c r="E33" s="82">
        <v>-8.74</v>
      </c>
      <c r="F33" s="82">
        <v>1.75</v>
      </c>
      <c r="G33" s="83"/>
      <c r="H33" s="83"/>
    </row>
    <row r="34" spans="1:8" ht="11.25" customHeight="1">
      <c r="A34" s="20">
        <v>38107</v>
      </c>
      <c r="B34" s="82">
        <v>2.4</v>
      </c>
      <c r="C34" s="82">
        <v>-2.87</v>
      </c>
      <c r="D34" s="82">
        <v>2.78</v>
      </c>
      <c r="E34" s="82">
        <v>-6.54</v>
      </c>
      <c r="F34" s="82">
        <v>1.89</v>
      </c>
      <c r="G34" s="83"/>
      <c r="H34" s="83"/>
    </row>
    <row r="35" spans="1:8" ht="11.25" customHeight="1">
      <c r="A35" s="20">
        <v>38138</v>
      </c>
      <c r="B35" s="82">
        <v>1.69</v>
      </c>
      <c r="C35" s="82">
        <v>-1.33</v>
      </c>
      <c r="D35" s="82">
        <v>1.18</v>
      </c>
      <c r="E35" s="82">
        <v>-5.0599999999999996</v>
      </c>
      <c r="F35" s="82">
        <v>0.42</v>
      </c>
      <c r="G35" s="83"/>
      <c r="H35" s="83"/>
    </row>
    <row r="36" spans="1:8" ht="11.25" customHeight="1">
      <c r="A36" s="20">
        <v>38168</v>
      </c>
      <c r="B36" s="82">
        <v>1.27</v>
      </c>
      <c r="C36" s="82">
        <v>-1.22</v>
      </c>
      <c r="D36" s="82">
        <v>1.1399999999999999</v>
      </c>
      <c r="E36" s="82">
        <v>-7.95</v>
      </c>
      <c r="F36" s="82">
        <v>0.01</v>
      </c>
      <c r="G36" s="83"/>
      <c r="H36" s="83"/>
    </row>
    <row r="37" spans="1:8" ht="11.25" customHeight="1">
      <c r="A37" s="20">
        <v>38199</v>
      </c>
      <c r="B37" s="82">
        <v>1.51</v>
      </c>
      <c r="C37" s="82">
        <v>-0.8</v>
      </c>
      <c r="D37" s="82">
        <v>1.21</v>
      </c>
      <c r="E37" s="82">
        <v>-8.25</v>
      </c>
      <c r="F37" s="82">
        <v>0.4</v>
      </c>
      <c r="G37" s="83"/>
      <c r="H37" s="83"/>
    </row>
    <row r="38" spans="1:8" ht="11.25" customHeight="1">
      <c r="A38" s="20">
        <v>38230</v>
      </c>
      <c r="B38" s="82">
        <v>1.56</v>
      </c>
      <c r="C38" s="82">
        <v>-2.4900000000000002</v>
      </c>
      <c r="D38" s="82">
        <v>-0.19</v>
      </c>
      <c r="E38" s="82">
        <v>-0.2</v>
      </c>
      <c r="F38" s="82">
        <v>0.44</v>
      </c>
      <c r="G38" s="83"/>
      <c r="H38" s="83"/>
    </row>
    <row r="39" spans="1:8" ht="11.25" customHeight="1">
      <c r="A39" s="20">
        <v>38260</v>
      </c>
      <c r="B39" s="82">
        <v>10.66</v>
      </c>
      <c r="C39" s="82">
        <v>4.95</v>
      </c>
      <c r="D39" s="82">
        <v>1.64</v>
      </c>
      <c r="E39" s="82">
        <v>5.58</v>
      </c>
      <c r="F39" s="82">
        <v>0.92</v>
      </c>
      <c r="G39" s="83"/>
      <c r="H39" s="83"/>
    </row>
    <row r="40" spans="1:8" ht="11.25" customHeight="1">
      <c r="A40" s="20">
        <v>38291</v>
      </c>
      <c r="B40" s="82">
        <v>20.07</v>
      </c>
      <c r="C40" s="82">
        <v>6.89</v>
      </c>
      <c r="D40" s="82">
        <v>1.59</v>
      </c>
      <c r="E40" s="82">
        <v>2.89</v>
      </c>
      <c r="F40" s="82">
        <v>0.96</v>
      </c>
      <c r="G40" s="83"/>
      <c r="H40" s="83"/>
    </row>
    <row r="41" spans="1:8" ht="11.25" customHeight="1">
      <c r="A41" s="20">
        <v>38321</v>
      </c>
      <c r="B41" s="82">
        <v>34.35</v>
      </c>
      <c r="C41" s="82">
        <v>8</v>
      </c>
      <c r="D41" s="82">
        <v>0.48</v>
      </c>
      <c r="E41" s="82">
        <v>-0.26</v>
      </c>
      <c r="F41" s="82">
        <v>1.56</v>
      </c>
      <c r="G41" s="83"/>
      <c r="H41" s="83"/>
    </row>
    <row r="42" spans="1:8" ht="11.25" customHeight="1">
      <c r="A42" s="20">
        <v>38352</v>
      </c>
      <c r="B42" s="82">
        <v>45.51</v>
      </c>
      <c r="C42" s="82">
        <v>8.6</v>
      </c>
      <c r="D42" s="82">
        <v>0.75</v>
      </c>
      <c r="E42" s="82">
        <v>-0.82</v>
      </c>
      <c r="F42" s="82">
        <v>0.34</v>
      </c>
      <c r="G42" s="83"/>
      <c r="H42" s="83"/>
    </row>
    <row r="43" spans="1:8" ht="15" customHeight="1">
      <c r="A43" s="20">
        <v>38383</v>
      </c>
      <c r="B43" s="82">
        <v>55.9</v>
      </c>
      <c r="C43" s="82">
        <v>10.77</v>
      </c>
      <c r="D43" s="82">
        <v>1.57</v>
      </c>
      <c r="E43" s="82">
        <v>-0.05</v>
      </c>
      <c r="F43" s="82">
        <v>1.57</v>
      </c>
      <c r="G43" s="83"/>
      <c r="H43" s="83"/>
    </row>
    <row r="44" spans="1:8" ht="11.25" customHeight="1">
      <c r="A44" s="20">
        <v>38411</v>
      </c>
      <c r="B44" s="82">
        <v>61.41</v>
      </c>
      <c r="C44" s="82">
        <v>7.04</v>
      </c>
      <c r="D44" s="82">
        <v>0.62</v>
      </c>
      <c r="E44" s="82">
        <v>0.28999999999999998</v>
      </c>
      <c r="F44" s="82">
        <v>1.49</v>
      </c>
      <c r="G44" s="83"/>
      <c r="H44" s="83"/>
    </row>
    <row r="45" spans="1:8" ht="11.25" customHeight="1">
      <c r="A45" s="20">
        <v>38442</v>
      </c>
      <c r="B45" s="82">
        <v>71.33</v>
      </c>
      <c r="C45" s="82">
        <v>8.35</v>
      </c>
      <c r="D45" s="82">
        <v>0.18</v>
      </c>
      <c r="E45" s="82">
        <v>1.99</v>
      </c>
      <c r="F45" s="82">
        <v>0.44</v>
      </c>
      <c r="G45" s="83"/>
      <c r="H45" s="83"/>
    </row>
    <row r="46" spans="1:8" ht="11.25" customHeight="1">
      <c r="A46" s="20">
        <v>38472</v>
      </c>
      <c r="B46" s="82">
        <v>79.19</v>
      </c>
      <c r="C46" s="82">
        <v>8.8000000000000007</v>
      </c>
      <c r="D46" s="82">
        <v>-0.25</v>
      </c>
      <c r="E46" s="82">
        <v>4.6100000000000003</v>
      </c>
      <c r="F46" s="82">
        <v>0.6</v>
      </c>
      <c r="G46" s="83"/>
      <c r="H46" s="83"/>
    </row>
    <row r="47" spans="1:8" ht="11.25" customHeight="1">
      <c r="A47" s="20">
        <v>38503</v>
      </c>
      <c r="B47" s="82">
        <v>86.41</v>
      </c>
      <c r="C47" s="82">
        <v>11.46</v>
      </c>
      <c r="D47" s="82">
        <v>-0.05</v>
      </c>
      <c r="E47" s="82">
        <v>3.78</v>
      </c>
      <c r="F47" s="82">
        <v>-0.14000000000000001</v>
      </c>
      <c r="G47" s="83"/>
      <c r="H47" s="83"/>
    </row>
    <row r="48" spans="1:8" ht="11.25" customHeight="1">
      <c r="A48" s="20">
        <v>38533</v>
      </c>
      <c r="B48" s="82">
        <v>91.34</v>
      </c>
      <c r="C48" s="82">
        <v>10.66</v>
      </c>
      <c r="D48" s="82">
        <v>-0.53</v>
      </c>
      <c r="E48" s="82">
        <v>5.1100000000000003</v>
      </c>
      <c r="F48" s="82">
        <v>-0.23</v>
      </c>
      <c r="G48" s="83"/>
      <c r="H48" s="83"/>
    </row>
    <row r="49" spans="1:8" ht="11.25" customHeight="1">
      <c r="A49" s="20">
        <v>38564</v>
      </c>
      <c r="B49" s="82">
        <v>98.01</v>
      </c>
      <c r="C49" s="82">
        <v>11.53</v>
      </c>
      <c r="D49" s="82">
        <v>-2.23</v>
      </c>
      <c r="E49" s="82">
        <v>1.23</v>
      </c>
      <c r="F49" s="82">
        <v>-0.01</v>
      </c>
      <c r="G49" s="83"/>
      <c r="H49" s="83"/>
    </row>
    <row r="50" spans="1:8" ht="11.25" customHeight="1">
      <c r="A50" s="20">
        <v>38595</v>
      </c>
      <c r="B50" s="82">
        <v>99.13</v>
      </c>
      <c r="C50" s="82">
        <v>9.91</v>
      </c>
      <c r="D50" s="82">
        <v>-0.94</v>
      </c>
      <c r="E50" s="82">
        <v>1.71</v>
      </c>
      <c r="F50" s="82">
        <v>0.02</v>
      </c>
      <c r="G50" s="83"/>
      <c r="H50" s="83"/>
    </row>
    <row r="51" spans="1:8" ht="11.25" customHeight="1">
      <c r="A51" s="20">
        <v>38625</v>
      </c>
      <c r="B51" s="82">
        <v>95.52</v>
      </c>
      <c r="C51" s="82">
        <v>7.38</v>
      </c>
      <c r="D51" s="82">
        <v>-0.56999999999999995</v>
      </c>
      <c r="E51" s="82">
        <v>1.61</v>
      </c>
      <c r="F51" s="82">
        <v>0.02</v>
      </c>
      <c r="G51" s="83"/>
      <c r="H51" s="83"/>
    </row>
    <row r="52" spans="1:8" ht="11.25" customHeight="1">
      <c r="A52" s="20">
        <v>38656</v>
      </c>
      <c r="B52" s="82">
        <v>80.319999999999993</v>
      </c>
      <c r="C52" s="82">
        <v>5.91</v>
      </c>
      <c r="D52" s="82">
        <v>-0.83</v>
      </c>
      <c r="E52" s="82">
        <v>5.3</v>
      </c>
      <c r="F52" s="82">
        <v>-0.01</v>
      </c>
      <c r="G52" s="83"/>
      <c r="H52" s="83"/>
    </row>
    <row r="53" spans="1:8" ht="11.25" customHeight="1">
      <c r="A53" s="20">
        <v>38686</v>
      </c>
      <c r="B53" s="82">
        <v>67.12</v>
      </c>
      <c r="C53" s="82">
        <v>4.1900000000000004</v>
      </c>
      <c r="D53" s="82">
        <v>-1.64</v>
      </c>
      <c r="E53" s="82">
        <v>7.51</v>
      </c>
      <c r="F53" s="82">
        <v>-0.85</v>
      </c>
      <c r="G53" s="83"/>
      <c r="H53" s="83"/>
    </row>
    <row r="54" spans="1:8" ht="11.25" customHeight="1">
      <c r="A54" s="20">
        <v>38717</v>
      </c>
      <c r="B54" s="82">
        <v>60.42</v>
      </c>
      <c r="C54" s="82">
        <v>3.67</v>
      </c>
      <c r="D54" s="82">
        <v>-1.62</v>
      </c>
      <c r="E54" s="82">
        <v>5.34</v>
      </c>
      <c r="F54" s="82">
        <v>-0.2</v>
      </c>
      <c r="G54" s="83"/>
      <c r="H54" s="83"/>
    </row>
    <row r="55" spans="1:8" ht="15" customHeight="1">
      <c r="A55" s="20">
        <v>38748</v>
      </c>
      <c r="B55" s="82">
        <v>52</v>
      </c>
      <c r="C55" s="82">
        <v>-0.08</v>
      </c>
      <c r="D55" s="82">
        <v>-1.02</v>
      </c>
      <c r="E55" s="82">
        <v>5.71</v>
      </c>
      <c r="F55" s="82">
        <v>-0.88</v>
      </c>
      <c r="G55" s="83"/>
      <c r="H55" s="83"/>
    </row>
    <row r="56" spans="1:8" ht="11.25" customHeight="1">
      <c r="A56" s="20">
        <v>38776</v>
      </c>
      <c r="B56" s="82">
        <v>48.33</v>
      </c>
      <c r="C56" s="82">
        <v>4.09</v>
      </c>
      <c r="D56" s="82">
        <v>2.31</v>
      </c>
      <c r="E56" s="82">
        <v>4.78</v>
      </c>
      <c r="F56" s="82">
        <v>-0.7</v>
      </c>
      <c r="G56" s="83"/>
      <c r="H56" s="83"/>
    </row>
    <row r="57" spans="1:8" ht="11.25" customHeight="1">
      <c r="A57" s="20">
        <v>38807</v>
      </c>
      <c r="B57" s="82">
        <v>42.5</v>
      </c>
      <c r="C57" s="82">
        <v>4.22</v>
      </c>
      <c r="D57" s="82">
        <v>3.07</v>
      </c>
      <c r="E57" s="82">
        <v>4.01</v>
      </c>
      <c r="F57" s="82">
        <v>0.06</v>
      </c>
      <c r="G57" s="83"/>
      <c r="H57" s="83"/>
    </row>
    <row r="58" spans="1:8" ht="11.25" customHeight="1">
      <c r="A58" s="20">
        <v>38837</v>
      </c>
      <c r="B58" s="82">
        <v>37.799999999999997</v>
      </c>
      <c r="C58" s="82">
        <v>5.82</v>
      </c>
      <c r="D58" s="82">
        <v>2.97</v>
      </c>
      <c r="E58" s="82">
        <v>2.66</v>
      </c>
      <c r="F58" s="82">
        <v>0.13</v>
      </c>
      <c r="G58" s="83"/>
      <c r="H58" s="83"/>
    </row>
    <row r="59" spans="1:8" ht="11.25" customHeight="1">
      <c r="A59" s="20">
        <v>38868</v>
      </c>
      <c r="B59" s="82">
        <v>33.61</v>
      </c>
      <c r="C59" s="82">
        <v>5.0199999999999996</v>
      </c>
      <c r="D59" s="82">
        <v>3.05</v>
      </c>
      <c r="E59" s="82">
        <v>1.53</v>
      </c>
      <c r="F59" s="82">
        <v>0.54</v>
      </c>
      <c r="G59" s="83"/>
      <c r="H59" s="83"/>
    </row>
    <row r="60" spans="1:8" ht="11.25" customHeight="1">
      <c r="A60" s="20">
        <v>38898</v>
      </c>
      <c r="B60" s="82">
        <v>31.34</v>
      </c>
      <c r="C60" s="82">
        <v>5.64</v>
      </c>
      <c r="D60" s="82">
        <v>3.17</v>
      </c>
      <c r="E60" s="82">
        <v>1.61</v>
      </c>
      <c r="F60" s="82">
        <v>0.63</v>
      </c>
      <c r="G60" s="83"/>
      <c r="H60" s="83"/>
    </row>
    <row r="61" spans="1:8" ht="11.25" customHeight="1">
      <c r="A61" s="20">
        <v>38929</v>
      </c>
      <c r="B61" s="82">
        <v>27.72</v>
      </c>
      <c r="C61" s="82">
        <v>5.38</v>
      </c>
      <c r="D61" s="82">
        <v>4.3600000000000003</v>
      </c>
      <c r="E61" s="82">
        <v>3.15</v>
      </c>
      <c r="F61" s="82">
        <v>0.25</v>
      </c>
      <c r="G61" s="83"/>
      <c r="H61" s="83"/>
    </row>
    <row r="62" spans="1:8" ht="11.25" customHeight="1">
      <c r="A62" s="20">
        <v>38960</v>
      </c>
      <c r="B62" s="82">
        <v>23.11</v>
      </c>
      <c r="C62" s="82">
        <v>4.97</v>
      </c>
      <c r="D62" s="82">
        <v>3.64</v>
      </c>
      <c r="E62" s="82">
        <v>1.81</v>
      </c>
      <c r="F62" s="82">
        <v>0.19</v>
      </c>
      <c r="G62" s="83"/>
      <c r="H62" s="83"/>
    </row>
    <row r="63" spans="1:8" ht="11.25" customHeight="1">
      <c r="A63" s="20">
        <v>38990</v>
      </c>
      <c r="B63" s="82">
        <v>18.22</v>
      </c>
      <c r="C63" s="82">
        <v>5.8</v>
      </c>
      <c r="D63" s="82">
        <v>3.25</v>
      </c>
      <c r="E63" s="82">
        <v>1.24</v>
      </c>
      <c r="F63" s="82">
        <v>0.21</v>
      </c>
      <c r="G63" s="83"/>
      <c r="H63" s="83"/>
    </row>
    <row r="64" spans="1:8" ht="11.25" customHeight="1">
      <c r="A64" s="20">
        <v>39021</v>
      </c>
      <c r="B64" s="82">
        <v>15.45</v>
      </c>
      <c r="C64" s="82">
        <v>6.14</v>
      </c>
      <c r="D64" s="82">
        <v>3.25</v>
      </c>
      <c r="E64" s="82">
        <v>0.15</v>
      </c>
      <c r="F64" s="82">
        <v>1</v>
      </c>
      <c r="G64" s="83"/>
      <c r="H64" s="83"/>
    </row>
    <row r="65" spans="1:8" ht="11.25" customHeight="1">
      <c r="A65" s="20">
        <v>39051</v>
      </c>
      <c r="B65" s="82">
        <v>11.81</v>
      </c>
      <c r="C65" s="82">
        <v>6.37</v>
      </c>
      <c r="D65" s="82">
        <v>3.7</v>
      </c>
      <c r="E65" s="82">
        <v>-1.1299999999999999</v>
      </c>
      <c r="F65" s="82">
        <v>1.28</v>
      </c>
      <c r="G65" s="83"/>
      <c r="H65" s="83"/>
    </row>
    <row r="66" spans="1:8" ht="11.25" customHeight="1">
      <c r="A66" s="20">
        <v>39082</v>
      </c>
      <c r="B66" s="82">
        <v>10.36</v>
      </c>
      <c r="C66" s="82">
        <v>7.71</v>
      </c>
      <c r="D66" s="82">
        <v>4.24</v>
      </c>
      <c r="E66" s="82">
        <v>-0.2</v>
      </c>
      <c r="F66" s="82">
        <v>1.41</v>
      </c>
      <c r="G66" s="83"/>
      <c r="H66" s="83"/>
    </row>
    <row r="67" spans="1:8" ht="15" customHeight="1">
      <c r="A67" s="20">
        <v>39113</v>
      </c>
      <c r="B67" s="82">
        <v>10.73</v>
      </c>
      <c r="C67" s="82">
        <v>9.0399999999999991</v>
      </c>
      <c r="D67" s="82">
        <v>4.1900000000000004</v>
      </c>
      <c r="E67" s="82">
        <v>-0.2</v>
      </c>
      <c r="F67" s="82">
        <v>1.22</v>
      </c>
      <c r="G67" s="83"/>
      <c r="H67" s="83"/>
    </row>
    <row r="68" spans="1:8" ht="11.25" customHeight="1">
      <c r="A68" s="20">
        <v>39141</v>
      </c>
      <c r="B68" s="82">
        <v>4.3</v>
      </c>
      <c r="C68" s="82">
        <v>10.029999999999999</v>
      </c>
      <c r="D68" s="82">
        <v>1.87</v>
      </c>
      <c r="E68" s="82">
        <v>-0.1</v>
      </c>
      <c r="F68" s="82">
        <v>1.1399999999999999</v>
      </c>
      <c r="G68" s="83"/>
      <c r="H68" s="83"/>
    </row>
    <row r="69" spans="1:8" ht="11.25" customHeight="1">
      <c r="A69" s="20">
        <v>39172</v>
      </c>
      <c r="B69" s="82">
        <v>7.77</v>
      </c>
      <c r="C69" s="82">
        <v>11.53</v>
      </c>
      <c r="D69" s="82">
        <v>0.47</v>
      </c>
      <c r="E69" s="82">
        <v>0.14000000000000001</v>
      </c>
      <c r="F69" s="82">
        <v>1.22</v>
      </c>
      <c r="G69" s="83"/>
      <c r="H69" s="83"/>
    </row>
    <row r="70" spans="1:8" ht="11.25" customHeight="1">
      <c r="A70" s="20">
        <v>39202</v>
      </c>
      <c r="B70" s="82">
        <v>6.96</v>
      </c>
      <c r="C70" s="82">
        <v>7.79</v>
      </c>
      <c r="D70" s="82">
        <v>-0.98</v>
      </c>
      <c r="E70" s="82">
        <v>-0.1</v>
      </c>
      <c r="F70" s="82">
        <v>1.1000000000000001</v>
      </c>
      <c r="G70" s="83"/>
      <c r="H70" s="83"/>
    </row>
    <row r="71" spans="1:8" ht="11.25" customHeight="1">
      <c r="A71" s="20">
        <v>39233</v>
      </c>
      <c r="B71" s="82">
        <v>6.57</v>
      </c>
      <c r="C71" s="82">
        <v>8.1</v>
      </c>
      <c r="D71" s="82">
        <v>-1.39</v>
      </c>
      <c r="E71" s="82">
        <v>0.26</v>
      </c>
      <c r="F71" s="82">
        <v>1.18</v>
      </c>
      <c r="G71" s="83"/>
      <c r="H71" s="83"/>
    </row>
    <row r="72" spans="1:8" ht="11.25" customHeight="1">
      <c r="A72" s="20">
        <v>39263</v>
      </c>
      <c r="B72" s="82">
        <v>6.19</v>
      </c>
      <c r="C72" s="82">
        <v>8.7899999999999991</v>
      </c>
      <c r="D72" s="82">
        <v>-0.84</v>
      </c>
      <c r="E72" s="82">
        <v>-1.22</v>
      </c>
      <c r="F72" s="82">
        <v>1.34</v>
      </c>
      <c r="G72" s="83"/>
      <c r="H72" s="83"/>
    </row>
    <row r="73" spans="1:8" ht="11.25" customHeight="1">
      <c r="A73" s="20">
        <v>39294</v>
      </c>
      <c r="B73" s="82">
        <v>6.79</v>
      </c>
      <c r="C73" s="82">
        <v>8.82</v>
      </c>
      <c r="D73" s="82">
        <v>-1.4</v>
      </c>
      <c r="E73" s="82">
        <v>0.06</v>
      </c>
      <c r="F73" s="82">
        <v>1.24</v>
      </c>
      <c r="G73" s="83"/>
      <c r="H73" s="83"/>
    </row>
    <row r="74" spans="1:8" ht="11.25" customHeight="1">
      <c r="A74" s="20">
        <v>39325</v>
      </c>
      <c r="B74" s="82">
        <v>8.32</v>
      </c>
      <c r="C74" s="82">
        <v>9.82</v>
      </c>
      <c r="D74" s="82">
        <v>-1.77</v>
      </c>
      <c r="E74" s="82">
        <v>-0.88</v>
      </c>
      <c r="F74" s="82">
        <v>1.48</v>
      </c>
      <c r="G74" s="83"/>
      <c r="H74" s="83"/>
    </row>
    <row r="75" spans="1:8" ht="11.25" customHeight="1">
      <c r="A75" s="20">
        <v>39355</v>
      </c>
      <c r="B75" s="82">
        <v>7.62</v>
      </c>
      <c r="C75" s="82">
        <v>10.19</v>
      </c>
      <c r="D75" s="82">
        <v>-2.44</v>
      </c>
      <c r="E75" s="82">
        <v>0.52</v>
      </c>
      <c r="F75" s="82">
        <v>1.65</v>
      </c>
      <c r="G75" s="83"/>
      <c r="H75" s="83"/>
    </row>
    <row r="76" spans="1:8" ht="11.25" customHeight="1">
      <c r="A76" s="20">
        <v>39386</v>
      </c>
      <c r="B76" s="82">
        <v>6.64</v>
      </c>
      <c r="C76" s="82">
        <v>10.48</v>
      </c>
      <c r="D76" s="82">
        <v>-2.34</v>
      </c>
      <c r="E76" s="82">
        <v>0.84</v>
      </c>
      <c r="F76" s="82">
        <v>1.07</v>
      </c>
      <c r="G76" s="83"/>
      <c r="H76" s="83"/>
    </row>
    <row r="77" spans="1:8" ht="11.25" customHeight="1">
      <c r="A77" s="20">
        <v>39416</v>
      </c>
      <c r="B77" s="82">
        <v>6.44</v>
      </c>
      <c r="C77" s="82">
        <v>11.86</v>
      </c>
      <c r="D77" s="82">
        <v>-2.4300000000000002</v>
      </c>
      <c r="E77" s="82">
        <v>0.6</v>
      </c>
      <c r="F77" s="82">
        <v>1.22</v>
      </c>
      <c r="G77" s="83"/>
      <c r="H77" s="83"/>
    </row>
    <row r="78" spans="1:8" ht="11.25" customHeight="1">
      <c r="A78" s="20">
        <v>39447</v>
      </c>
      <c r="B78" s="82">
        <v>3.79</v>
      </c>
      <c r="C78" s="82">
        <v>12.58</v>
      </c>
      <c r="D78" s="82">
        <v>-2.06</v>
      </c>
      <c r="E78" s="82">
        <v>1.03</v>
      </c>
      <c r="F78" s="82">
        <v>1.38</v>
      </c>
      <c r="G78" s="83"/>
      <c r="H78" s="83"/>
    </row>
    <row r="79" spans="1:8" ht="15" customHeight="1">
      <c r="A79" s="20">
        <v>39478</v>
      </c>
      <c r="B79" s="82">
        <v>5.62</v>
      </c>
      <c r="C79" s="82">
        <v>13.78</v>
      </c>
      <c r="D79" s="82">
        <v>-1.9</v>
      </c>
      <c r="E79" s="82">
        <v>0.68</v>
      </c>
      <c r="F79" s="82">
        <v>1.79</v>
      </c>
      <c r="G79" s="83"/>
      <c r="H79" s="83"/>
    </row>
    <row r="80" spans="1:8" ht="11.25" customHeight="1">
      <c r="A80" s="20">
        <v>39507</v>
      </c>
      <c r="B80" s="82">
        <v>8.1</v>
      </c>
      <c r="C80" s="82">
        <v>12.04</v>
      </c>
      <c r="D80" s="82">
        <v>-1.88</v>
      </c>
      <c r="E80" s="82">
        <v>0.1</v>
      </c>
      <c r="F80" s="82">
        <v>1.97</v>
      </c>
      <c r="G80" s="83"/>
      <c r="H80" s="83"/>
    </row>
    <row r="81" spans="1:8" ht="11.25" customHeight="1">
      <c r="A81" s="20">
        <v>39538</v>
      </c>
      <c r="B81" s="82">
        <v>2.27</v>
      </c>
      <c r="C81" s="82">
        <v>10.199999999999999</v>
      </c>
      <c r="D81" s="82">
        <v>-1.19</v>
      </c>
      <c r="E81" s="82">
        <v>0.67</v>
      </c>
      <c r="F81" s="82">
        <v>2.41</v>
      </c>
      <c r="G81" s="83"/>
      <c r="H81" s="83"/>
    </row>
    <row r="82" spans="1:8" ht="11.25" customHeight="1">
      <c r="A82" s="20">
        <v>39568</v>
      </c>
      <c r="B82" s="82">
        <v>-0.44</v>
      </c>
      <c r="C82" s="82">
        <v>13.19</v>
      </c>
      <c r="D82" s="82">
        <v>-0.49</v>
      </c>
      <c r="E82" s="82">
        <v>0.46</v>
      </c>
      <c r="F82" s="82">
        <v>2</v>
      </c>
      <c r="G82" s="83"/>
      <c r="H82" s="83"/>
    </row>
    <row r="83" spans="1:8" ht="11.25" customHeight="1">
      <c r="A83" s="20">
        <v>39599</v>
      </c>
      <c r="B83" s="41">
        <v>0.15</v>
      </c>
      <c r="C83" s="41">
        <v>11.83</v>
      </c>
      <c r="D83" s="41">
        <v>-0.03</v>
      </c>
      <c r="E83" s="83">
        <v>1.05</v>
      </c>
      <c r="F83" s="83">
        <v>2.12</v>
      </c>
      <c r="G83" s="83"/>
      <c r="H83" s="83"/>
    </row>
    <row r="84" spans="1:8" ht="11.25" customHeight="1">
      <c r="A84" s="20">
        <v>39629</v>
      </c>
      <c r="B84" s="41">
        <v>-1.58</v>
      </c>
      <c r="C84" s="41">
        <v>11.28</v>
      </c>
      <c r="D84" s="41">
        <v>-0.56000000000000005</v>
      </c>
      <c r="E84" s="83">
        <v>1.3</v>
      </c>
      <c r="F84" s="83">
        <v>2.23</v>
      </c>
      <c r="G84" s="83"/>
      <c r="H84" s="83"/>
    </row>
    <row r="85" spans="1:8" ht="11.25" customHeight="1">
      <c r="A85" s="20">
        <v>39660</v>
      </c>
      <c r="B85" s="41">
        <v>-2.14</v>
      </c>
      <c r="C85" s="41">
        <v>10.98</v>
      </c>
      <c r="D85" s="41">
        <v>-0.47</v>
      </c>
      <c r="E85" s="83">
        <v>0.95</v>
      </c>
      <c r="F85" s="83">
        <v>2.41</v>
      </c>
      <c r="G85" s="83"/>
      <c r="H85" s="83"/>
    </row>
    <row r="86" spans="1:8" ht="11.25" customHeight="1">
      <c r="A86" s="20">
        <v>39691</v>
      </c>
      <c r="B86" s="41">
        <v>-2.4700000000000002</v>
      </c>
      <c r="C86" s="41">
        <v>8.58</v>
      </c>
      <c r="D86" s="41">
        <v>-0.12</v>
      </c>
      <c r="E86" s="83">
        <v>1.6</v>
      </c>
      <c r="F86" s="83">
        <v>1.8</v>
      </c>
      <c r="G86" s="83"/>
      <c r="H86" s="83"/>
    </row>
    <row r="87" spans="1:8" ht="11.25" customHeight="1">
      <c r="A87" s="20">
        <v>39721</v>
      </c>
      <c r="B87" s="41">
        <v>-3.08</v>
      </c>
      <c r="C87" s="41">
        <v>9.74</v>
      </c>
      <c r="D87" s="41">
        <v>0.14000000000000001</v>
      </c>
      <c r="E87" s="83">
        <v>1.1000000000000001</v>
      </c>
      <c r="F87" s="83">
        <v>1.93</v>
      </c>
      <c r="G87" s="83"/>
      <c r="H87" s="83"/>
    </row>
    <row r="88" spans="1:8" ht="11.25" customHeight="1">
      <c r="A88" s="20">
        <v>39752</v>
      </c>
      <c r="B88" s="41">
        <v>-31.23</v>
      </c>
      <c r="C88" s="41">
        <v>-5.65</v>
      </c>
      <c r="D88" s="41">
        <v>-1.28</v>
      </c>
      <c r="E88" s="41">
        <v>-2.88</v>
      </c>
      <c r="F88" s="83">
        <v>-0.33</v>
      </c>
      <c r="G88" s="83"/>
      <c r="H88" s="83"/>
    </row>
    <row r="89" spans="1:8" ht="11.25" customHeight="1">
      <c r="A89" s="20">
        <v>39782</v>
      </c>
      <c r="B89" s="41">
        <v>-31.01</v>
      </c>
      <c r="C89" s="41">
        <v>-7.05</v>
      </c>
      <c r="D89" s="41">
        <v>-1.52</v>
      </c>
      <c r="E89" s="41">
        <v>-2.91</v>
      </c>
      <c r="F89" s="83">
        <v>-0.27</v>
      </c>
      <c r="G89" s="83"/>
      <c r="H89" s="83"/>
    </row>
    <row r="90" spans="1:8" ht="11.25" customHeight="1">
      <c r="A90" s="20">
        <v>39813</v>
      </c>
      <c r="B90" s="41">
        <v>-29.26</v>
      </c>
      <c r="C90" s="41">
        <v>-8.9700000000000006</v>
      </c>
      <c r="D90" s="41">
        <v>-1.95</v>
      </c>
      <c r="E90" s="41">
        <v>-4.13</v>
      </c>
      <c r="F90" s="83">
        <v>-0.77</v>
      </c>
      <c r="G90" s="83"/>
      <c r="H90" s="83"/>
    </row>
    <row r="91" spans="1:8" ht="11.25" customHeight="1">
      <c r="A91" s="20">
        <v>39844</v>
      </c>
      <c r="B91" s="41">
        <v>-30.27</v>
      </c>
      <c r="C91" s="41">
        <v>-9.25</v>
      </c>
      <c r="D91" s="41">
        <v>-1.97</v>
      </c>
      <c r="E91" s="41">
        <v>-4.34</v>
      </c>
      <c r="F91" s="83">
        <v>-1.22</v>
      </c>
      <c r="G91" s="83"/>
      <c r="H91" s="83"/>
    </row>
    <row r="92" spans="1:8" ht="11.25" customHeight="1">
      <c r="A92" s="20">
        <v>39872</v>
      </c>
      <c r="B92" s="41">
        <v>-29.78</v>
      </c>
      <c r="C92" s="41">
        <v>-10.17</v>
      </c>
      <c r="D92" s="41">
        <v>-1.84</v>
      </c>
      <c r="E92" s="41">
        <v>-3.88</v>
      </c>
      <c r="F92" s="83">
        <v>-1.53</v>
      </c>
      <c r="G92" s="83"/>
      <c r="H92" s="83"/>
    </row>
    <row r="93" spans="1:8" ht="11.25" customHeight="1">
      <c r="A93" s="20">
        <v>39903</v>
      </c>
      <c r="B93" s="41">
        <v>-33.130000000000003</v>
      </c>
      <c r="C93" s="41">
        <v>-12.67</v>
      </c>
      <c r="D93" s="41">
        <v>-2.16</v>
      </c>
      <c r="E93" s="41">
        <v>-4.28</v>
      </c>
      <c r="F93" s="83">
        <v>-2.11</v>
      </c>
      <c r="G93" s="83"/>
      <c r="H93" s="83"/>
    </row>
    <row r="94" spans="1:8" ht="11.25" customHeight="1">
      <c r="A94" s="20">
        <v>39933</v>
      </c>
      <c r="B94" s="41">
        <v>-32.07</v>
      </c>
      <c r="C94" s="41">
        <v>-13.91</v>
      </c>
      <c r="D94" s="41">
        <v>-1.85</v>
      </c>
      <c r="E94" s="41">
        <v>-4.16</v>
      </c>
      <c r="F94" s="83">
        <v>-1.73</v>
      </c>
      <c r="G94" s="83"/>
      <c r="H94" s="83"/>
    </row>
    <row r="95" spans="1:8" ht="11.25" customHeight="1">
      <c r="A95" s="20">
        <v>39964</v>
      </c>
      <c r="B95" s="41">
        <v>-32.71</v>
      </c>
      <c r="C95" s="41">
        <v>-13.64</v>
      </c>
      <c r="D95" s="41">
        <v>-1.94</v>
      </c>
      <c r="E95" s="41">
        <v>-4.5</v>
      </c>
      <c r="F95" s="83">
        <v>-1.96</v>
      </c>
      <c r="G95" s="83"/>
      <c r="H95" s="83"/>
    </row>
    <row r="96" spans="1:8" ht="11.25" customHeight="1">
      <c r="A96" s="20">
        <v>39994</v>
      </c>
      <c r="B96" s="41">
        <v>-32.21</v>
      </c>
      <c r="C96" s="41">
        <v>-14.22</v>
      </c>
      <c r="D96" s="41">
        <v>-2</v>
      </c>
      <c r="E96" s="41">
        <v>-3.86</v>
      </c>
      <c r="F96" s="83">
        <v>-2.33</v>
      </c>
      <c r="G96" s="83"/>
      <c r="H96" s="83"/>
    </row>
    <row r="97" spans="1:8" ht="11.25" customHeight="1">
      <c r="A97" s="20">
        <v>40025</v>
      </c>
      <c r="B97" s="41">
        <v>-31.5</v>
      </c>
      <c r="C97" s="41">
        <v>-15.11</v>
      </c>
      <c r="D97" s="41">
        <v>-2.0299999999999998</v>
      </c>
      <c r="E97" s="41">
        <v>-5.55</v>
      </c>
      <c r="F97" s="83">
        <v>-2.4900000000000002</v>
      </c>
      <c r="G97" s="83"/>
      <c r="H97" s="83"/>
    </row>
    <row r="98" spans="1:8" ht="11.25" customHeight="1">
      <c r="A98" s="20">
        <v>40056</v>
      </c>
      <c r="B98" s="41">
        <v>-33.06</v>
      </c>
      <c r="C98" s="41">
        <v>-13.83</v>
      </c>
      <c r="D98" s="41">
        <v>-2.0299999999999998</v>
      </c>
      <c r="E98" s="41">
        <v>-5.44</v>
      </c>
      <c r="F98" s="83">
        <v>-2.2400000000000002</v>
      </c>
      <c r="G98" s="83"/>
      <c r="H98" s="83"/>
    </row>
    <row r="99" spans="1:8" ht="11.25" customHeight="1">
      <c r="A99" s="20">
        <v>40086</v>
      </c>
      <c r="B99" s="41">
        <v>-32.25</v>
      </c>
      <c r="C99" s="41">
        <v>-15.53</v>
      </c>
      <c r="D99" s="41">
        <v>-1.76</v>
      </c>
      <c r="E99" s="41">
        <v>-5.65</v>
      </c>
      <c r="F99" s="83">
        <v>-2.52</v>
      </c>
      <c r="G99" s="83"/>
      <c r="H99" s="83"/>
    </row>
    <row r="100" spans="1:8" ht="11.25" customHeight="1">
      <c r="A100" s="20">
        <v>40117</v>
      </c>
      <c r="B100" s="41">
        <v>-10.51</v>
      </c>
      <c r="C100" s="41">
        <v>-4.7300000000000004</v>
      </c>
      <c r="D100" s="41">
        <v>-0.39</v>
      </c>
      <c r="E100" s="41">
        <v>-5</v>
      </c>
      <c r="F100" s="83">
        <v>-1.08</v>
      </c>
      <c r="G100" s="83"/>
      <c r="H100" s="83"/>
    </row>
    <row r="101" spans="1:8" ht="11.25" customHeight="1">
      <c r="A101" s="20">
        <v>40147</v>
      </c>
      <c r="B101" s="41">
        <v>-10.17</v>
      </c>
      <c r="C101" s="41">
        <v>-4.5999999999999996</v>
      </c>
      <c r="D101" s="41">
        <v>0.01</v>
      </c>
      <c r="E101" s="41">
        <v>-4.43</v>
      </c>
      <c r="F101" s="83">
        <v>-1.62</v>
      </c>
      <c r="G101" s="83"/>
      <c r="H101" s="83"/>
    </row>
    <row r="102" spans="1:8" ht="11.25" customHeight="1">
      <c r="A102" s="20">
        <v>40178</v>
      </c>
      <c r="B102" s="41">
        <v>-10.3</v>
      </c>
      <c r="C102" s="41">
        <v>-5.52</v>
      </c>
      <c r="D102" s="41">
        <v>-0.81</v>
      </c>
      <c r="E102" s="41">
        <v>0.37</v>
      </c>
      <c r="F102" s="83">
        <v>-1.47</v>
      </c>
      <c r="G102" s="83"/>
      <c r="H102" s="83"/>
    </row>
    <row r="103" spans="1:8" ht="11.25" customHeight="1">
      <c r="A103" s="20">
        <v>40209</v>
      </c>
      <c r="B103" s="41">
        <v>-9.19</v>
      </c>
      <c r="C103" s="41">
        <v>-2.27</v>
      </c>
      <c r="D103" s="41">
        <v>0.37</v>
      </c>
      <c r="E103" s="41">
        <v>1.33</v>
      </c>
      <c r="F103" s="83">
        <v>-1.19</v>
      </c>
      <c r="G103" s="83"/>
      <c r="H103" s="83"/>
    </row>
    <row r="104" spans="1:8" ht="11.25" customHeight="1">
      <c r="A104" s="20">
        <v>40237</v>
      </c>
      <c r="B104" s="41">
        <v>-10.220000000000001</v>
      </c>
      <c r="C104" s="41">
        <v>-2.2999999999999998</v>
      </c>
      <c r="D104" s="41">
        <v>2.4</v>
      </c>
      <c r="E104" s="41">
        <v>0.34</v>
      </c>
      <c r="F104" s="83">
        <v>-1.1200000000000001</v>
      </c>
      <c r="G104" s="83"/>
      <c r="H104" s="83"/>
    </row>
    <row r="105" spans="1:8" ht="11.25" customHeight="1">
      <c r="A105" s="20">
        <v>40268</v>
      </c>
      <c r="B105" s="41">
        <v>-1.54</v>
      </c>
      <c r="C105" s="41">
        <v>-0.97</v>
      </c>
      <c r="D105" s="41">
        <v>5.44</v>
      </c>
      <c r="E105" s="41">
        <v>-0.23</v>
      </c>
      <c r="F105" s="83">
        <v>-1.53</v>
      </c>
      <c r="G105" s="83"/>
      <c r="H105" s="83"/>
    </row>
    <row r="106" spans="1:8" ht="11.25" customHeight="1">
      <c r="A106" s="20">
        <v>40298</v>
      </c>
      <c r="B106" s="41">
        <v>-1.37</v>
      </c>
      <c r="C106" s="41">
        <v>-1.31</v>
      </c>
      <c r="D106" s="41">
        <v>7.27</v>
      </c>
      <c r="E106" s="41">
        <v>0.56999999999999995</v>
      </c>
      <c r="F106" s="83">
        <v>-1.73</v>
      </c>
      <c r="G106" s="83"/>
      <c r="H106" s="83"/>
    </row>
    <row r="107" spans="1:8" ht="11.25" customHeight="1">
      <c r="A107" s="20">
        <v>40329</v>
      </c>
      <c r="B107" s="41">
        <v>-1.7</v>
      </c>
      <c r="C107" s="41">
        <v>-1.05</v>
      </c>
      <c r="D107" s="41">
        <v>7.99</v>
      </c>
      <c r="E107" s="41">
        <v>1.72</v>
      </c>
      <c r="F107" s="83">
        <v>-1.81</v>
      </c>
      <c r="G107" s="83"/>
      <c r="H107" s="83"/>
    </row>
    <row r="108" spans="1:8" ht="11.25" customHeight="1">
      <c r="A108" s="20">
        <v>40359</v>
      </c>
      <c r="B108" s="41">
        <v>-0.37</v>
      </c>
      <c r="C108" s="41">
        <v>-0.21</v>
      </c>
      <c r="D108" s="41">
        <v>8.6</v>
      </c>
      <c r="E108" s="41">
        <v>1.43</v>
      </c>
      <c r="F108" s="83">
        <v>-1.81</v>
      </c>
      <c r="G108" s="83"/>
      <c r="H108" s="83"/>
    </row>
    <row r="109" spans="1:8" ht="11.25" customHeight="1">
      <c r="A109" s="20">
        <v>40390</v>
      </c>
      <c r="B109" s="41">
        <v>-1.55</v>
      </c>
      <c r="C109" s="41">
        <v>1.07</v>
      </c>
      <c r="D109" s="41">
        <v>9.4700000000000006</v>
      </c>
      <c r="E109" s="41">
        <v>2.59</v>
      </c>
      <c r="F109" s="83">
        <v>-1.79</v>
      </c>
      <c r="G109" s="83"/>
      <c r="H109" s="83"/>
    </row>
    <row r="110" spans="1:8" ht="11.25" customHeight="1">
      <c r="A110" s="20">
        <v>40421</v>
      </c>
      <c r="B110" s="41">
        <v>-0.74</v>
      </c>
      <c r="C110" s="41">
        <v>1.1399999999999999</v>
      </c>
      <c r="D110" s="41">
        <v>10.67</v>
      </c>
      <c r="E110" s="41">
        <v>3.16</v>
      </c>
      <c r="F110" s="83">
        <v>-1.58</v>
      </c>
      <c r="G110" s="83"/>
      <c r="H110" s="83"/>
    </row>
    <row r="111" spans="1:8" ht="11.25" customHeight="1">
      <c r="A111" s="20">
        <v>40451</v>
      </c>
      <c r="B111" s="41">
        <v>-0.91</v>
      </c>
      <c r="C111" s="41">
        <v>0.21</v>
      </c>
      <c r="D111" s="41">
        <v>12.31</v>
      </c>
      <c r="E111" s="41">
        <v>4.2699999999999996</v>
      </c>
      <c r="F111" s="83">
        <v>-1.46</v>
      </c>
      <c r="G111" s="83"/>
      <c r="H111" s="83"/>
    </row>
    <row r="112" spans="1:8" ht="11.25" customHeight="1">
      <c r="A112" s="20">
        <v>40482</v>
      </c>
      <c r="B112" s="41">
        <v>-1.76</v>
      </c>
      <c r="C112" s="41">
        <v>0.53</v>
      </c>
      <c r="D112" s="41">
        <v>12.4</v>
      </c>
      <c r="E112" s="41">
        <v>4.55</v>
      </c>
      <c r="F112" s="83">
        <v>-1.32</v>
      </c>
      <c r="G112" s="83"/>
      <c r="H112" s="83"/>
    </row>
    <row r="113" spans="1:8" ht="11.25" customHeight="1">
      <c r="A113" s="20">
        <v>40512</v>
      </c>
      <c r="B113" s="75">
        <v>-1.92</v>
      </c>
      <c r="C113" s="75">
        <v>0.24</v>
      </c>
      <c r="D113" s="75">
        <v>13.02</v>
      </c>
      <c r="E113" s="3">
        <v>4.83</v>
      </c>
      <c r="F113" s="3">
        <v>-1.28</v>
      </c>
      <c r="G113" s="83"/>
      <c r="H113" s="83"/>
    </row>
    <row r="114" spans="1:8" ht="11.25" customHeight="1">
      <c r="A114" s="20">
        <v>40543</v>
      </c>
      <c r="B114" s="75">
        <v>-3.21</v>
      </c>
      <c r="C114" s="75">
        <v>1.54</v>
      </c>
      <c r="D114" s="75">
        <v>13.44</v>
      </c>
      <c r="E114" s="3">
        <v>1.89</v>
      </c>
      <c r="F114" s="3">
        <v>0.94</v>
      </c>
      <c r="G114" s="83"/>
      <c r="H114" s="83"/>
    </row>
    <row r="115" spans="1:8" ht="11.25" customHeight="1">
      <c r="A115" s="20">
        <v>40574</v>
      </c>
      <c r="B115" s="75">
        <v>-3.69</v>
      </c>
      <c r="C115" s="75">
        <v>-4.28</v>
      </c>
      <c r="D115" s="75">
        <v>11.2</v>
      </c>
      <c r="E115" s="3">
        <v>1.19</v>
      </c>
      <c r="F115" s="3">
        <v>0.96</v>
      </c>
    </row>
    <row r="116" spans="1:8" ht="11.25" customHeight="1">
      <c r="A116" s="20">
        <v>40602</v>
      </c>
      <c r="B116" s="75">
        <v>-3.41</v>
      </c>
      <c r="C116" s="75">
        <v>-4.05</v>
      </c>
      <c r="D116" s="75">
        <v>9.1</v>
      </c>
      <c r="E116" s="3">
        <v>2.1800000000000002</v>
      </c>
      <c r="F116" s="3">
        <v>1.0900000000000001</v>
      </c>
    </row>
    <row r="117" spans="1:8" ht="11.25" customHeight="1">
      <c r="A117" s="20"/>
    </row>
    <row r="118" spans="1:8" ht="11.25" customHeight="1">
      <c r="A118" s="20"/>
    </row>
    <row r="119" spans="1:8" ht="11.25" customHeight="1">
      <c r="B119" s="120" t="s">
        <v>99</v>
      </c>
    </row>
    <row r="120" spans="1:8" ht="11.25" customHeight="1">
      <c r="B120" s="199" t="s">
        <v>179</v>
      </c>
      <c r="C120" s="200"/>
      <c r="D120" s="200"/>
      <c r="E120" s="200"/>
      <c r="F120" s="200"/>
      <c r="G120" s="200"/>
      <c r="H120" s="200"/>
    </row>
    <row r="121" spans="1:8" ht="11.25" customHeight="1">
      <c r="B121" s="200"/>
      <c r="C121" s="200"/>
      <c r="D121" s="200"/>
      <c r="E121" s="200"/>
      <c r="F121" s="200"/>
      <c r="G121" s="200"/>
      <c r="H121" s="200"/>
    </row>
    <row r="122" spans="1:8" ht="11.25" customHeight="1">
      <c r="B122" s="200"/>
      <c r="C122" s="200"/>
      <c r="D122" s="200"/>
      <c r="E122" s="200"/>
      <c r="F122" s="200"/>
      <c r="G122" s="200"/>
      <c r="H122" s="200"/>
    </row>
  </sheetData>
  <mergeCells count="1">
    <mergeCell ref="B120:H122"/>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G87"/>
  <sheetViews>
    <sheetView workbookViewId="0">
      <pane xSplit="1" ySplit="6" topLeftCell="B46"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5" customWidth="1"/>
    <col min="3" max="3" width="17.42578125" style="75" customWidth="1"/>
    <col min="4" max="4" width="8.140625" style="75" customWidth="1"/>
    <col min="5" max="5" width="7" style="3" bestFit="1" customWidth="1"/>
    <col min="6" max="16384" width="9.140625" style="3"/>
  </cols>
  <sheetData>
    <row r="1" spans="1:7" ht="11.25" customHeight="1">
      <c r="A1" s="1" t="s">
        <v>7</v>
      </c>
    </row>
    <row r="2" spans="1:7" ht="11.25" customHeight="1">
      <c r="A2" s="1" t="s">
        <v>98</v>
      </c>
      <c r="B2" s="22"/>
      <c r="E2" s="21"/>
    </row>
    <row r="3" spans="1:7" ht="11.25" customHeight="1">
      <c r="A3" s="3" t="s">
        <v>72</v>
      </c>
      <c r="B3" s="22"/>
      <c r="E3" s="21"/>
    </row>
    <row r="4" spans="1:7" ht="11.25" customHeight="1">
      <c r="A4" s="7" t="s">
        <v>19</v>
      </c>
      <c r="B4" s="78"/>
      <c r="E4" s="21"/>
    </row>
    <row r="5" spans="1:7" ht="11.25" customHeight="1">
      <c r="A5" s="74"/>
      <c r="B5" s="78"/>
      <c r="E5" s="21"/>
    </row>
    <row r="6" spans="1:7" ht="42" customHeight="1">
      <c r="B6" s="81" t="s">
        <v>75</v>
      </c>
      <c r="C6" s="81" t="s">
        <v>76</v>
      </c>
      <c r="D6" s="81" t="s">
        <v>77</v>
      </c>
      <c r="E6" s="81" t="s">
        <v>73</v>
      </c>
      <c r="F6" s="81" t="s">
        <v>74</v>
      </c>
    </row>
    <row r="7" spans="1:7" ht="15" customHeight="1">
      <c r="A7" s="20">
        <v>38383</v>
      </c>
      <c r="B7" s="82">
        <v>-1.48</v>
      </c>
      <c r="C7" s="82">
        <v>7.85</v>
      </c>
      <c r="D7" s="82">
        <v>0.36</v>
      </c>
      <c r="E7" s="82">
        <v>18.420000000000002</v>
      </c>
      <c r="F7" s="82">
        <v>1.63</v>
      </c>
      <c r="G7" s="83"/>
    </row>
    <row r="8" spans="1:7" ht="11.25" customHeight="1">
      <c r="A8" s="20">
        <v>38411</v>
      </c>
      <c r="B8" s="82">
        <v>5.97</v>
      </c>
      <c r="C8" s="82">
        <v>6.15</v>
      </c>
      <c r="D8" s="82">
        <v>0.41</v>
      </c>
      <c r="E8" s="82">
        <v>16.12</v>
      </c>
      <c r="F8" s="82">
        <v>1.87</v>
      </c>
      <c r="G8" s="83"/>
    </row>
    <row r="9" spans="1:7" ht="11.25" customHeight="1">
      <c r="A9" s="20">
        <v>38442</v>
      </c>
      <c r="B9" s="82">
        <v>5.07</v>
      </c>
      <c r="C9" s="82">
        <v>8.33</v>
      </c>
      <c r="D9" s="82">
        <v>0.49</v>
      </c>
      <c r="E9" s="82">
        <v>7.57</v>
      </c>
      <c r="F9" s="82">
        <v>0.72</v>
      </c>
      <c r="G9" s="83"/>
    </row>
    <row r="10" spans="1:7" ht="11.25" customHeight="1">
      <c r="A10" s="20">
        <v>38472</v>
      </c>
      <c r="B10" s="82">
        <v>1.61</v>
      </c>
      <c r="C10" s="82">
        <v>8.26</v>
      </c>
      <c r="D10" s="82">
        <v>1.08</v>
      </c>
      <c r="E10" s="82">
        <v>4.05</v>
      </c>
      <c r="F10" s="82">
        <v>0.71</v>
      </c>
      <c r="G10" s="83"/>
    </row>
    <row r="11" spans="1:7" ht="11.25" customHeight="1">
      <c r="A11" s="20">
        <v>38503</v>
      </c>
      <c r="B11" s="82">
        <v>8.4700000000000006</v>
      </c>
      <c r="C11" s="82">
        <v>11.24</v>
      </c>
      <c r="D11" s="82">
        <v>0.16</v>
      </c>
      <c r="E11" s="82">
        <v>25.97</v>
      </c>
      <c r="F11" s="82">
        <v>0.42</v>
      </c>
      <c r="G11" s="83"/>
    </row>
    <row r="12" spans="1:7" ht="11.25" customHeight="1">
      <c r="A12" s="20">
        <v>38533</v>
      </c>
      <c r="B12" s="82">
        <v>22.92</v>
      </c>
      <c r="C12" s="82">
        <v>7.71</v>
      </c>
      <c r="D12" s="82">
        <v>0.53</v>
      </c>
      <c r="E12" s="82">
        <v>24.92</v>
      </c>
      <c r="F12" s="82">
        <v>0.42</v>
      </c>
      <c r="G12" s="83"/>
    </row>
    <row r="13" spans="1:7" ht="11.25" customHeight="1">
      <c r="A13" s="20">
        <v>38564</v>
      </c>
      <c r="B13" s="82">
        <v>10.4</v>
      </c>
      <c r="C13" s="82">
        <v>8.15</v>
      </c>
      <c r="D13" s="82">
        <v>0.04</v>
      </c>
      <c r="E13" s="82">
        <v>21.84</v>
      </c>
      <c r="F13" s="82">
        <v>0.48</v>
      </c>
      <c r="G13" s="83"/>
    </row>
    <row r="14" spans="1:7" ht="11.25" customHeight="1">
      <c r="A14" s="20">
        <v>38595</v>
      </c>
      <c r="B14" s="82">
        <v>13.14</v>
      </c>
      <c r="C14" s="82">
        <v>4.93</v>
      </c>
      <c r="D14" s="82">
        <v>0.74</v>
      </c>
      <c r="E14" s="82">
        <v>33.5</v>
      </c>
      <c r="F14" s="82">
        <v>-0.08</v>
      </c>
      <c r="G14" s="83"/>
    </row>
    <row r="15" spans="1:7" ht="11.25" customHeight="1">
      <c r="A15" s="20">
        <v>38625</v>
      </c>
      <c r="B15" s="82">
        <v>7.83</v>
      </c>
      <c r="C15" s="82">
        <v>-2.37</v>
      </c>
      <c r="D15" s="82">
        <v>0.61</v>
      </c>
      <c r="E15" s="82">
        <v>10.36</v>
      </c>
      <c r="F15" s="82">
        <v>-0.59</v>
      </c>
      <c r="G15" s="83"/>
    </row>
    <row r="16" spans="1:7" ht="11.25" customHeight="1">
      <c r="A16" s="20">
        <v>38656</v>
      </c>
      <c r="B16" s="82">
        <v>11.46</v>
      </c>
      <c r="C16" s="82">
        <v>2.6</v>
      </c>
      <c r="D16" s="82">
        <v>0.64</v>
      </c>
      <c r="E16" s="82">
        <v>20.34</v>
      </c>
      <c r="F16" s="82">
        <v>0.23</v>
      </c>
      <c r="G16" s="83"/>
    </row>
    <row r="17" spans="1:7" ht="11.25" customHeight="1">
      <c r="A17" s="20">
        <v>38686</v>
      </c>
      <c r="B17" s="82">
        <v>15.49</v>
      </c>
      <c r="C17" s="82">
        <v>5.63</v>
      </c>
      <c r="D17" s="82">
        <v>0.95</v>
      </c>
      <c r="E17" s="82">
        <v>27.46</v>
      </c>
      <c r="F17" s="82">
        <v>-0.79</v>
      </c>
      <c r="G17" s="83"/>
    </row>
    <row r="18" spans="1:7" ht="11.25" customHeight="1">
      <c r="A18" s="20">
        <v>38717</v>
      </c>
      <c r="B18" s="82">
        <v>9.93</v>
      </c>
      <c r="C18" s="82">
        <v>7.38</v>
      </c>
      <c r="D18" s="82">
        <v>4.6900000000000004</v>
      </c>
      <c r="E18" s="82">
        <v>38.630000000000003</v>
      </c>
      <c r="F18" s="82">
        <v>1.28</v>
      </c>
      <c r="G18" s="83"/>
    </row>
    <row r="19" spans="1:7" ht="15" customHeight="1">
      <c r="A19" s="20">
        <v>38748</v>
      </c>
      <c r="B19" s="82">
        <v>13.9</v>
      </c>
      <c r="C19" s="82">
        <v>2.4700000000000002</v>
      </c>
      <c r="D19" s="82">
        <v>4.9000000000000004</v>
      </c>
      <c r="E19" s="82">
        <v>19.399999999999999</v>
      </c>
      <c r="F19" s="82">
        <v>-0.56999999999999995</v>
      </c>
      <c r="G19" s="83"/>
    </row>
    <row r="20" spans="1:7" ht="11.25" customHeight="1">
      <c r="A20" s="20">
        <v>38776</v>
      </c>
      <c r="B20" s="82">
        <v>4.3</v>
      </c>
      <c r="C20" s="82">
        <v>3.74</v>
      </c>
      <c r="D20" s="82">
        <v>4.63</v>
      </c>
      <c r="E20" s="82">
        <v>17</v>
      </c>
      <c r="F20" s="82">
        <v>-0.49</v>
      </c>
      <c r="G20" s="83"/>
    </row>
    <row r="21" spans="1:7" ht="11.25" customHeight="1">
      <c r="A21" s="20">
        <v>38807</v>
      </c>
      <c r="B21" s="82">
        <v>10.37</v>
      </c>
      <c r="C21" s="82">
        <v>7.06</v>
      </c>
      <c r="D21" s="82">
        <v>2.58</v>
      </c>
      <c r="E21" s="82">
        <v>17.100000000000001</v>
      </c>
      <c r="F21" s="82">
        <v>-0.52</v>
      </c>
      <c r="G21" s="83"/>
    </row>
    <row r="22" spans="1:7" ht="11.25" customHeight="1">
      <c r="A22" s="20">
        <v>38837</v>
      </c>
      <c r="B22" s="82">
        <v>16</v>
      </c>
      <c r="C22" s="82">
        <v>1.94</v>
      </c>
      <c r="D22" s="82">
        <v>2.17</v>
      </c>
      <c r="E22" s="82">
        <v>15.61</v>
      </c>
      <c r="F22" s="82">
        <v>0.48</v>
      </c>
      <c r="G22" s="83"/>
    </row>
    <row r="23" spans="1:7" ht="11.25" customHeight="1">
      <c r="A23" s="20">
        <v>38868</v>
      </c>
      <c r="B23" s="82">
        <v>6.49</v>
      </c>
      <c r="C23" s="82">
        <v>-0.37</v>
      </c>
      <c r="D23" s="82">
        <v>2.4700000000000002</v>
      </c>
      <c r="E23" s="82">
        <v>9.83</v>
      </c>
      <c r="F23" s="82">
        <v>0.53</v>
      </c>
      <c r="G23" s="83"/>
    </row>
    <row r="24" spans="1:7" ht="11.25" customHeight="1">
      <c r="A24" s="20">
        <v>38898</v>
      </c>
      <c r="B24" s="82">
        <v>-4.58</v>
      </c>
      <c r="C24" s="82">
        <v>0.75</v>
      </c>
      <c r="D24" s="82">
        <v>1.54</v>
      </c>
      <c r="E24" s="82">
        <v>8.35</v>
      </c>
      <c r="F24" s="82">
        <v>1</v>
      </c>
      <c r="G24" s="83"/>
    </row>
    <row r="25" spans="1:7" ht="11.25" customHeight="1">
      <c r="A25" s="20">
        <v>38929</v>
      </c>
      <c r="B25" s="82">
        <v>6.45</v>
      </c>
      <c r="C25" s="82">
        <v>4.17</v>
      </c>
      <c r="D25" s="82">
        <v>0.88</v>
      </c>
      <c r="E25" s="82">
        <v>8.5500000000000007</v>
      </c>
      <c r="F25" s="82">
        <v>1.49</v>
      </c>
      <c r="G25" s="83"/>
    </row>
    <row r="26" spans="1:7" ht="11.25" customHeight="1">
      <c r="A26" s="20">
        <v>38960</v>
      </c>
      <c r="B26" s="82">
        <v>5.45</v>
      </c>
      <c r="C26" s="82">
        <v>1.74</v>
      </c>
      <c r="D26" s="82">
        <v>0.69</v>
      </c>
      <c r="E26" s="82">
        <v>7.49</v>
      </c>
      <c r="F26" s="82">
        <v>1.36</v>
      </c>
      <c r="G26" s="83"/>
    </row>
    <row r="27" spans="1:7" ht="11.25" customHeight="1">
      <c r="A27" s="20">
        <v>38990</v>
      </c>
      <c r="B27" s="82">
        <v>4.3899999999999997</v>
      </c>
      <c r="C27" s="82">
        <v>-0.04</v>
      </c>
      <c r="D27" s="82">
        <v>1.95</v>
      </c>
      <c r="E27" s="82">
        <v>-0.91</v>
      </c>
      <c r="F27" s="82">
        <v>0.69</v>
      </c>
      <c r="G27" s="83"/>
    </row>
    <row r="28" spans="1:7" ht="11.25" customHeight="1">
      <c r="A28" s="20">
        <v>39021</v>
      </c>
      <c r="B28" s="82">
        <v>7.52</v>
      </c>
      <c r="C28" s="82">
        <v>12.82</v>
      </c>
      <c r="D28" s="82">
        <v>2.4500000000000002</v>
      </c>
      <c r="E28" s="82">
        <v>6.46</v>
      </c>
      <c r="F28" s="82">
        <v>0.33</v>
      </c>
      <c r="G28" s="83"/>
    </row>
    <row r="29" spans="1:7" ht="11.25" customHeight="1">
      <c r="A29" s="20">
        <v>39051</v>
      </c>
      <c r="B29" s="82">
        <v>4.8899999999999997</v>
      </c>
      <c r="C29" s="82">
        <v>-1.03</v>
      </c>
      <c r="D29" s="82">
        <v>1.99</v>
      </c>
      <c r="E29" s="82">
        <v>2.99</v>
      </c>
      <c r="F29" s="82">
        <v>0.41</v>
      </c>
      <c r="G29" s="83"/>
    </row>
    <row r="30" spans="1:7" ht="11.25" customHeight="1">
      <c r="A30" s="20">
        <v>39082</v>
      </c>
      <c r="B30" s="82">
        <v>10.73</v>
      </c>
      <c r="C30" s="82">
        <v>3.59</v>
      </c>
      <c r="D30" s="82">
        <v>-0.67</v>
      </c>
      <c r="E30" s="82">
        <v>19.28</v>
      </c>
      <c r="F30" s="82">
        <v>-0.62</v>
      </c>
      <c r="G30" s="83"/>
    </row>
    <row r="31" spans="1:7" ht="15" customHeight="1">
      <c r="A31" s="20">
        <v>39113</v>
      </c>
      <c r="B31" s="82">
        <v>7.57</v>
      </c>
      <c r="C31" s="82">
        <v>-1.18</v>
      </c>
      <c r="D31" s="82">
        <v>-0.96</v>
      </c>
      <c r="E31" s="82">
        <v>7.27</v>
      </c>
      <c r="F31" s="82">
        <v>-0.83</v>
      </c>
      <c r="G31" s="83"/>
    </row>
    <row r="32" spans="1:7" ht="11.25" customHeight="1">
      <c r="A32" s="20">
        <v>39141</v>
      </c>
      <c r="B32" s="82">
        <v>8.14</v>
      </c>
      <c r="C32" s="82">
        <v>5.23</v>
      </c>
      <c r="D32" s="82">
        <v>0.12</v>
      </c>
      <c r="E32" s="82">
        <v>10.76</v>
      </c>
      <c r="F32" s="82">
        <v>-1.71</v>
      </c>
      <c r="G32" s="83"/>
    </row>
    <row r="33" spans="1:7" ht="11.25" customHeight="1">
      <c r="A33" s="20">
        <v>39172</v>
      </c>
      <c r="B33" s="82">
        <v>9.15</v>
      </c>
      <c r="C33" s="82">
        <v>-3.01</v>
      </c>
      <c r="D33" s="82">
        <v>0.92</v>
      </c>
      <c r="E33" s="82">
        <v>9.4600000000000009</v>
      </c>
      <c r="F33" s="82">
        <v>-2.68</v>
      </c>
      <c r="G33" s="83"/>
    </row>
    <row r="34" spans="1:7" ht="11.25" customHeight="1">
      <c r="A34" s="20">
        <v>39202</v>
      </c>
      <c r="B34" s="82">
        <v>22.53</v>
      </c>
      <c r="C34" s="82">
        <v>17.23</v>
      </c>
      <c r="D34" s="82">
        <v>1.29</v>
      </c>
      <c r="E34" s="82">
        <v>12.39</v>
      </c>
      <c r="F34" s="82">
        <v>-3.41</v>
      </c>
      <c r="G34" s="83"/>
    </row>
    <row r="35" spans="1:7" ht="11.25" customHeight="1">
      <c r="A35" s="20">
        <v>39233</v>
      </c>
      <c r="B35" s="82">
        <v>28.79</v>
      </c>
      <c r="C35" s="82">
        <v>13.54</v>
      </c>
      <c r="D35" s="82">
        <v>1.54</v>
      </c>
      <c r="E35" s="82">
        <v>1.04</v>
      </c>
      <c r="F35" s="82">
        <v>-3.89</v>
      </c>
      <c r="G35" s="83"/>
    </row>
    <row r="36" spans="1:7" ht="11.25" customHeight="1">
      <c r="A36" s="20">
        <v>39263</v>
      </c>
      <c r="B36" s="82">
        <v>20.3</v>
      </c>
      <c r="C36" s="82">
        <v>15.54</v>
      </c>
      <c r="D36" s="82">
        <v>2.4300000000000002</v>
      </c>
      <c r="E36" s="82">
        <v>11.23</v>
      </c>
      <c r="F36" s="82">
        <v>-4.33</v>
      </c>
      <c r="G36" s="83"/>
    </row>
    <row r="37" spans="1:7" ht="11.25" customHeight="1">
      <c r="A37" s="20">
        <v>39294</v>
      </c>
      <c r="B37" s="82">
        <v>15.12</v>
      </c>
      <c r="C37" s="82">
        <v>5.26</v>
      </c>
      <c r="D37" s="82">
        <v>3.41</v>
      </c>
      <c r="E37" s="82">
        <v>13.62</v>
      </c>
      <c r="F37" s="82">
        <v>-4.49</v>
      </c>
      <c r="G37" s="83"/>
    </row>
    <row r="38" spans="1:7" ht="11.25" customHeight="1">
      <c r="A38" s="20">
        <v>39325</v>
      </c>
      <c r="B38" s="82">
        <v>16.059999999999999</v>
      </c>
      <c r="C38" s="82">
        <v>-0.62</v>
      </c>
      <c r="D38" s="82">
        <v>3.61</v>
      </c>
      <c r="E38" s="82">
        <v>31.29</v>
      </c>
      <c r="F38" s="82">
        <v>-4.0999999999999996</v>
      </c>
      <c r="G38" s="83"/>
    </row>
    <row r="39" spans="1:7" ht="11.25" customHeight="1">
      <c r="A39" s="20">
        <v>39355</v>
      </c>
      <c r="B39" s="82">
        <v>20.56</v>
      </c>
      <c r="C39" s="82">
        <v>9.0500000000000007</v>
      </c>
      <c r="D39" s="82">
        <v>2.65</v>
      </c>
      <c r="E39" s="82">
        <v>21.85</v>
      </c>
      <c r="F39" s="82">
        <v>-3.44</v>
      </c>
      <c r="G39" s="83"/>
    </row>
    <row r="40" spans="1:7" ht="11.25" customHeight="1">
      <c r="A40" s="20">
        <v>39386</v>
      </c>
      <c r="B40" s="82">
        <v>15.95</v>
      </c>
      <c r="C40" s="82">
        <v>4.79</v>
      </c>
      <c r="D40" s="82">
        <v>3.32</v>
      </c>
      <c r="E40" s="82">
        <v>8.4700000000000006</v>
      </c>
      <c r="F40" s="82">
        <v>-2.78</v>
      </c>
      <c r="G40" s="83"/>
    </row>
    <row r="41" spans="1:7" ht="11.25" customHeight="1">
      <c r="A41" s="20">
        <v>39416</v>
      </c>
      <c r="B41" s="82">
        <v>19.559999999999999</v>
      </c>
      <c r="C41" s="82">
        <v>3.81</v>
      </c>
      <c r="D41" s="82">
        <v>3.67</v>
      </c>
      <c r="E41" s="82">
        <v>6.27</v>
      </c>
      <c r="F41" s="82">
        <v>-2.68</v>
      </c>
      <c r="G41" s="83"/>
    </row>
    <row r="42" spans="1:7" ht="11.25" customHeight="1">
      <c r="A42" s="20">
        <v>39447</v>
      </c>
      <c r="B42" s="82">
        <v>23.34</v>
      </c>
      <c r="C42" s="82">
        <v>5.41</v>
      </c>
      <c r="D42" s="82">
        <v>4.04</v>
      </c>
      <c r="E42" s="82">
        <v>4.2300000000000004</v>
      </c>
      <c r="F42" s="82">
        <v>-2.06</v>
      </c>
      <c r="G42" s="83"/>
    </row>
    <row r="43" spans="1:7" ht="15" customHeight="1">
      <c r="A43" s="20">
        <v>39478</v>
      </c>
      <c r="B43" s="82">
        <v>7.64</v>
      </c>
      <c r="C43" s="82">
        <v>4.54</v>
      </c>
      <c r="D43" s="82">
        <v>2.87</v>
      </c>
      <c r="E43" s="82">
        <v>1.96</v>
      </c>
      <c r="F43" s="82">
        <v>-1.87</v>
      </c>
      <c r="G43" s="83"/>
    </row>
    <row r="44" spans="1:7" ht="11.25" customHeight="1">
      <c r="A44" s="20">
        <v>39507</v>
      </c>
      <c r="B44" s="82">
        <v>6.64</v>
      </c>
      <c r="C44" s="82">
        <v>-2.92</v>
      </c>
      <c r="D44" s="82">
        <v>2.11</v>
      </c>
      <c r="E44" s="82">
        <v>-5.8</v>
      </c>
      <c r="F44" s="82">
        <v>-1.67</v>
      </c>
      <c r="G44" s="83"/>
    </row>
    <row r="45" spans="1:7" ht="11.25" customHeight="1">
      <c r="A45" s="20">
        <v>39538</v>
      </c>
      <c r="B45" s="82">
        <v>-1</v>
      </c>
      <c r="C45" s="82">
        <v>-3.39</v>
      </c>
      <c r="D45" s="82">
        <v>3.25</v>
      </c>
      <c r="E45" s="82">
        <v>-2.57</v>
      </c>
      <c r="F45" s="82">
        <v>0.34</v>
      </c>
      <c r="G45" s="83"/>
    </row>
    <row r="46" spans="1:7" ht="11.25" customHeight="1">
      <c r="A46" s="20">
        <v>39568</v>
      </c>
      <c r="B46" s="41">
        <v>-10.95</v>
      </c>
      <c r="C46" s="41">
        <v>-12.66</v>
      </c>
      <c r="D46" s="41">
        <v>3.07</v>
      </c>
      <c r="E46" s="83">
        <v>-10.5</v>
      </c>
      <c r="F46" s="83">
        <v>1.29</v>
      </c>
      <c r="G46" s="83"/>
    </row>
    <row r="47" spans="1:7" ht="11.25" customHeight="1">
      <c r="A47" s="20">
        <v>39599</v>
      </c>
      <c r="B47" s="41">
        <v>-13.19</v>
      </c>
      <c r="C47" s="41">
        <v>-12.71</v>
      </c>
      <c r="D47" s="41">
        <v>3.13</v>
      </c>
      <c r="E47" s="83">
        <v>-3.47</v>
      </c>
      <c r="F47" s="83">
        <v>2.04</v>
      </c>
      <c r="G47" s="83"/>
    </row>
    <row r="48" spans="1:7" ht="11.25" customHeight="1">
      <c r="A48" s="20">
        <v>39629</v>
      </c>
      <c r="B48" s="41">
        <v>-9.17</v>
      </c>
      <c r="C48" s="41">
        <v>-16.71</v>
      </c>
      <c r="D48" s="41">
        <v>3.61</v>
      </c>
      <c r="E48" s="83">
        <v>-4.24</v>
      </c>
      <c r="F48" s="83">
        <v>3.01</v>
      </c>
      <c r="G48" s="83"/>
    </row>
    <row r="49" spans="1:7" ht="11.25" customHeight="1">
      <c r="A49" s="20">
        <v>39660</v>
      </c>
      <c r="B49" s="41">
        <v>-5.49</v>
      </c>
      <c r="C49" s="41">
        <v>-11.42</v>
      </c>
      <c r="D49" s="41">
        <v>2.52</v>
      </c>
      <c r="E49" s="83">
        <v>-8.35</v>
      </c>
      <c r="F49" s="83">
        <v>2.5499999999999998</v>
      </c>
      <c r="G49" s="83"/>
    </row>
    <row r="50" spans="1:7" ht="11.25" customHeight="1">
      <c r="A50" s="20">
        <v>39691</v>
      </c>
      <c r="B50" s="41">
        <v>-7.12</v>
      </c>
      <c r="C50" s="41">
        <v>-0.6</v>
      </c>
      <c r="D50" s="41">
        <v>1.68</v>
      </c>
      <c r="E50" s="83">
        <v>-21.69</v>
      </c>
      <c r="F50" s="83">
        <v>2.56</v>
      </c>
      <c r="G50" s="83"/>
    </row>
    <row r="51" spans="1:7" ht="11.25" customHeight="1">
      <c r="A51" s="20">
        <v>39721</v>
      </c>
      <c r="B51" s="41">
        <v>-6.18</v>
      </c>
      <c r="C51" s="41">
        <v>-6.68</v>
      </c>
      <c r="D51" s="41">
        <v>2.73</v>
      </c>
      <c r="E51" s="83">
        <v>-13.45</v>
      </c>
      <c r="F51" s="83">
        <v>2.75</v>
      </c>
      <c r="G51" s="83"/>
    </row>
    <row r="52" spans="1:7" ht="11.25" customHeight="1">
      <c r="A52" s="20">
        <v>39752</v>
      </c>
      <c r="B52" s="41">
        <v>-2.5499999999999998</v>
      </c>
      <c r="C52" s="41">
        <v>-10.11</v>
      </c>
      <c r="D52" s="41">
        <v>17.38</v>
      </c>
      <c r="E52" s="83">
        <v>-24.08</v>
      </c>
      <c r="F52" s="83">
        <v>3.57</v>
      </c>
      <c r="G52" s="83"/>
    </row>
    <row r="53" spans="1:7" ht="11.25" customHeight="1">
      <c r="A53" s="20">
        <v>39782</v>
      </c>
      <c r="B53" s="41">
        <v>-7.24</v>
      </c>
      <c r="C53" s="41">
        <v>1.99</v>
      </c>
      <c r="D53" s="41">
        <v>14.45</v>
      </c>
      <c r="E53" s="83">
        <v>-26.62</v>
      </c>
      <c r="F53" s="83">
        <v>4.68</v>
      </c>
      <c r="G53" s="83"/>
    </row>
    <row r="54" spans="1:7" ht="11.25" customHeight="1">
      <c r="A54" s="20">
        <v>39813</v>
      </c>
      <c r="B54" s="41">
        <v>-11.02</v>
      </c>
      <c r="C54" s="41">
        <v>-6.1</v>
      </c>
      <c r="D54" s="41">
        <v>11.69</v>
      </c>
      <c r="E54" s="83">
        <v>-27.47</v>
      </c>
      <c r="F54" s="83">
        <v>4.3499999999999996</v>
      </c>
      <c r="G54" s="83"/>
    </row>
    <row r="55" spans="1:7" ht="11.25" customHeight="1">
      <c r="A55" s="20">
        <v>39844</v>
      </c>
      <c r="B55" s="41">
        <v>1.28</v>
      </c>
      <c r="C55" s="41">
        <v>-3.13</v>
      </c>
      <c r="D55" s="41">
        <v>18.77</v>
      </c>
      <c r="E55" s="83">
        <v>-20.54</v>
      </c>
      <c r="F55" s="83">
        <v>6.94</v>
      </c>
      <c r="G55" s="83"/>
    </row>
    <row r="56" spans="1:7" ht="11.25" customHeight="1">
      <c r="A56" s="20">
        <v>39872</v>
      </c>
      <c r="B56" s="41">
        <v>2.25</v>
      </c>
      <c r="C56" s="41">
        <v>1.02</v>
      </c>
      <c r="D56" s="41">
        <v>20.89</v>
      </c>
      <c r="E56" s="83">
        <v>-17.32</v>
      </c>
      <c r="F56" s="83">
        <v>8.73</v>
      </c>
      <c r="G56" s="83"/>
    </row>
    <row r="57" spans="1:7" ht="11.25" customHeight="1">
      <c r="A57" s="20">
        <v>39903</v>
      </c>
      <c r="B57" s="41">
        <v>4.7</v>
      </c>
      <c r="C57" s="41">
        <v>0.77</v>
      </c>
      <c r="D57" s="41">
        <v>17.3</v>
      </c>
      <c r="E57" s="83">
        <v>-23.29</v>
      </c>
      <c r="F57" s="83">
        <v>4.78</v>
      </c>
      <c r="G57" s="83"/>
    </row>
    <row r="58" spans="1:7" ht="11.25" customHeight="1">
      <c r="A58" s="20">
        <v>39933</v>
      </c>
      <c r="B58" s="41">
        <v>6.72</v>
      </c>
      <c r="C58" s="41">
        <v>0.56000000000000005</v>
      </c>
      <c r="D58" s="41">
        <v>20.56</v>
      </c>
      <c r="E58" s="83">
        <v>-16.88</v>
      </c>
      <c r="F58" s="83">
        <v>1.77</v>
      </c>
      <c r="G58" s="83"/>
    </row>
    <row r="59" spans="1:7" ht="11.25" customHeight="1">
      <c r="A59" s="20">
        <v>39964</v>
      </c>
      <c r="B59" s="41">
        <v>10.36</v>
      </c>
      <c r="C59" s="41">
        <v>3.1</v>
      </c>
      <c r="D59" s="41">
        <v>19.25</v>
      </c>
      <c r="E59" s="83">
        <v>-18.09</v>
      </c>
      <c r="F59" s="83">
        <v>0.79</v>
      </c>
      <c r="G59" s="83"/>
    </row>
    <row r="60" spans="1:7" ht="11.25" customHeight="1">
      <c r="A60" s="20">
        <v>39994</v>
      </c>
      <c r="B60" s="41">
        <v>9.8000000000000007</v>
      </c>
      <c r="C60" s="41">
        <v>6.65</v>
      </c>
      <c r="D60" s="41">
        <v>18.32</v>
      </c>
      <c r="E60" s="83">
        <v>-21.7</v>
      </c>
      <c r="F60" s="83">
        <v>-0.28000000000000003</v>
      </c>
      <c r="G60" s="83"/>
    </row>
    <row r="61" spans="1:7" ht="11.25" customHeight="1">
      <c r="A61" s="20">
        <v>40025</v>
      </c>
      <c r="B61" s="41">
        <v>6.84</v>
      </c>
      <c r="C61" s="41">
        <v>7.96</v>
      </c>
      <c r="D61" s="41">
        <v>20.78</v>
      </c>
      <c r="E61" s="83">
        <v>-18.190000000000001</v>
      </c>
      <c r="F61" s="83">
        <v>0.56000000000000005</v>
      </c>
      <c r="G61" s="83"/>
    </row>
    <row r="62" spans="1:7" ht="11.25" customHeight="1">
      <c r="A62" s="20">
        <v>40056</v>
      </c>
      <c r="B62" s="41">
        <v>9.51</v>
      </c>
      <c r="C62" s="41">
        <v>4.17</v>
      </c>
      <c r="D62" s="41">
        <v>20.28</v>
      </c>
      <c r="E62" s="83">
        <v>-22.85</v>
      </c>
      <c r="F62" s="83">
        <v>0.11</v>
      </c>
      <c r="G62" s="83"/>
    </row>
    <row r="63" spans="1:7" ht="11.25" customHeight="1">
      <c r="A63" s="20">
        <v>40086</v>
      </c>
      <c r="B63" s="41">
        <v>6.11</v>
      </c>
      <c r="C63" s="41">
        <v>6.93</v>
      </c>
      <c r="D63" s="41">
        <v>19.3</v>
      </c>
      <c r="E63" s="83">
        <v>-20.72</v>
      </c>
      <c r="F63" s="83">
        <v>-0.1</v>
      </c>
      <c r="G63" s="83"/>
    </row>
    <row r="64" spans="1:7" ht="11.25" customHeight="1">
      <c r="A64" s="20">
        <v>40117</v>
      </c>
      <c r="B64" s="41">
        <v>0.12</v>
      </c>
      <c r="C64" s="41">
        <v>4.5599999999999996</v>
      </c>
      <c r="D64" s="41">
        <v>-0.51</v>
      </c>
      <c r="E64" s="83">
        <v>1.1499999999999999</v>
      </c>
      <c r="F64" s="83">
        <v>-0.93</v>
      </c>
      <c r="G64" s="83"/>
    </row>
    <row r="65" spans="1:7" ht="11.25" customHeight="1">
      <c r="A65" s="20">
        <v>40147</v>
      </c>
      <c r="B65" s="41">
        <v>5.32</v>
      </c>
      <c r="C65" s="41">
        <v>1.36</v>
      </c>
      <c r="D65" s="41">
        <v>4.09</v>
      </c>
      <c r="E65" s="83">
        <v>2.88</v>
      </c>
      <c r="F65" s="83">
        <v>-1.63</v>
      </c>
      <c r="G65" s="83"/>
    </row>
    <row r="66" spans="1:7" ht="11.25" customHeight="1">
      <c r="A66" s="20">
        <v>40178</v>
      </c>
      <c r="B66" s="41">
        <v>0.26</v>
      </c>
      <c r="C66" s="41">
        <v>6.17</v>
      </c>
      <c r="D66" s="41">
        <v>2.38</v>
      </c>
      <c r="E66" s="83">
        <v>-1.38</v>
      </c>
      <c r="F66" s="83">
        <v>-2.16</v>
      </c>
      <c r="G66" s="83"/>
    </row>
    <row r="67" spans="1:7" ht="11.25" customHeight="1">
      <c r="A67" s="20">
        <v>40209</v>
      </c>
      <c r="B67" s="41">
        <v>2.2599999999999998</v>
      </c>
      <c r="C67" s="41">
        <v>7.09</v>
      </c>
      <c r="D67" s="41">
        <v>3.37</v>
      </c>
      <c r="E67" s="83">
        <v>-2.96</v>
      </c>
      <c r="F67" s="83">
        <v>-2.0699999999999998</v>
      </c>
      <c r="G67" s="83"/>
    </row>
    <row r="68" spans="1:7" ht="11.25" customHeight="1">
      <c r="A68" s="20">
        <v>40237</v>
      </c>
      <c r="B68" s="41">
        <v>2.7</v>
      </c>
      <c r="C68" s="41">
        <v>7.43</v>
      </c>
      <c r="D68" s="41">
        <v>2</v>
      </c>
      <c r="E68" s="83">
        <v>-2.97</v>
      </c>
      <c r="F68" s="83">
        <v>-3.13</v>
      </c>
      <c r="G68" s="83"/>
    </row>
    <row r="69" spans="1:7" ht="11.25" customHeight="1">
      <c r="A69" s="20">
        <v>40268</v>
      </c>
      <c r="B69" s="41">
        <v>0.22</v>
      </c>
      <c r="C69" s="41">
        <v>5.72</v>
      </c>
      <c r="D69" s="41">
        <v>3.61</v>
      </c>
      <c r="E69" s="83">
        <v>-5.89</v>
      </c>
      <c r="F69" s="83">
        <v>-0.81</v>
      </c>
      <c r="G69" s="83"/>
    </row>
    <row r="70" spans="1:7" ht="11.25" customHeight="1">
      <c r="A70" s="20">
        <v>40298</v>
      </c>
      <c r="B70" s="41">
        <v>-0.42</v>
      </c>
      <c r="C70" s="41">
        <v>5</v>
      </c>
      <c r="D70" s="41">
        <v>-0.1</v>
      </c>
      <c r="E70" s="83">
        <v>-4.2</v>
      </c>
      <c r="F70" s="83">
        <v>1.04</v>
      </c>
      <c r="G70" s="83"/>
    </row>
    <row r="71" spans="1:7" ht="11.25" customHeight="1">
      <c r="A71" s="20">
        <v>40329</v>
      </c>
      <c r="B71" s="41">
        <v>-2</v>
      </c>
      <c r="C71" s="41">
        <v>3.28</v>
      </c>
      <c r="D71" s="41">
        <v>2.48</v>
      </c>
      <c r="E71" s="83">
        <v>-3.02</v>
      </c>
      <c r="F71" s="83">
        <v>1.3</v>
      </c>
      <c r="G71" s="83"/>
    </row>
    <row r="72" spans="1:7" ht="11.25" customHeight="1">
      <c r="A72" s="20">
        <v>40359</v>
      </c>
      <c r="B72" s="41">
        <v>1.32</v>
      </c>
      <c r="C72" s="41">
        <v>1.21</v>
      </c>
      <c r="D72" s="41">
        <v>2.0499999999999998</v>
      </c>
      <c r="E72" s="83">
        <v>-4.3</v>
      </c>
      <c r="F72" s="83">
        <v>1.04</v>
      </c>
      <c r="G72" s="83"/>
    </row>
    <row r="73" spans="1:7" ht="11.25" customHeight="1">
      <c r="A73" s="20">
        <v>40390</v>
      </c>
      <c r="B73" s="41">
        <v>2.75</v>
      </c>
      <c r="C73" s="41">
        <v>-0.23</v>
      </c>
      <c r="D73" s="41">
        <v>1.79</v>
      </c>
      <c r="E73" s="83">
        <v>-4.12</v>
      </c>
      <c r="F73" s="83">
        <v>0.71</v>
      </c>
      <c r="G73" s="83"/>
    </row>
    <row r="74" spans="1:7" ht="11.25" customHeight="1">
      <c r="A74" s="20">
        <v>40421</v>
      </c>
      <c r="B74" s="41">
        <v>-1.35</v>
      </c>
      <c r="C74" s="41">
        <v>-2.29</v>
      </c>
      <c r="D74" s="41">
        <v>2.81</v>
      </c>
      <c r="E74" s="83">
        <v>-2.35</v>
      </c>
      <c r="F74" s="83">
        <v>0.6</v>
      </c>
      <c r="G74" s="83"/>
    </row>
    <row r="75" spans="1:7" ht="11.25" customHeight="1">
      <c r="A75" s="20">
        <v>40451</v>
      </c>
      <c r="B75" s="41">
        <v>-1.43</v>
      </c>
      <c r="C75" s="41">
        <v>-2.2799999999999998</v>
      </c>
      <c r="D75" s="41">
        <v>2.96</v>
      </c>
      <c r="E75" s="83">
        <v>-2.06</v>
      </c>
      <c r="F75" s="83">
        <v>0.49</v>
      </c>
      <c r="G75" s="83"/>
    </row>
    <row r="76" spans="1:7" ht="11.25" customHeight="1">
      <c r="A76" s="20">
        <v>40482</v>
      </c>
      <c r="B76" s="41">
        <v>-2.1800000000000002</v>
      </c>
      <c r="C76" s="41">
        <v>-1.03</v>
      </c>
      <c r="D76" s="41">
        <v>2.2999999999999998</v>
      </c>
      <c r="E76" s="83">
        <v>-2.16</v>
      </c>
      <c r="F76" s="83">
        <v>0.34</v>
      </c>
      <c r="G76" s="83"/>
    </row>
    <row r="77" spans="1:7" ht="11.25" customHeight="1">
      <c r="A77" s="20">
        <v>40512</v>
      </c>
      <c r="B77" s="75">
        <v>-3.73</v>
      </c>
      <c r="C77" s="75">
        <v>-2.62</v>
      </c>
      <c r="D77" s="75">
        <v>2.2799999999999998</v>
      </c>
      <c r="E77" s="3">
        <v>-0.21</v>
      </c>
      <c r="F77" s="3">
        <v>0.23</v>
      </c>
      <c r="G77" s="83"/>
    </row>
    <row r="78" spans="1:7" ht="11.25" customHeight="1">
      <c r="A78" s="20">
        <v>40543</v>
      </c>
      <c r="B78" s="75">
        <v>-0.04</v>
      </c>
      <c r="C78" s="75">
        <v>-4.37</v>
      </c>
      <c r="D78" s="75">
        <v>2.5499999999999998</v>
      </c>
      <c r="E78" s="3">
        <v>-3.94</v>
      </c>
      <c r="F78" s="83">
        <v>0</v>
      </c>
      <c r="G78" s="83"/>
    </row>
    <row r="79" spans="1:7" ht="11.25" customHeight="1">
      <c r="A79" s="20">
        <v>40574</v>
      </c>
      <c r="B79" s="75">
        <v>0.26</v>
      </c>
      <c r="C79" s="75">
        <v>-3.64</v>
      </c>
      <c r="D79" s="75">
        <v>1.63</v>
      </c>
      <c r="E79" s="3">
        <v>-2.84</v>
      </c>
      <c r="F79" s="3">
        <v>-0.28999999999999998</v>
      </c>
    </row>
    <row r="80" spans="1:7" ht="11.25" customHeight="1">
      <c r="A80" s="20">
        <v>40602</v>
      </c>
      <c r="B80" s="75">
        <v>-0.05</v>
      </c>
      <c r="C80" s="75">
        <v>-4.58</v>
      </c>
      <c r="D80" s="75">
        <v>1.23</v>
      </c>
      <c r="E80" s="3">
        <v>-2.92</v>
      </c>
      <c r="F80" s="3">
        <v>-0.43</v>
      </c>
    </row>
    <row r="81" spans="1:7" ht="11.25" customHeight="1">
      <c r="A81" s="20"/>
    </row>
    <row r="82" spans="1:7" ht="11.25" customHeight="1">
      <c r="A82" s="20"/>
    </row>
    <row r="83" spans="1:7" ht="11.25" customHeight="1">
      <c r="B83" s="120" t="s">
        <v>99</v>
      </c>
    </row>
    <row r="84" spans="1:7" ht="11.25" customHeight="1">
      <c r="B84" s="199" t="s">
        <v>180</v>
      </c>
      <c r="C84" s="200"/>
      <c r="D84" s="200"/>
      <c r="E84" s="200"/>
      <c r="F84" s="200"/>
      <c r="G84" s="200"/>
    </row>
    <row r="85" spans="1:7" ht="11.25" customHeight="1">
      <c r="B85" s="200"/>
      <c r="C85" s="200"/>
      <c r="D85" s="200"/>
      <c r="E85" s="200"/>
      <c r="F85" s="200"/>
      <c r="G85" s="200"/>
    </row>
    <row r="86" spans="1:7" ht="11.25" customHeight="1">
      <c r="B86" s="200"/>
      <c r="C86" s="200"/>
      <c r="D86" s="200"/>
      <c r="E86" s="200"/>
      <c r="F86" s="200"/>
      <c r="G86" s="200"/>
    </row>
    <row r="87" spans="1:7" ht="11.25" customHeight="1">
      <c r="B87" s="200"/>
      <c r="C87" s="200"/>
      <c r="D87" s="200"/>
      <c r="E87" s="200"/>
      <c r="F87" s="200"/>
      <c r="G87" s="200"/>
    </row>
  </sheetData>
  <mergeCells count="1">
    <mergeCell ref="B84:G87"/>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G87"/>
  <sheetViews>
    <sheetView workbookViewId="0">
      <pane xSplit="1" ySplit="6" topLeftCell="B4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10.5703125" style="75" customWidth="1"/>
    <col min="3" max="3" width="24.28515625" style="75" customWidth="1"/>
    <col min="4" max="4" width="9.140625" style="75"/>
    <col min="5" max="5" width="8.5703125" style="3" customWidth="1"/>
    <col min="6" max="6" width="11" style="3" customWidth="1"/>
    <col min="7" max="16384" width="9.140625" style="3"/>
  </cols>
  <sheetData>
    <row r="1" spans="1:7" ht="11.25" customHeight="1">
      <c r="A1" s="1" t="s">
        <v>7</v>
      </c>
    </row>
    <row r="2" spans="1:7" ht="11.25" customHeight="1">
      <c r="A2" s="1" t="s">
        <v>57</v>
      </c>
      <c r="B2" s="22"/>
      <c r="E2" s="21"/>
      <c r="G2" s="21"/>
    </row>
    <row r="3" spans="1:7" ht="11.25" customHeight="1">
      <c r="A3" s="3" t="s">
        <v>86</v>
      </c>
      <c r="B3" s="22"/>
      <c r="E3" s="21"/>
      <c r="G3" s="21"/>
    </row>
    <row r="4" spans="1:7" ht="11.25" customHeight="1">
      <c r="A4" s="7" t="s">
        <v>19</v>
      </c>
      <c r="B4" s="78"/>
      <c r="E4" s="21"/>
      <c r="G4" s="21"/>
    </row>
    <row r="5" spans="1:7" ht="11.25" customHeight="1">
      <c r="A5" s="74"/>
      <c r="B5" s="78"/>
      <c r="E5" s="21"/>
      <c r="G5" s="21"/>
    </row>
    <row r="6" spans="1:7" ht="23.25" customHeight="1">
      <c r="B6" s="84" t="s">
        <v>75</v>
      </c>
      <c r="C6" s="85" t="s">
        <v>76</v>
      </c>
      <c r="D6" s="86" t="s">
        <v>77</v>
      </c>
      <c r="E6" s="86" t="s">
        <v>73</v>
      </c>
      <c r="F6" s="86" t="s">
        <v>74</v>
      </c>
    </row>
    <row r="7" spans="1:7" ht="15" customHeight="1">
      <c r="A7" s="20">
        <v>38383</v>
      </c>
      <c r="B7" s="75">
        <v>0.97</v>
      </c>
      <c r="C7" s="75">
        <v>1.04</v>
      </c>
      <c r="D7" s="82">
        <v>1.1100000000000001</v>
      </c>
      <c r="E7" s="75">
        <v>2.44</v>
      </c>
      <c r="F7" s="75">
        <v>6.18</v>
      </c>
      <c r="G7" s="83"/>
    </row>
    <row r="8" spans="1:7" ht="11.25" customHeight="1">
      <c r="A8" s="20">
        <v>38411</v>
      </c>
      <c r="B8" s="75">
        <v>1.8</v>
      </c>
      <c r="C8" s="75">
        <v>0.68</v>
      </c>
      <c r="D8" s="82">
        <v>1.81</v>
      </c>
      <c r="E8" s="75">
        <v>1.31</v>
      </c>
      <c r="F8" s="75">
        <v>7</v>
      </c>
      <c r="G8" s="83"/>
    </row>
    <row r="9" spans="1:7" ht="11.25" customHeight="1">
      <c r="A9" s="20">
        <v>38442</v>
      </c>
      <c r="B9" s="75">
        <v>3.93</v>
      </c>
      <c r="C9" s="75">
        <v>0.91</v>
      </c>
      <c r="D9" s="82">
        <v>1.62</v>
      </c>
      <c r="E9" s="75">
        <v>1.87</v>
      </c>
      <c r="F9" s="75">
        <v>7</v>
      </c>
      <c r="G9" s="83"/>
    </row>
    <row r="10" spans="1:7" ht="11.25" customHeight="1">
      <c r="A10" s="20">
        <v>38472</v>
      </c>
      <c r="B10" s="75">
        <v>5.27</v>
      </c>
      <c r="C10" s="75">
        <v>1.57</v>
      </c>
      <c r="D10" s="82">
        <v>1.69</v>
      </c>
      <c r="E10" s="75">
        <v>2.93</v>
      </c>
      <c r="F10" s="75">
        <v>5.73</v>
      </c>
      <c r="G10" s="83"/>
    </row>
    <row r="11" spans="1:7" ht="11.25" customHeight="1">
      <c r="A11" s="20">
        <v>38503</v>
      </c>
      <c r="B11" s="75">
        <v>4.7300000000000004</v>
      </c>
      <c r="C11" s="75">
        <v>1.47</v>
      </c>
      <c r="D11" s="82">
        <v>1.76</v>
      </c>
      <c r="E11" s="75">
        <v>2.96</v>
      </c>
      <c r="F11" s="75">
        <v>3.29</v>
      </c>
      <c r="G11" s="83"/>
    </row>
    <row r="12" spans="1:7" ht="11.25" customHeight="1">
      <c r="A12" s="20">
        <v>38533</v>
      </c>
      <c r="B12" s="75">
        <v>5.21</v>
      </c>
      <c r="C12" s="75">
        <v>1.74</v>
      </c>
      <c r="D12" s="82">
        <v>0.41</v>
      </c>
      <c r="E12" s="75">
        <v>5.07</v>
      </c>
      <c r="F12" s="75">
        <v>2.82</v>
      </c>
      <c r="G12" s="83"/>
    </row>
    <row r="13" spans="1:7" ht="11.25" customHeight="1">
      <c r="A13" s="20">
        <v>38564</v>
      </c>
      <c r="B13" s="75">
        <v>3.47</v>
      </c>
      <c r="C13" s="75">
        <v>1.36</v>
      </c>
      <c r="D13" s="82">
        <v>0.52</v>
      </c>
      <c r="E13" s="75">
        <v>5.09</v>
      </c>
      <c r="F13" s="75">
        <v>2.13</v>
      </c>
      <c r="G13" s="83"/>
    </row>
    <row r="14" spans="1:7" ht="11.25" customHeight="1">
      <c r="A14" s="20">
        <v>38595</v>
      </c>
      <c r="B14" s="75">
        <v>3.76</v>
      </c>
      <c r="C14" s="75">
        <v>1.44</v>
      </c>
      <c r="D14" s="82">
        <v>1.85</v>
      </c>
      <c r="E14" s="75">
        <v>5.82</v>
      </c>
      <c r="F14" s="75">
        <v>3.43</v>
      </c>
      <c r="G14" s="83"/>
    </row>
    <row r="15" spans="1:7" ht="11.25" customHeight="1">
      <c r="A15" s="20">
        <v>38625</v>
      </c>
      <c r="B15" s="75">
        <v>4.2699999999999996</v>
      </c>
      <c r="C15" s="75">
        <v>1.91</v>
      </c>
      <c r="D15" s="82">
        <v>2.02</v>
      </c>
      <c r="E15" s="75">
        <v>7.32</v>
      </c>
      <c r="F15" s="75">
        <v>3.87</v>
      </c>
      <c r="G15" s="83"/>
    </row>
    <row r="16" spans="1:7" ht="11.25" customHeight="1">
      <c r="A16" s="20">
        <v>38656</v>
      </c>
      <c r="B16" s="75">
        <v>3.03</v>
      </c>
      <c r="C16" s="75">
        <v>2.2000000000000002</v>
      </c>
      <c r="D16" s="82">
        <v>1.69</v>
      </c>
      <c r="E16" s="75">
        <v>6.76</v>
      </c>
      <c r="F16" s="75">
        <v>3.41</v>
      </c>
      <c r="G16" s="83"/>
    </row>
    <row r="17" spans="1:7" ht="11.25" customHeight="1">
      <c r="A17" s="20">
        <v>38686</v>
      </c>
      <c r="B17" s="75">
        <v>5.0199999999999996</v>
      </c>
      <c r="C17" s="75">
        <v>3.7</v>
      </c>
      <c r="D17" s="82">
        <v>2.58</v>
      </c>
      <c r="E17" s="75">
        <v>8.43</v>
      </c>
      <c r="F17" s="75">
        <v>1.85</v>
      </c>
      <c r="G17" s="83"/>
    </row>
    <row r="18" spans="1:7" ht="11.25" customHeight="1">
      <c r="A18" s="20">
        <v>38717</v>
      </c>
      <c r="B18" s="75">
        <v>3.54</v>
      </c>
      <c r="C18" s="75">
        <v>1.93</v>
      </c>
      <c r="D18" s="82">
        <v>0.81</v>
      </c>
      <c r="E18" s="75">
        <v>7.92</v>
      </c>
      <c r="F18" s="75">
        <v>3.14</v>
      </c>
      <c r="G18" s="83"/>
    </row>
    <row r="19" spans="1:7" ht="15" customHeight="1">
      <c r="A19" s="20">
        <v>38748</v>
      </c>
      <c r="B19" s="75">
        <v>4</v>
      </c>
      <c r="C19" s="75">
        <v>2.2599999999999998</v>
      </c>
      <c r="D19" s="82">
        <v>2.33</v>
      </c>
      <c r="E19" s="75">
        <v>11.02</v>
      </c>
      <c r="F19" s="75">
        <v>-0.32</v>
      </c>
      <c r="G19" s="83"/>
    </row>
    <row r="20" spans="1:7" ht="11.25" customHeight="1">
      <c r="A20" s="20">
        <v>38776</v>
      </c>
      <c r="B20" s="75">
        <v>3.29</v>
      </c>
      <c r="C20" s="75">
        <v>2.0299999999999998</v>
      </c>
      <c r="D20" s="82">
        <v>2.0299999999999998</v>
      </c>
      <c r="E20" s="75">
        <v>11.69</v>
      </c>
      <c r="F20" s="75">
        <v>-1.75</v>
      </c>
      <c r="G20" s="83"/>
    </row>
    <row r="21" spans="1:7" ht="11.25" customHeight="1">
      <c r="A21" s="20">
        <v>38807</v>
      </c>
      <c r="B21" s="75">
        <v>5.17</v>
      </c>
      <c r="C21" s="75">
        <v>4.55</v>
      </c>
      <c r="D21" s="82">
        <v>3.59</v>
      </c>
      <c r="E21" s="75">
        <v>11.26</v>
      </c>
      <c r="F21" s="75">
        <v>-0.53</v>
      </c>
      <c r="G21" s="83"/>
    </row>
    <row r="22" spans="1:7" ht="11.25" customHeight="1">
      <c r="A22" s="20">
        <v>38837</v>
      </c>
      <c r="B22" s="75">
        <v>1.84</v>
      </c>
      <c r="C22" s="75">
        <v>3.49</v>
      </c>
      <c r="D22" s="82">
        <v>3.31</v>
      </c>
      <c r="E22" s="75">
        <v>11.55</v>
      </c>
      <c r="F22" s="75">
        <v>0.74</v>
      </c>
      <c r="G22" s="83"/>
    </row>
    <row r="23" spans="1:7" ht="11.25" customHeight="1">
      <c r="A23" s="20">
        <v>38868</v>
      </c>
      <c r="B23" s="75">
        <v>2.2200000000000002</v>
      </c>
      <c r="C23" s="75">
        <v>2.2400000000000002</v>
      </c>
      <c r="D23" s="82">
        <v>3.31</v>
      </c>
      <c r="E23" s="75">
        <v>8.34</v>
      </c>
      <c r="F23" s="75">
        <v>2.58</v>
      </c>
      <c r="G23" s="83"/>
    </row>
    <row r="24" spans="1:7" ht="11.25" customHeight="1">
      <c r="A24" s="20">
        <v>38898</v>
      </c>
      <c r="B24" s="75">
        <v>2.0699999999999998</v>
      </c>
      <c r="C24" s="75">
        <v>2.08</v>
      </c>
      <c r="D24" s="82">
        <v>4.43</v>
      </c>
      <c r="E24" s="75">
        <v>8.98</v>
      </c>
      <c r="F24" s="75">
        <v>3.66</v>
      </c>
      <c r="G24" s="83"/>
    </row>
    <row r="25" spans="1:7" ht="11.25" customHeight="1">
      <c r="A25" s="20">
        <v>38929</v>
      </c>
      <c r="B25" s="75">
        <v>1.22</v>
      </c>
      <c r="C25" s="75">
        <v>2.2400000000000002</v>
      </c>
      <c r="D25" s="82">
        <v>2.84</v>
      </c>
      <c r="E25" s="75">
        <v>7.91</v>
      </c>
      <c r="F25" s="75">
        <v>4.88</v>
      </c>
      <c r="G25" s="83"/>
    </row>
    <row r="26" spans="1:7" ht="11.25" customHeight="1">
      <c r="A26" s="20">
        <v>38960</v>
      </c>
      <c r="B26" s="75">
        <v>3.8</v>
      </c>
      <c r="C26" s="75">
        <v>1.39</v>
      </c>
      <c r="D26" s="82">
        <v>1.82</v>
      </c>
      <c r="E26" s="75">
        <v>9.0500000000000007</v>
      </c>
      <c r="F26" s="75">
        <v>3.67</v>
      </c>
      <c r="G26" s="83"/>
    </row>
    <row r="27" spans="1:7" ht="11.25" customHeight="1">
      <c r="A27" s="20">
        <v>38990</v>
      </c>
      <c r="B27" s="75">
        <v>2.99</v>
      </c>
      <c r="C27" s="75">
        <v>0.98</v>
      </c>
      <c r="D27" s="82">
        <v>3.3</v>
      </c>
      <c r="E27" s="75">
        <v>8.36</v>
      </c>
      <c r="F27" s="75">
        <v>2.99</v>
      </c>
      <c r="G27" s="83"/>
    </row>
    <row r="28" spans="1:7" ht="11.25" customHeight="1">
      <c r="A28" s="20">
        <v>39021</v>
      </c>
      <c r="B28" s="75">
        <v>2.1800000000000002</v>
      </c>
      <c r="C28" s="75">
        <v>2.96</v>
      </c>
      <c r="D28" s="82">
        <v>3.54</v>
      </c>
      <c r="E28" s="75">
        <v>7.27</v>
      </c>
      <c r="F28" s="75">
        <v>2.17</v>
      </c>
      <c r="G28" s="83"/>
    </row>
    <row r="29" spans="1:7" ht="11.25" customHeight="1">
      <c r="A29" s="20">
        <v>39051</v>
      </c>
      <c r="B29" s="75">
        <v>1.45</v>
      </c>
      <c r="C29" s="75">
        <v>-0.47</v>
      </c>
      <c r="D29" s="82">
        <v>3.37</v>
      </c>
      <c r="E29" s="75">
        <v>7.07</v>
      </c>
      <c r="F29" s="75">
        <v>2.25</v>
      </c>
      <c r="G29" s="83"/>
    </row>
    <row r="30" spans="1:7" ht="11.25" customHeight="1">
      <c r="A30" s="20">
        <v>39082</v>
      </c>
      <c r="B30" s="75">
        <v>2.61</v>
      </c>
      <c r="C30" s="75">
        <v>1.1000000000000001</v>
      </c>
      <c r="D30" s="82">
        <v>3.24</v>
      </c>
      <c r="E30" s="75">
        <v>8.07</v>
      </c>
      <c r="F30" s="75">
        <v>1.57</v>
      </c>
      <c r="G30" s="83"/>
    </row>
    <row r="31" spans="1:7" ht="15" customHeight="1">
      <c r="A31" s="20">
        <v>39113</v>
      </c>
      <c r="B31" s="75">
        <v>2.56</v>
      </c>
      <c r="C31" s="75">
        <v>0.12</v>
      </c>
      <c r="D31" s="82">
        <v>3.69</v>
      </c>
      <c r="E31" s="75">
        <v>5.1100000000000003</v>
      </c>
      <c r="F31" s="75">
        <v>2.13</v>
      </c>
      <c r="G31" s="83"/>
    </row>
    <row r="32" spans="1:7" ht="11.25" customHeight="1">
      <c r="A32" s="20">
        <v>39141</v>
      </c>
      <c r="B32" s="75">
        <v>3.32</v>
      </c>
      <c r="C32" s="75">
        <v>0.89</v>
      </c>
      <c r="D32" s="82">
        <v>4.3600000000000003</v>
      </c>
      <c r="E32" s="75">
        <v>6.92</v>
      </c>
      <c r="F32" s="75">
        <v>1.25</v>
      </c>
      <c r="G32" s="83"/>
    </row>
    <row r="33" spans="1:7" ht="11.25" customHeight="1">
      <c r="A33" s="20">
        <v>39172</v>
      </c>
      <c r="B33" s="75">
        <v>2.44</v>
      </c>
      <c r="C33" s="75">
        <v>-1.55</v>
      </c>
      <c r="D33" s="82">
        <v>4.1100000000000003</v>
      </c>
      <c r="E33" s="75">
        <v>3.96</v>
      </c>
      <c r="F33" s="75">
        <v>-1.58</v>
      </c>
      <c r="G33" s="83"/>
    </row>
    <row r="34" spans="1:7" ht="11.25" customHeight="1">
      <c r="A34" s="20">
        <v>39202</v>
      </c>
      <c r="B34" s="75">
        <v>5.1100000000000003</v>
      </c>
      <c r="C34" s="75">
        <v>-1.18</v>
      </c>
      <c r="D34" s="82">
        <v>4.45</v>
      </c>
      <c r="E34" s="75">
        <v>7.56</v>
      </c>
      <c r="F34" s="75">
        <v>-2.96</v>
      </c>
      <c r="G34" s="83"/>
    </row>
    <row r="35" spans="1:7" ht="11.25" customHeight="1">
      <c r="A35" s="20">
        <v>39233</v>
      </c>
      <c r="B35" s="75">
        <v>5.74</v>
      </c>
      <c r="C35" s="75">
        <v>0.17</v>
      </c>
      <c r="D35" s="82">
        <v>4.79</v>
      </c>
      <c r="E35" s="75">
        <v>10.220000000000001</v>
      </c>
      <c r="F35" s="75">
        <v>-4.41</v>
      </c>
      <c r="G35" s="83"/>
    </row>
    <row r="36" spans="1:7" ht="11.25" customHeight="1">
      <c r="A36" s="20">
        <v>39263</v>
      </c>
      <c r="B36" s="75">
        <v>8.15</v>
      </c>
      <c r="C36" s="75">
        <v>-0.11</v>
      </c>
      <c r="D36" s="82">
        <v>5.33</v>
      </c>
      <c r="E36" s="75">
        <v>9.9700000000000006</v>
      </c>
      <c r="F36" s="75">
        <v>-5.46</v>
      </c>
      <c r="G36" s="83"/>
    </row>
    <row r="37" spans="1:7" ht="11.25" customHeight="1">
      <c r="A37" s="20">
        <v>39294</v>
      </c>
      <c r="B37" s="75">
        <v>6.01</v>
      </c>
      <c r="C37" s="75">
        <v>2.44</v>
      </c>
      <c r="D37" s="82">
        <v>4.16</v>
      </c>
      <c r="E37" s="75">
        <v>0.65</v>
      </c>
      <c r="F37" s="75">
        <v>-6.77</v>
      </c>
      <c r="G37" s="83"/>
    </row>
    <row r="38" spans="1:7" ht="11.25" customHeight="1">
      <c r="A38" s="20">
        <v>39325</v>
      </c>
      <c r="B38" s="75">
        <v>6.18</v>
      </c>
      <c r="C38" s="75">
        <v>2.29</v>
      </c>
      <c r="D38" s="82">
        <v>5.81</v>
      </c>
      <c r="E38" s="75">
        <v>0.09</v>
      </c>
      <c r="F38" s="75">
        <v>-6.85</v>
      </c>
      <c r="G38" s="83"/>
    </row>
    <row r="39" spans="1:7" ht="11.25" customHeight="1">
      <c r="A39" s="20">
        <v>39355</v>
      </c>
      <c r="B39" s="75">
        <v>4.84</v>
      </c>
      <c r="C39" s="75">
        <v>1.62</v>
      </c>
      <c r="D39" s="82">
        <v>4.3</v>
      </c>
      <c r="E39" s="75">
        <v>0.85</v>
      </c>
      <c r="F39" s="75">
        <v>-6.12</v>
      </c>
      <c r="G39" s="83"/>
    </row>
    <row r="40" spans="1:7" ht="11.25" customHeight="1">
      <c r="A40" s="20">
        <v>39386</v>
      </c>
      <c r="B40" s="75">
        <v>7.03</v>
      </c>
      <c r="C40" s="75">
        <v>-0.06</v>
      </c>
      <c r="D40" s="82">
        <v>4.6100000000000003</v>
      </c>
      <c r="E40" s="75">
        <v>4.26</v>
      </c>
      <c r="F40" s="75">
        <v>-5.24</v>
      </c>
      <c r="G40" s="83"/>
    </row>
    <row r="41" spans="1:7" ht="11.25" customHeight="1">
      <c r="A41" s="20">
        <v>39416</v>
      </c>
      <c r="B41" s="75">
        <v>7.49</v>
      </c>
      <c r="C41" s="75">
        <v>2.52</v>
      </c>
      <c r="D41" s="82">
        <v>5.35</v>
      </c>
      <c r="E41" s="75">
        <v>4.32</v>
      </c>
      <c r="F41" s="75">
        <v>-4.54</v>
      </c>
      <c r="G41" s="83"/>
    </row>
    <row r="42" spans="1:7" ht="11.25" customHeight="1">
      <c r="A42" s="20">
        <v>39447</v>
      </c>
      <c r="B42" s="75">
        <v>7.4</v>
      </c>
      <c r="C42" s="75">
        <v>2.4900000000000002</v>
      </c>
      <c r="D42" s="82">
        <v>4.3600000000000003</v>
      </c>
      <c r="E42" s="75">
        <v>3.79</v>
      </c>
      <c r="F42" s="75">
        <v>-3.44</v>
      </c>
      <c r="G42" s="83"/>
    </row>
    <row r="43" spans="1:7" ht="15" customHeight="1">
      <c r="A43" s="20">
        <v>39478</v>
      </c>
      <c r="B43" s="75">
        <v>9.24</v>
      </c>
      <c r="C43" s="75">
        <v>2.0699999999999998</v>
      </c>
      <c r="D43" s="82">
        <v>5.3</v>
      </c>
      <c r="E43" s="75">
        <v>1.29</v>
      </c>
      <c r="F43" s="75">
        <v>-3.03</v>
      </c>
      <c r="G43" s="83"/>
    </row>
    <row r="44" spans="1:7" ht="11.25" customHeight="1">
      <c r="A44" s="20">
        <v>39507</v>
      </c>
      <c r="B44" s="75">
        <v>9.4</v>
      </c>
      <c r="C44" s="75">
        <v>1.69</v>
      </c>
      <c r="D44" s="82">
        <v>5.41</v>
      </c>
      <c r="E44" s="75">
        <v>-0.36</v>
      </c>
      <c r="F44" s="75">
        <v>-1.38</v>
      </c>
      <c r="G44" s="83"/>
    </row>
    <row r="45" spans="1:7" ht="11.25" customHeight="1">
      <c r="A45" s="20">
        <v>39538</v>
      </c>
      <c r="B45" s="75">
        <v>6.64</v>
      </c>
      <c r="C45" s="75">
        <v>2.2000000000000002</v>
      </c>
      <c r="D45" s="82">
        <v>5.45</v>
      </c>
      <c r="E45" s="75">
        <v>1.52</v>
      </c>
      <c r="F45" s="75">
        <v>2.27</v>
      </c>
      <c r="G45" s="83"/>
    </row>
    <row r="46" spans="1:7" ht="11.25" customHeight="1">
      <c r="A46" s="20">
        <v>39568</v>
      </c>
      <c r="B46" s="75">
        <v>6.83</v>
      </c>
      <c r="C46" s="75">
        <v>0.96</v>
      </c>
      <c r="D46" s="82">
        <v>5.34</v>
      </c>
      <c r="E46" s="75">
        <v>-3.57</v>
      </c>
      <c r="F46" s="75">
        <v>5.23</v>
      </c>
      <c r="G46" s="83"/>
    </row>
    <row r="47" spans="1:7" ht="11.25" customHeight="1">
      <c r="A47" s="20">
        <v>39599</v>
      </c>
      <c r="B47" s="75">
        <v>6.82</v>
      </c>
      <c r="C47" s="75">
        <v>-0.02</v>
      </c>
      <c r="D47" s="82">
        <v>7.26</v>
      </c>
      <c r="E47" s="75">
        <v>-3.37</v>
      </c>
      <c r="F47" s="75">
        <v>7.16</v>
      </c>
      <c r="G47" s="83"/>
    </row>
    <row r="48" spans="1:7" ht="11.25" customHeight="1">
      <c r="A48" s="20">
        <v>39629</v>
      </c>
      <c r="B48" s="75">
        <v>3.37</v>
      </c>
      <c r="C48" s="75">
        <v>0.14000000000000001</v>
      </c>
      <c r="D48" s="41">
        <v>7.02</v>
      </c>
      <c r="E48" s="75">
        <v>-4.3099999999999996</v>
      </c>
      <c r="F48" s="75">
        <v>7.38</v>
      </c>
      <c r="G48" s="83"/>
    </row>
    <row r="49" spans="1:7" ht="11.25" customHeight="1">
      <c r="A49" s="20">
        <v>39660</v>
      </c>
      <c r="B49" s="75">
        <v>4.47</v>
      </c>
      <c r="C49" s="75">
        <v>-1.48</v>
      </c>
      <c r="D49" s="41">
        <v>9.39</v>
      </c>
      <c r="E49" s="75">
        <v>4.6900000000000004</v>
      </c>
      <c r="F49" s="75">
        <v>9.1</v>
      </c>
      <c r="G49" s="83"/>
    </row>
    <row r="50" spans="1:7" ht="11.25" customHeight="1">
      <c r="A50" s="20">
        <v>39691</v>
      </c>
      <c r="B50" s="75">
        <v>5.2</v>
      </c>
      <c r="C50" s="75">
        <v>-0.17</v>
      </c>
      <c r="D50" s="41">
        <v>7.23</v>
      </c>
      <c r="E50" s="75">
        <v>4.8600000000000003</v>
      </c>
      <c r="F50" s="75">
        <v>9.7100000000000009</v>
      </c>
      <c r="G50" s="83"/>
    </row>
    <row r="51" spans="1:7" ht="11.25" customHeight="1">
      <c r="A51" s="20">
        <v>39721</v>
      </c>
      <c r="B51" s="75">
        <v>6.79</v>
      </c>
      <c r="C51" s="75">
        <v>1.07</v>
      </c>
      <c r="D51" s="41">
        <v>8.01</v>
      </c>
      <c r="E51" s="75">
        <v>4.2</v>
      </c>
      <c r="F51" s="75">
        <v>10.199999999999999</v>
      </c>
      <c r="G51" s="83"/>
    </row>
    <row r="52" spans="1:7" ht="11.25" customHeight="1">
      <c r="A52" s="20">
        <v>39752</v>
      </c>
      <c r="B52" s="75">
        <v>7.32</v>
      </c>
      <c r="C52" s="75">
        <v>1.86</v>
      </c>
      <c r="D52" s="75">
        <v>33.909999999999997</v>
      </c>
      <c r="E52" s="75">
        <v>-18</v>
      </c>
      <c r="F52" s="75">
        <v>13.02</v>
      </c>
      <c r="G52" s="83"/>
    </row>
    <row r="53" spans="1:7" ht="11.25" customHeight="1">
      <c r="A53" s="20">
        <v>39782</v>
      </c>
      <c r="B53" s="75">
        <v>3.52</v>
      </c>
      <c r="C53" s="75">
        <v>2.5099999999999998</v>
      </c>
      <c r="D53" s="75">
        <v>30.35</v>
      </c>
      <c r="E53" s="75">
        <v>-17.309999999999999</v>
      </c>
      <c r="F53" s="75">
        <v>17.03</v>
      </c>
      <c r="G53" s="83"/>
    </row>
    <row r="54" spans="1:7" ht="11.25" customHeight="1">
      <c r="A54" s="20">
        <v>39813</v>
      </c>
      <c r="B54" s="75">
        <v>4.99</v>
      </c>
      <c r="C54" s="75">
        <v>0.64</v>
      </c>
      <c r="D54" s="75">
        <v>32.020000000000003</v>
      </c>
      <c r="E54" s="75">
        <v>-17.600000000000001</v>
      </c>
      <c r="F54" s="75">
        <v>18.25</v>
      </c>
      <c r="G54" s="83"/>
    </row>
    <row r="55" spans="1:7" ht="11.25" customHeight="1">
      <c r="A55" s="20">
        <v>39844</v>
      </c>
      <c r="B55" s="75">
        <v>3.17</v>
      </c>
      <c r="C55" s="75">
        <v>0.8</v>
      </c>
      <c r="D55" s="75">
        <v>31.84</v>
      </c>
      <c r="E55" s="75">
        <v>-16.440000000000001</v>
      </c>
      <c r="F55" s="75">
        <v>20.77</v>
      </c>
      <c r="G55" s="83"/>
    </row>
    <row r="56" spans="1:7" ht="11.25" customHeight="1">
      <c r="A56" s="20">
        <v>39872</v>
      </c>
      <c r="B56" s="75">
        <v>1.83</v>
      </c>
      <c r="C56" s="75">
        <v>0.61</v>
      </c>
      <c r="D56" s="75">
        <v>30.92</v>
      </c>
      <c r="E56" s="75">
        <v>-16.13</v>
      </c>
      <c r="F56" s="75">
        <v>20.25</v>
      </c>
      <c r="G56" s="83"/>
    </row>
    <row r="57" spans="1:7" ht="11.25" customHeight="1">
      <c r="A57" s="20">
        <v>39903</v>
      </c>
      <c r="B57" s="75">
        <v>5.05</v>
      </c>
      <c r="C57" s="75">
        <v>0.41</v>
      </c>
      <c r="D57" s="75">
        <v>26.92</v>
      </c>
      <c r="E57" s="75">
        <v>-16.440000000000001</v>
      </c>
      <c r="F57" s="75">
        <v>16.34</v>
      </c>
      <c r="G57" s="83"/>
    </row>
    <row r="58" spans="1:7" ht="11.25" customHeight="1">
      <c r="A58" s="20">
        <v>39933</v>
      </c>
      <c r="B58" s="75">
        <v>5.9</v>
      </c>
      <c r="C58" s="75">
        <v>0.83</v>
      </c>
      <c r="D58" s="75">
        <v>26.89</v>
      </c>
      <c r="E58" s="75">
        <v>-15.5</v>
      </c>
      <c r="F58" s="75">
        <v>11.32</v>
      </c>
      <c r="G58" s="83"/>
    </row>
    <row r="59" spans="1:7" ht="11.25" customHeight="1">
      <c r="A59" s="20">
        <v>39964</v>
      </c>
      <c r="B59" s="75">
        <v>4.97</v>
      </c>
      <c r="C59" s="75">
        <v>1.1100000000000001</v>
      </c>
      <c r="D59" s="75">
        <v>23.93</v>
      </c>
      <c r="E59" s="75">
        <v>-15.01</v>
      </c>
      <c r="F59" s="75">
        <v>8.59</v>
      </c>
      <c r="G59" s="83"/>
    </row>
    <row r="60" spans="1:7" ht="11.25" customHeight="1">
      <c r="A60" s="20">
        <v>39994</v>
      </c>
      <c r="B60" s="75">
        <v>5.17</v>
      </c>
      <c r="C60" s="75">
        <v>1.21</v>
      </c>
      <c r="D60" s="75">
        <v>23.97</v>
      </c>
      <c r="E60" s="75">
        <v>-14.89</v>
      </c>
      <c r="F60" s="75">
        <v>8.82</v>
      </c>
      <c r="G60" s="83"/>
    </row>
    <row r="61" spans="1:7" ht="11.25" customHeight="1">
      <c r="A61" s="20">
        <v>40025</v>
      </c>
      <c r="B61" s="75">
        <v>6.4</v>
      </c>
      <c r="C61" s="75">
        <v>1.34</v>
      </c>
      <c r="D61" s="75">
        <v>23.06</v>
      </c>
      <c r="E61" s="75">
        <v>-15.02</v>
      </c>
      <c r="F61" s="75">
        <v>8.34</v>
      </c>
      <c r="G61" s="83"/>
    </row>
    <row r="62" spans="1:7" ht="11.25" customHeight="1">
      <c r="A62" s="20">
        <v>40056</v>
      </c>
      <c r="B62" s="75">
        <v>2.87</v>
      </c>
      <c r="C62" s="75">
        <v>0.56999999999999995</v>
      </c>
      <c r="D62" s="75">
        <v>22.72</v>
      </c>
      <c r="E62" s="75">
        <v>-15.31</v>
      </c>
      <c r="F62" s="75">
        <v>7.47</v>
      </c>
      <c r="G62" s="83"/>
    </row>
    <row r="63" spans="1:7" ht="11.25" customHeight="1">
      <c r="A63" s="20">
        <v>40086</v>
      </c>
      <c r="B63" s="75">
        <v>1.79</v>
      </c>
      <c r="C63" s="75">
        <v>-7.0000000000000007E-2</v>
      </c>
      <c r="D63" s="75">
        <v>20.78</v>
      </c>
      <c r="E63" s="75">
        <v>-14.9</v>
      </c>
      <c r="F63" s="75">
        <v>6.66</v>
      </c>
      <c r="G63" s="83"/>
    </row>
    <row r="64" spans="1:7" ht="11.25" customHeight="1">
      <c r="A64" s="20">
        <v>40117</v>
      </c>
      <c r="B64" s="75">
        <v>0.91</v>
      </c>
      <c r="C64" s="75">
        <v>-0.55000000000000004</v>
      </c>
      <c r="D64" s="75">
        <v>-0.49</v>
      </c>
      <c r="E64" s="75">
        <v>-0.22</v>
      </c>
      <c r="F64" s="75">
        <v>3.27</v>
      </c>
      <c r="G64" s="83"/>
    </row>
    <row r="65" spans="1:7" ht="11.25" customHeight="1">
      <c r="A65" s="20">
        <v>40147</v>
      </c>
      <c r="B65" s="75">
        <v>1.44</v>
      </c>
      <c r="C65" s="75">
        <v>-1.46</v>
      </c>
      <c r="D65" s="75">
        <v>-0.2</v>
      </c>
      <c r="E65" s="75">
        <v>-0.56000000000000005</v>
      </c>
      <c r="F65" s="75">
        <v>0.2</v>
      </c>
      <c r="G65" s="83"/>
    </row>
    <row r="66" spans="1:7" ht="11.25" customHeight="1">
      <c r="A66" s="20">
        <v>40178</v>
      </c>
      <c r="B66" s="75">
        <v>-0.41</v>
      </c>
      <c r="C66" s="75">
        <v>-0.36</v>
      </c>
      <c r="D66" s="75">
        <v>-2.0099999999999998</v>
      </c>
      <c r="E66" s="75">
        <v>-0.12</v>
      </c>
      <c r="F66" s="75">
        <v>-1.18</v>
      </c>
      <c r="G66" s="83"/>
    </row>
    <row r="67" spans="1:7" ht="11.25" customHeight="1">
      <c r="A67" s="20">
        <v>40209</v>
      </c>
      <c r="B67" s="75">
        <v>-1.18</v>
      </c>
      <c r="C67" s="75">
        <v>-0.02</v>
      </c>
      <c r="D67" s="75">
        <v>-2.57</v>
      </c>
      <c r="E67" s="75">
        <v>-0.28999999999999998</v>
      </c>
      <c r="F67" s="75">
        <v>-2.17</v>
      </c>
      <c r="G67" s="83"/>
    </row>
    <row r="68" spans="1:7" ht="11.25" customHeight="1">
      <c r="A68" s="20">
        <v>40237</v>
      </c>
      <c r="B68" s="75">
        <v>-1.39</v>
      </c>
      <c r="C68" s="75">
        <v>-0.09</v>
      </c>
      <c r="D68" s="75">
        <v>-3.35</v>
      </c>
      <c r="E68" s="75">
        <v>-0.35</v>
      </c>
      <c r="F68" s="75">
        <v>-2.69</v>
      </c>
      <c r="G68" s="83"/>
    </row>
    <row r="69" spans="1:7" ht="11.25" customHeight="1">
      <c r="A69" s="20">
        <v>40268</v>
      </c>
      <c r="B69" s="75">
        <v>-2.14</v>
      </c>
      <c r="C69" s="75">
        <v>-0.38</v>
      </c>
      <c r="D69" s="75">
        <v>-1.51</v>
      </c>
      <c r="E69" s="75">
        <v>0.2</v>
      </c>
      <c r="F69" s="75">
        <v>-1.23</v>
      </c>
      <c r="G69" s="83"/>
    </row>
    <row r="70" spans="1:7" ht="11.25" customHeight="1">
      <c r="A70" s="20">
        <v>40298</v>
      </c>
      <c r="B70" s="75">
        <v>-5.15</v>
      </c>
      <c r="C70" s="75">
        <v>-0.23</v>
      </c>
      <c r="D70" s="75">
        <v>-3.2</v>
      </c>
      <c r="E70" s="75">
        <v>0.16</v>
      </c>
      <c r="F70" s="75">
        <v>0.53</v>
      </c>
      <c r="G70" s="83"/>
    </row>
    <row r="71" spans="1:7" ht="11.25" customHeight="1">
      <c r="A71" s="20">
        <v>40329</v>
      </c>
      <c r="B71" s="75">
        <v>-5.01</v>
      </c>
      <c r="C71" s="75">
        <v>-0.54</v>
      </c>
      <c r="D71" s="75">
        <v>-3.41</v>
      </c>
      <c r="E71" s="75">
        <v>-0.13</v>
      </c>
      <c r="F71" s="75">
        <v>1.1000000000000001</v>
      </c>
      <c r="G71" s="83"/>
    </row>
    <row r="72" spans="1:7" ht="11.25" customHeight="1">
      <c r="A72" s="20">
        <v>40359</v>
      </c>
      <c r="B72" s="75">
        <v>-3.89</v>
      </c>
      <c r="C72" s="75">
        <v>-0.71</v>
      </c>
      <c r="D72" s="75">
        <v>-4.24</v>
      </c>
      <c r="E72" s="75">
        <v>-0.35</v>
      </c>
      <c r="F72" s="75">
        <v>0.67</v>
      </c>
      <c r="G72" s="83"/>
    </row>
    <row r="73" spans="1:7" ht="11.25" customHeight="1">
      <c r="A73" s="20">
        <v>40390</v>
      </c>
      <c r="B73" s="75">
        <v>-2.64</v>
      </c>
      <c r="C73" s="75">
        <v>-1.0900000000000001</v>
      </c>
      <c r="D73" s="75">
        <v>-4.03</v>
      </c>
      <c r="E73" s="75">
        <v>-0.7</v>
      </c>
      <c r="F73" s="75">
        <v>0.05</v>
      </c>
      <c r="G73" s="83"/>
    </row>
    <row r="74" spans="1:7" ht="11.25" customHeight="1">
      <c r="A74" s="20">
        <v>40421</v>
      </c>
      <c r="B74" s="75">
        <v>-3.48</v>
      </c>
      <c r="C74" s="75">
        <v>-1.03</v>
      </c>
      <c r="D74" s="75">
        <v>-4.04</v>
      </c>
      <c r="E74" s="75">
        <v>-0.72</v>
      </c>
      <c r="F74" s="75">
        <v>-0.44</v>
      </c>
      <c r="G74" s="83"/>
    </row>
    <row r="75" spans="1:7" ht="11.25" customHeight="1">
      <c r="A75" s="20">
        <v>40451</v>
      </c>
      <c r="B75" s="75">
        <v>-3.84</v>
      </c>
      <c r="C75" s="75">
        <v>-1.04</v>
      </c>
      <c r="D75" s="75">
        <v>-4.1900000000000004</v>
      </c>
      <c r="E75" s="75">
        <v>-0.7</v>
      </c>
      <c r="F75" s="75">
        <v>-0.78</v>
      </c>
      <c r="G75" s="83"/>
    </row>
    <row r="76" spans="1:7" ht="11.25" customHeight="1">
      <c r="A76" s="20">
        <v>40482</v>
      </c>
      <c r="B76" s="75">
        <v>-4.7</v>
      </c>
      <c r="C76" s="75">
        <v>-1.18</v>
      </c>
      <c r="D76" s="75">
        <v>-3.68</v>
      </c>
      <c r="E76" s="75">
        <v>-1.2</v>
      </c>
      <c r="F76" s="75">
        <v>-0.68</v>
      </c>
      <c r="G76" s="83"/>
    </row>
    <row r="77" spans="1:7" ht="11.25" customHeight="1">
      <c r="A77" s="20">
        <v>40512</v>
      </c>
      <c r="B77" s="75">
        <v>-2.87</v>
      </c>
      <c r="C77" s="75">
        <v>-1.23</v>
      </c>
      <c r="D77" s="75">
        <v>-3.59</v>
      </c>
      <c r="E77" s="75">
        <v>-1.26</v>
      </c>
      <c r="F77" s="75">
        <v>-0.98</v>
      </c>
      <c r="G77" s="83"/>
    </row>
    <row r="78" spans="1:7" ht="11.25" customHeight="1">
      <c r="A78" s="20">
        <v>40543</v>
      </c>
      <c r="B78" s="75">
        <v>-2.0699999999999998</v>
      </c>
      <c r="C78" s="75">
        <v>-1.18</v>
      </c>
      <c r="D78" s="75">
        <v>-3.65</v>
      </c>
      <c r="E78" s="75">
        <v>-1.32</v>
      </c>
      <c r="F78" s="75">
        <v>-1.27</v>
      </c>
      <c r="G78" s="83"/>
    </row>
    <row r="79" spans="1:7" ht="11.25" customHeight="1">
      <c r="A79" s="20">
        <v>40574</v>
      </c>
      <c r="B79" s="75">
        <v>-1.79</v>
      </c>
      <c r="C79" s="75">
        <v>-1.01</v>
      </c>
      <c r="D79" s="75">
        <v>-3.19</v>
      </c>
      <c r="E79" s="3">
        <v>-1.27</v>
      </c>
      <c r="F79" s="3">
        <v>-1.61</v>
      </c>
    </row>
    <row r="80" spans="1:7" ht="11.25" customHeight="1">
      <c r="A80" s="20">
        <v>40602</v>
      </c>
      <c r="B80" s="75">
        <v>-1.49</v>
      </c>
      <c r="C80" s="75">
        <v>-0.87</v>
      </c>
      <c r="D80" s="75">
        <v>-2.93</v>
      </c>
      <c r="E80" s="3">
        <v>-1.3</v>
      </c>
      <c r="F80" s="3">
        <v>-1.88</v>
      </c>
    </row>
    <row r="81" spans="1:7" ht="11.25" customHeight="1">
      <c r="A81" s="20"/>
    </row>
    <row r="83" spans="1:7" ht="11.25" customHeight="1">
      <c r="B83" s="120" t="s">
        <v>99</v>
      </c>
    </row>
    <row r="84" spans="1:7" ht="11.25" customHeight="1">
      <c r="B84" s="199" t="s">
        <v>181</v>
      </c>
      <c r="C84" s="200"/>
      <c r="D84" s="200"/>
      <c r="E84" s="200"/>
      <c r="F84" s="200"/>
      <c r="G84" s="200"/>
    </row>
    <row r="85" spans="1:7" ht="11.25" customHeight="1">
      <c r="B85" s="200"/>
      <c r="C85" s="200"/>
      <c r="D85" s="200"/>
      <c r="E85" s="200"/>
      <c r="F85" s="200"/>
      <c r="G85" s="200"/>
    </row>
    <row r="86" spans="1:7" ht="11.25" customHeight="1">
      <c r="B86" s="200"/>
      <c r="C86" s="200"/>
      <c r="D86" s="200"/>
      <c r="E86" s="200"/>
      <c r="F86" s="200"/>
      <c r="G86" s="200"/>
    </row>
    <row r="87" spans="1:7" ht="11.25" customHeight="1">
      <c r="B87" s="200"/>
      <c r="C87" s="200"/>
      <c r="D87" s="200"/>
      <c r="E87" s="200"/>
      <c r="F87" s="200"/>
      <c r="G87" s="200"/>
    </row>
  </sheetData>
  <mergeCells count="1">
    <mergeCell ref="B84:G87"/>
  </mergeCells>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G124"/>
  <sheetViews>
    <sheetView workbookViewId="0">
      <pane xSplit="1" ySplit="6" topLeftCell="B8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75" customWidth="1"/>
    <col min="3" max="3" width="7.140625" style="75" customWidth="1"/>
    <col min="4" max="4" width="16.140625" style="75" customWidth="1"/>
    <col min="5" max="5" width="11.85546875" style="3" customWidth="1"/>
    <col min="6" max="16384" width="9.140625" style="3"/>
  </cols>
  <sheetData>
    <row r="1" spans="1:7" ht="11.25" customHeight="1">
      <c r="A1" s="1" t="s">
        <v>7</v>
      </c>
    </row>
    <row r="2" spans="1:7" ht="11.25" customHeight="1">
      <c r="A2" s="1" t="s">
        <v>22</v>
      </c>
      <c r="B2" s="22"/>
      <c r="E2" s="21"/>
    </row>
    <row r="3" spans="1:7" ht="11.25" customHeight="1">
      <c r="A3" s="3" t="s">
        <v>20</v>
      </c>
      <c r="B3" s="22"/>
      <c r="E3" s="21"/>
    </row>
    <row r="4" spans="1:7" ht="11.25" customHeight="1">
      <c r="A4" s="7" t="s">
        <v>19</v>
      </c>
      <c r="B4" s="78"/>
      <c r="E4" s="21"/>
    </row>
    <row r="5" spans="1:7" ht="11.25" customHeight="1">
      <c r="A5" s="74"/>
      <c r="B5" s="78"/>
      <c r="E5" s="21"/>
    </row>
    <row r="6" spans="1:7" ht="42" customHeight="1">
      <c r="B6" s="77" t="s">
        <v>3</v>
      </c>
      <c r="C6" s="77" t="s">
        <v>2</v>
      </c>
      <c r="D6" s="77" t="s">
        <v>13</v>
      </c>
      <c r="E6" s="77" t="s">
        <v>12</v>
      </c>
    </row>
    <row r="7" spans="1:7" ht="15" customHeight="1">
      <c r="A7" s="20">
        <v>37257</v>
      </c>
      <c r="B7" s="79">
        <v>15.93</v>
      </c>
      <c r="C7" s="75">
        <v>11.8</v>
      </c>
      <c r="D7" s="75">
        <v>3.59</v>
      </c>
      <c r="E7" s="75">
        <v>9.9499999999999993</v>
      </c>
      <c r="F7" s="33"/>
      <c r="G7" s="33"/>
    </row>
    <row r="8" spans="1:7" ht="11.25" customHeight="1">
      <c r="A8" s="20">
        <v>37288</v>
      </c>
      <c r="B8" s="79">
        <v>16.54</v>
      </c>
      <c r="C8" s="75">
        <v>11.6</v>
      </c>
      <c r="D8" s="75">
        <v>4.5</v>
      </c>
      <c r="E8" s="75">
        <v>8.89</v>
      </c>
      <c r="F8" s="33"/>
      <c r="G8" s="33"/>
    </row>
    <row r="9" spans="1:7" ht="11.25" customHeight="1">
      <c r="A9" s="20">
        <v>37316</v>
      </c>
      <c r="B9" s="79">
        <v>11.41</v>
      </c>
      <c r="C9" s="75">
        <v>8.39</v>
      </c>
      <c r="D9" s="75">
        <v>2.8</v>
      </c>
      <c r="E9" s="75">
        <v>5.62</v>
      </c>
      <c r="F9" s="33"/>
      <c r="G9" s="33"/>
    </row>
    <row r="10" spans="1:7" ht="11.25" customHeight="1">
      <c r="A10" s="20">
        <v>37347</v>
      </c>
      <c r="B10" s="79">
        <v>12.5</v>
      </c>
      <c r="C10" s="75">
        <v>6.43</v>
      </c>
      <c r="D10" s="75">
        <v>5.27</v>
      </c>
      <c r="E10" s="75">
        <v>1.1100000000000001</v>
      </c>
      <c r="F10" s="33"/>
      <c r="G10" s="33"/>
    </row>
    <row r="11" spans="1:7" ht="11.25" customHeight="1">
      <c r="A11" s="20">
        <v>37377</v>
      </c>
      <c r="B11" s="79">
        <v>12.47</v>
      </c>
      <c r="C11" s="75">
        <v>2.3199999999999998</v>
      </c>
      <c r="D11" s="75">
        <v>4.41</v>
      </c>
      <c r="E11" s="75">
        <v>0.39</v>
      </c>
      <c r="F11" s="33"/>
      <c r="G11" s="33"/>
    </row>
    <row r="12" spans="1:7" ht="11.25" customHeight="1">
      <c r="A12" s="20">
        <v>37408</v>
      </c>
      <c r="B12" s="79">
        <v>12.32</v>
      </c>
      <c r="C12" s="75">
        <v>2.65</v>
      </c>
      <c r="D12" s="75">
        <v>5.54</v>
      </c>
      <c r="E12" s="75">
        <v>1.63</v>
      </c>
      <c r="F12" s="33"/>
      <c r="G12" s="33"/>
    </row>
    <row r="13" spans="1:7" ht="11.25" customHeight="1">
      <c r="A13" s="20">
        <v>37438</v>
      </c>
      <c r="B13" s="79">
        <v>11.82</v>
      </c>
      <c r="C13" s="75">
        <v>3.29</v>
      </c>
      <c r="D13" s="75">
        <v>5.98</v>
      </c>
      <c r="E13" s="75">
        <v>2.1800000000000002</v>
      </c>
      <c r="F13" s="33"/>
      <c r="G13" s="33"/>
    </row>
    <row r="14" spans="1:7" ht="11.25" customHeight="1">
      <c r="A14" s="20">
        <v>37469</v>
      </c>
      <c r="B14" s="79">
        <v>10.52</v>
      </c>
      <c r="C14" s="75">
        <v>3.44</v>
      </c>
      <c r="D14" s="75">
        <v>5.49</v>
      </c>
      <c r="E14" s="75">
        <v>4.03</v>
      </c>
      <c r="F14" s="33"/>
      <c r="G14" s="33"/>
    </row>
    <row r="15" spans="1:7" ht="11.25" customHeight="1">
      <c r="A15" s="20">
        <v>37500</v>
      </c>
      <c r="B15" s="79">
        <v>12.96</v>
      </c>
      <c r="C15" s="75">
        <v>2.29</v>
      </c>
      <c r="D15" s="75">
        <v>6.04</v>
      </c>
      <c r="E15" s="75">
        <v>3.88</v>
      </c>
      <c r="F15" s="33"/>
      <c r="G15" s="33"/>
    </row>
    <row r="16" spans="1:7" ht="11.25" customHeight="1">
      <c r="A16" s="20">
        <v>37530</v>
      </c>
      <c r="B16" s="79">
        <v>13.99</v>
      </c>
      <c r="C16" s="75">
        <v>1.52</v>
      </c>
      <c r="D16" s="75">
        <v>5.58</v>
      </c>
      <c r="E16" s="75">
        <v>3.81</v>
      </c>
      <c r="F16" s="33"/>
      <c r="G16" s="33"/>
    </row>
    <row r="17" spans="1:7" ht="11.25" customHeight="1">
      <c r="A17" s="20">
        <v>37561</v>
      </c>
      <c r="B17" s="79">
        <v>11.42</v>
      </c>
      <c r="C17" s="75">
        <v>0.75</v>
      </c>
      <c r="D17" s="75">
        <v>6.79</v>
      </c>
      <c r="E17" s="75">
        <v>3.21</v>
      </c>
      <c r="F17" s="33"/>
      <c r="G17" s="33"/>
    </row>
    <row r="18" spans="1:7" ht="11.25" customHeight="1">
      <c r="A18" s="20">
        <v>37591</v>
      </c>
      <c r="B18" s="79">
        <v>14.8</v>
      </c>
      <c r="C18" s="75">
        <v>0.92</v>
      </c>
      <c r="D18" s="75">
        <v>5.74</v>
      </c>
      <c r="E18" s="75">
        <v>3.08</v>
      </c>
      <c r="F18" s="33"/>
      <c r="G18" s="33"/>
    </row>
    <row r="19" spans="1:7" ht="15" customHeight="1">
      <c r="A19" s="20">
        <v>37622</v>
      </c>
      <c r="B19" s="79">
        <v>14.45</v>
      </c>
      <c r="C19" s="75">
        <v>-0.87</v>
      </c>
      <c r="D19" s="75">
        <v>4.07</v>
      </c>
      <c r="E19" s="75">
        <v>-1.63</v>
      </c>
      <c r="F19" s="33"/>
      <c r="G19" s="33"/>
    </row>
    <row r="20" spans="1:7" ht="11.25" customHeight="1">
      <c r="A20" s="20">
        <v>37653</v>
      </c>
      <c r="B20" s="79">
        <v>11.35</v>
      </c>
      <c r="C20" s="75">
        <v>0.84</v>
      </c>
      <c r="D20" s="75">
        <v>5.1100000000000003</v>
      </c>
      <c r="E20" s="75">
        <v>0.89</v>
      </c>
      <c r="F20" s="33"/>
      <c r="G20" s="33"/>
    </row>
    <row r="21" spans="1:7" ht="11.25" customHeight="1">
      <c r="A21" s="20">
        <v>37681</v>
      </c>
      <c r="B21" s="79">
        <v>8.84</v>
      </c>
      <c r="C21" s="75">
        <v>2.73</v>
      </c>
      <c r="D21" s="75">
        <v>7.44</v>
      </c>
      <c r="E21" s="75">
        <v>2.56</v>
      </c>
      <c r="F21" s="33"/>
      <c r="G21" s="33"/>
    </row>
    <row r="22" spans="1:7" ht="11.25" customHeight="1">
      <c r="A22" s="20">
        <v>37712</v>
      </c>
      <c r="B22" s="79">
        <v>13.04</v>
      </c>
      <c r="C22" s="75">
        <v>5.2</v>
      </c>
      <c r="D22" s="75">
        <v>8.5</v>
      </c>
      <c r="E22" s="75">
        <v>4.97</v>
      </c>
      <c r="F22" s="33"/>
      <c r="G22" s="33"/>
    </row>
    <row r="23" spans="1:7" ht="11.25" customHeight="1">
      <c r="A23" s="20">
        <v>37742</v>
      </c>
      <c r="B23" s="79">
        <v>14.81</v>
      </c>
      <c r="C23" s="75">
        <v>9.16</v>
      </c>
      <c r="D23" s="75">
        <v>13.46</v>
      </c>
      <c r="E23" s="75">
        <v>9.6999999999999993</v>
      </c>
      <c r="F23" s="33"/>
      <c r="G23" s="33"/>
    </row>
    <row r="24" spans="1:7" ht="11.25" customHeight="1">
      <c r="A24" s="20">
        <v>37773</v>
      </c>
      <c r="B24" s="79">
        <v>17.14</v>
      </c>
      <c r="C24" s="75">
        <v>10.050000000000001</v>
      </c>
      <c r="D24" s="75">
        <v>11.55</v>
      </c>
      <c r="E24" s="75">
        <v>11.94</v>
      </c>
      <c r="F24" s="33"/>
      <c r="G24" s="33"/>
    </row>
    <row r="25" spans="1:7" ht="11.25" customHeight="1">
      <c r="A25" s="20">
        <v>37803</v>
      </c>
      <c r="B25" s="79">
        <v>18.54</v>
      </c>
      <c r="C25" s="75">
        <v>11.46</v>
      </c>
      <c r="D25" s="75">
        <v>12.25</v>
      </c>
      <c r="E25" s="75">
        <v>14.92</v>
      </c>
      <c r="F25" s="33"/>
      <c r="G25" s="33"/>
    </row>
    <row r="26" spans="1:7" ht="11.25" customHeight="1">
      <c r="A26" s="20">
        <v>37834</v>
      </c>
      <c r="B26" s="79">
        <v>12.06</v>
      </c>
      <c r="C26" s="75">
        <v>13.14</v>
      </c>
      <c r="D26" s="75">
        <v>14.07</v>
      </c>
      <c r="E26" s="75">
        <v>16.079999999999998</v>
      </c>
      <c r="F26" s="33"/>
      <c r="G26" s="33"/>
    </row>
    <row r="27" spans="1:7" ht="11.25" customHeight="1">
      <c r="A27" s="20">
        <v>37865</v>
      </c>
      <c r="B27" s="79">
        <v>17.850000000000001</v>
      </c>
      <c r="C27" s="75">
        <v>12.36</v>
      </c>
      <c r="D27" s="75">
        <v>12.64</v>
      </c>
      <c r="E27" s="75">
        <v>16.72</v>
      </c>
      <c r="F27" s="33"/>
      <c r="G27" s="33"/>
    </row>
    <row r="28" spans="1:7" ht="11.25" customHeight="1">
      <c r="A28" s="20">
        <v>37895</v>
      </c>
      <c r="B28" s="79">
        <v>22.61</v>
      </c>
      <c r="C28" s="75">
        <v>13.86</v>
      </c>
      <c r="D28" s="75">
        <v>14.74</v>
      </c>
      <c r="E28" s="75">
        <v>16.54</v>
      </c>
      <c r="F28" s="33"/>
      <c r="G28" s="33"/>
    </row>
    <row r="29" spans="1:7" ht="11.25" customHeight="1">
      <c r="A29" s="20">
        <v>37926</v>
      </c>
      <c r="B29" s="79">
        <v>18.27</v>
      </c>
      <c r="C29" s="75">
        <v>13.59</v>
      </c>
      <c r="D29" s="75">
        <v>13.57</v>
      </c>
      <c r="E29" s="75">
        <v>19.600000000000001</v>
      </c>
      <c r="F29" s="33"/>
      <c r="G29" s="33"/>
    </row>
    <row r="30" spans="1:7" ht="11.25" customHeight="1">
      <c r="A30" s="20">
        <v>37956</v>
      </c>
      <c r="B30" s="79">
        <v>18.43</v>
      </c>
      <c r="C30" s="75">
        <v>14.79</v>
      </c>
      <c r="D30" s="75">
        <v>14.39</v>
      </c>
      <c r="E30" s="75">
        <v>22.85</v>
      </c>
      <c r="F30" s="33"/>
      <c r="G30" s="33"/>
    </row>
    <row r="31" spans="1:7" ht="15" customHeight="1">
      <c r="A31" s="20">
        <v>37987</v>
      </c>
      <c r="B31" s="79">
        <v>19.079999999999998</v>
      </c>
      <c r="C31" s="75">
        <v>20.8</v>
      </c>
      <c r="D31" s="75">
        <v>21.72</v>
      </c>
      <c r="E31" s="75">
        <v>27.85</v>
      </c>
      <c r="F31" s="33"/>
      <c r="G31" s="33"/>
    </row>
    <row r="32" spans="1:7" ht="11.25" customHeight="1">
      <c r="A32" s="20">
        <v>38018</v>
      </c>
      <c r="B32" s="79">
        <v>20.28</v>
      </c>
      <c r="C32" s="75">
        <v>21.42</v>
      </c>
      <c r="D32" s="75">
        <v>21.77</v>
      </c>
      <c r="E32" s="75">
        <v>28.25</v>
      </c>
      <c r="F32" s="33"/>
      <c r="G32" s="33"/>
    </row>
    <row r="33" spans="1:7" ht="11.25" customHeight="1">
      <c r="A33" s="20">
        <v>38047</v>
      </c>
      <c r="B33" s="79">
        <v>16.68</v>
      </c>
      <c r="C33" s="75">
        <v>23.86</v>
      </c>
      <c r="D33" s="75">
        <v>22.49</v>
      </c>
      <c r="E33" s="75">
        <v>32.5</v>
      </c>
      <c r="F33" s="33"/>
      <c r="G33" s="33"/>
    </row>
    <row r="34" spans="1:7" ht="11.25" customHeight="1">
      <c r="A34" s="20">
        <v>38078</v>
      </c>
      <c r="B34" s="79">
        <v>20.059999999999999</v>
      </c>
      <c r="C34" s="75">
        <v>23.46</v>
      </c>
      <c r="D34" s="75">
        <v>21.64</v>
      </c>
      <c r="E34" s="75">
        <v>32.75</v>
      </c>
      <c r="F34" s="33"/>
      <c r="G34" s="33"/>
    </row>
    <row r="35" spans="1:7" ht="11.25" customHeight="1">
      <c r="A35" s="20">
        <v>38108</v>
      </c>
      <c r="B35" s="79">
        <v>15.1</v>
      </c>
      <c r="C35" s="75">
        <v>19.809999999999999</v>
      </c>
      <c r="D35" s="75">
        <v>17.2</v>
      </c>
      <c r="E35" s="75">
        <v>25.3</v>
      </c>
      <c r="F35" s="33"/>
      <c r="G35" s="33"/>
    </row>
    <row r="36" spans="1:7" ht="11.25" customHeight="1">
      <c r="A36" s="20">
        <v>38139</v>
      </c>
      <c r="B36" s="79">
        <v>14.26</v>
      </c>
      <c r="C36" s="75">
        <v>20.059999999999999</v>
      </c>
      <c r="D36" s="79">
        <v>19.29</v>
      </c>
      <c r="E36" s="75">
        <v>25.79</v>
      </c>
      <c r="F36" s="33"/>
      <c r="G36" s="33"/>
    </row>
    <row r="37" spans="1:7" ht="11.25" customHeight="1">
      <c r="A37" s="20">
        <v>38169</v>
      </c>
      <c r="B37" s="79">
        <v>19.89</v>
      </c>
      <c r="C37" s="75">
        <v>20.52</v>
      </c>
      <c r="D37" s="79">
        <v>20.83</v>
      </c>
      <c r="E37" s="75">
        <v>25.92</v>
      </c>
      <c r="F37" s="33"/>
      <c r="G37" s="33"/>
    </row>
    <row r="38" spans="1:7" ht="11.25" customHeight="1">
      <c r="A38" s="20">
        <v>38200</v>
      </c>
      <c r="B38" s="79">
        <v>14.38</v>
      </c>
      <c r="C38" s="75">
        <v>23.56</v>
      </c>
      <c r="D38" s="75">
        <v>24.57</v>
      </c>
      <c r="E38" s="75">
        <v>28.42</v>
      </c>
      <c r="F38" s="33"/>
      <c r="G38" s="33"/>
    </row>
    <row r="39" spans="1:7" ht="11.25" customHeight="1">
      <c r="A39" s="20">
        <v>38231</v>
      </c>
      <c r="B39" s="79">
        <v>9.02</v>
      </c>
      <c r="C39" s="75">
        <v>26.6</v>
      </c>
      <c r="D39" s="75">
        <v>27.7</v>
      </c>
      <c r="E39" s="75">
        <v>28.82</v>
      </c>
      <c r="F39" s="33"/>
      <c r="G39" s="33"/>
    </row>
    <row r="40" spans="1:7" ht="11.25" customHeight="1">
      <c r="A40" s="20">
        <v>38261</v>
      </c>
      <c r="B40" s="79">
        <v>19.13</v>
      </c>
      <c r="C40" s="75">
        <v>32.4</v>
      </c>
      <c r="D40" s="75">
        <v>33.130000000000003</v>
      </c>
      <c r="E40" s="75">
        <v>34.9</v>
      </c>
      <c r="F40" s="33"/>
      <c r="G40" s="33"/>
    </row>
    <row r="41" spans="1:7" ht="11.25" customHeight="1">
      <c r="A41" s="20">
        <v>38292</v>
      </c>
      <c r="B41" s="79">
        <v>17.489999999999998</v>
      </c>
      <c r="C41" s="75">
        <v>34.89</v>
      </c>
      <c r="D41" s="75">
        <v>36.549999999999997</v>
      </c>
      <c r="E41" s="75">
        <v>33.369999999999997</v>
      </c>
      <c r="F41" s="33"/>
      <c r="G41" s="33"/>
    </row>
    <row r="42" spans="1:7" ht="11.25" customHeight="1">
      <c r="A42" s="20">
        <v>38322</v>
      </c>
      <c r="B42" s="79">
        <v>17.66</v>
      </c>
      <c r="C42" s="75">
        <v>39.5</v>
      </c>
      <c r="D42" s="75">
        <v>42.81</v>
      </c>
      <c r="E42" s="75">
        <v>37.159999999999997</v>
      </c>
      <c r="F42" s="33"/>
      <c r="G42" s="33"/>
    </row>
    <row r="43" spans="1:7" ht="15" customHeight="1">
      <c r="A43" s="20">
        <v>38353</v>
      </c>
      <c r="B43" s="79">
        <v>12.82</v>
      </c>
      <c r="C43" s="75">
        <v>37</v>
      </c>
      <c r="D43" s="75">
        <v>38.53</v>
      </c>
      <c r="E43" s="75">
        <v>35.93</v>
      </c>
      <c r="F43" s="33"/>
      <c r="G43" s="33"/>
    </row>
    <row r="44" spans="1:7" ht="11.25" customHeight="1">
      <c r="A44" s="20">
        <v>38384</v>
      </c>
      <c r="B44" s="79">
        <v>16.53</v>
      </c>
      <c r="C44" s="75">
        <v>40.04</v>
      </c>
      <c r="D44" s="75">
        <v>42.43</v>
      </c>
      <c r="E44" s="75">
        <v>42.85</v>
      </c>
      <c r="F44" s="33"/>
      <c r="G44" s="33"/>
    </row>
    <row r="45" spans="1:7" ht="11.25" customHeight="1">
      <c r="A45" s="20">
        <v>38412</v>
      </c>
      <c r="B45" s="79">
        <v>9.81</v>
      </c>
      <c r="C45" s="75">
        <v>41.35</v>
      </c>
      <c r="D45" s="75">
        <v>44.85</v>
      </c>
      <c r="E45" s="75">
        <v>41.05</v>
      </c>
      <c r="F45" s="33"/>
      <c r="G45" s="33"/>
    </row>
    <row r="46" spans="1:7" ht="11.25" customHeight="1">
      <c r="A46" s="20">
        <v>38443</v>
      </c>
      <c r="B46" s="79">
        <v>15.77</v>
      </c>
      <c r="C46" s="75">
        <v>47.59</v>
      </c>
      <c r="D46" s="75">
        <v>49.15</v>
      </c>
      <c r="E46" s="75">
        <v>48.25</v>
      </c>
      <c r="F46" s="33"/>
      <c r="G46" s="33"/>
    </row>
    <row r="47" spans="1:7" ht="11.25" customHeight="1">
      <c r="A47" s="20">
        <v>38473</v>
      </c>
      <c r="B47" s="79">
        <v>16.14</v>
      </c>
      <c r="C47" s="75">
        <v>53.46</v>
      </c>
      <c r="D47" s="75">
        <v>55.59</v>
      </c>
      <c r="E47" s="75">
        <v>56.07</v>
      </c>
      <c r="F47" s="33"/>
      <c r="G47" s="33"/>
    </row>
    <row r="48" spans="1:7" ht="11.25" customHeight="1">
      <c r="A48" s="20">
        <v>38504</v>
      </c>
      <c r="B48" s="79">
        <v>17.010000000000002</v>
      </c>
      <c r="C48" s="75">
        <v>53.32</v>
      </c>
      <c r="D48" s="75">
        <v>56.51</v>
      </c>
      <c r="E48" s="75">
        <v>58.15</v>
      </c>
      <c r="F48" s="33"/>
      <c r="G48" s="33"/>
    </row>
    <row r="49" spans="1:7" ht="11.25" customHeight="1">
      <c r="A49" s="20">
        <v>38534</v>
      </c>
      <c r="B49" s="79">
        <v>18.59</v>
      </c>
      <c r="C49" s="75">
        <v>54.81</v>
      </c>
      <c r="D49" s="75">
        <v>56.4</v>
      </c>
      <c r="E49" s="75">
        <v>59.76</v>
      </c>
      <c r="F49" s="33"/>
      <c r="G49" s="33"/>
    </row>
    <row r="50" spans="1:7" ht="11.25" customHeight="1">
      <c r="A50" s="20">
        <v>38565</v>
      </c>
      <c r="B50" s="79">
        <v>20.98</v>
      </c>
      <c r="C50" s="75">
        <v>50.52</v>
      </c>
      <c r="D50" s="75">
        <v>53.14</v>
      </c>
      <c r="E50" s="75">
        <v>57.37</v>
      </c>
      <c r="F50" s="33"/>
      <c r="G50" s="33"/>
    </row>
    <row r="51" spans="1:7" ht="11.25" customHeight="1">
      <c r="A51" s="20">
        <v>38596</v>
      </c>
      <c r="B51" s="79">
        <v>11.62</v>
      </c>
      <c r="C51" s="75">
        <v>55.83</v>
      </c>
      <c r="D51" s="75">
        <v>58.77</v>
      </c>
      <c r="E51" s="75">
        <v>60.11</v>
      </c>
      <c r="F51" s="33"/>
      <c r="G51" s="33"/>
    </row>
    <row r="52" spans="1:7" ht="11.25" customHeight="1">
      <c r="A52" s="20">
        <v>38626</v>
      </c>
      <c r="B52" s="79">
        <v>13.92</v>
      </c>
      <c r="C52" s="75">
        <v>49.01</v>
      </c>
      <c r="D52" s="75">
        <v>53.88</v>
      </c>
      <c r="E52" s="75">
        <v>57.21</v>
      </c>
      <c r="F52" s="33"/>
      <c r="G52" s="33"/>
    </row>
    <row r="53" spans="1:7" ht="11.25" customHeight="1">
      <c r="A53" s="20">
        <v>38657</v>
      </c>
      <c r="B53" s="79">
        <v>20.170000000000002</v>
      </c>
      <c r="C53" s="75">
        <v>53.7</v>
      </c>
      <c r="D53" s="75">
        <v>56.68</v>
      </c>
      <c r="E53" s="75">
        <v>63.13</v>
      </c>
      <c r="F53" s="33"/>
      <c r="G53" s="33"/>
    </row>
    <row r="54" spans="1:7" ht="11.25" customHeight="1">
      <c r="A54" s="20">
        <v>38687</v>
      </c>
      <c r="B54" s="79">
        <v>30.19</v>
      </c>
      <c r="C54" s="75">
        <v>51.47</v>
      </c>
      <c r="D54" s="75">
        <v>51.22</v>
      </c>
      <c r="E54" s="75">
        <v>60.07</v>
      </c>
      <c r="F54" s="33"/>
      <c r="G54" s="33"/>
    </row>
    <row r="55" spans="1:7" ht="15" customHeight="1">
      <c r="A55" s="20">
        <v>38718</v>
      </c>
      <c r="B55" s="79">
        <v>18.63</v>
      </c>
      <c r="C55" s="75">
        <v>51.13</v>
      </c>
      <c r="D55" s="75">
        <v>50.04</v>
      </c>
      <c r="E55" s="75">
        <v>60</v>
      </c>
      <c r="F55" s="33"/>
      <c r="G55" s="33"/>
    </row>
    <row r="56" spans="1:7" ht="11.25" customHeight="1">
      <c r="A56" s="20">
        <v>38749</v>
      </c>
      <c r="B56" s="79">
        <v>18.96</v>
      </c>
      <c r="C56" s="75">
        <v>51.71</v>
      </c>
      <c r="D56" s="75">
        <v>48.05</v>
      </c>
      <c r="E56" s="75">
        <v>58.76</v>
      </c>
      <c r="F56" s="33"/>
      <c r="G56" s="33"/>
    </row>
    <row r="57" spans="1:7" ht="11.25" customHeight="1">
      <c r="A57" s="20">
        <v>38777</v>
      </c>
      <c r="B57" s="79">
        <v>15.43</v>
      </c>
      <c r="C57" s="75">
        <v>56.92</v>
      </c>
      <c r="D57" s="75">
        <v>47.89</v>
      </c>
      <c r="E57" s="75">
        <v>68.09</v>
      </c>
      <c r="F57" s="33"/>
      <c r="G57" s="33"/>
    </row>
    <row r="58" spans="1:7" ht="11.25" customHeight="1">
      <c r="A58" s="20">
        <v>38808</v>
      </c>
      <c r="B58" s="79">
        <v>24.61</v>
      </c>
      <c r="C58" s="75">
        <v>57.69</v>
      </c>
      <c r="D58" s="75">
        <v>45.35</v>
      </c>
      <c r="E58" s="75">
        <v>67.349999999999994</v>
      </c>
      <c r="F58" s="33"/>
      <c r="G58" s="33"/>
    </row>
    <row r="59" spans="1:7" ht="11.25" customHeight="1">
      <c r="A59" s="20">
        <v>38838</v>
      </c>
      <c r="B59" s="79">
        <v>23.42</v>
      </c>
      <c r="C59" s="75">
        <v>52.11</v>
      </c>
      <c r="D59" s="75">
        <v>39.93</v>
      </c>
      <c r="E59" s="75">
        <v>56.06</v>
      </c>
      <c r="F59" s="33"/>
      <c r="G59" s="33"/>
    </row>
    <row r="60" spans="1:7" ht="11.25" customHeight="1">
      <c r="A60" s="20">
        <v>38869</v>
      </c>
      <c r="B60" s="79">
        <v>18.600000000000001</v>
      </c>
      <c r="C60" s="75">
        <v>53.67</v>
      </c>
      <c r="D60" s="75">
        <v>37.19</v>
      </c>
      <c r="E60" s="75">
        <v>52.2</v>
      </c>
      <c r="F60" s="33"/>
      <c r="G60" s="33"/>
    </row>
    <row r="61" spans="1:7" ht="11.25" customHeight="1">
      <c r="A61" s="20">
        <v>38899</v>
      </c>
      <c r="B61" s="79">
        <v>19.649999999999999</v>
      </c>
      <c r="C61" s="75">
        <v>52.11</v>
      </c>
      <c r="D61" s="75">
        <v>38.85</v>
      </c>
      <c r="E61" s="75">
        <v>47.11</v>
      </c>
      <c r="F61" s="33"/>
      <c r="G61" s="33"/>
    </row>
    <row r="62" spans="1:7" ht="11.25" customHeight="1">
      <c r="A62" s="20">
        <v>38930</v>
      </c>
      <c r="B62" s="79">
        <v>21.04</v>
      </c>
      <c r="C62" s="75">
        <v>47.2</v>
      </c>
      <c r="D62" s="75">
        <v>36.64</v>
      </c>
      <c r="E62" s="75">
        <v>39.01</v>
      </c>
      <c r="F62" s="33"/>
      <c r="G62" s="33"/>
    </row>
    <row r="63" spans="1:7" ht="11.25" customHeight="1">
      <c r="A63" s="20">
        <v>38961</v>
      </c>
      <c r="B63" s="79">
        <v>16.7</v>
      </c>
      <c r="C63" s="75">
        <v>42.2</v>
      </c>
      <c r="D63" s="75">
        <v>31.91</v>
      </c>
      <c r="E63" s="75">
        <v>36.76</v>
      </c>
      <c r="F63" s="33"/>
      <c r="G63" s="33"/>
    </row>
    <row r="64" spans="1:7" ht="11.25" customHeight="1">
      <c r="A64" s="20">
        <v>38991</v>
      </c>
      <c r="B64" s="79">
        <v>12.67</v>
      </c>
      <c r="C64" s="75">
        <v>39.49</v>
      </c>
      <c r="D64" s="75">
        <v>29.2</v>
      </c>
      <c r="E64" s="75">
        <v>34.15</v>
      </c>
      <c r="F64" s="33"/>
      <c r="G64" s="33"/>
    </row>
    <row r="65" spans="1:7" ht="11.25" customHeight="1">
      <c r="A65" s="20">
        <v>39022</v>
      </c>
      <c r="B65" s="79">
        <v>12.87</v>
      </c>
      <c r="C65" s="75">
        <v>36.840000000000003</v>
      </c>
      <c r="D65" s="75">
        <v>26.37</v>
      </c>
      <c r="E65" s="75">
        <v>30.97</v>
      </c>
      <c r="F65" s="33"/>
      <c r="G65" s="33"/>
    </row>
    <row r="66" spans="1:7" ht="11.25" customHeight="1">
      <c r="A66" s="20">
        <v>39052</v>
      </c>
      <c r="B66" s="79">
        <v>15.8</v>
      </c>
      <c r="C66" s="75">
        <v>41.39</v>
      </c>
      <c r="D66" s="75">
        <v>28.44</v>
      </c>
      <c r="E66" s="75">
        <v>36.89</v>
      </c>
      <c r="F66" s="33"/>
      <c r="G66" s="33"/>
    </row>
    <row r="67" spans="1:7" ht="15" customHeight="1">
      <c r="A67" s="20">
        <v>39083</v>
      </c>
      <c r="B67" s="79">
        <v>20.3</v>
      </c>
      <c r="C67" s="75">
        <v>37.29</v>
      </c>
      <c r="D67" s="75">
        <v>28.18</v>
      </c>
      <c r="E67" s="75">
        <v>34.159999999999997</v>
      </c>
      <c r="F67" s="33"/>
      <c r="G67" s="33"/>
    </row>
    <row r="68" spans="1:7" ht="11.25" customHeight="1">
      <c r="A68" s="20">
        <v>39114</v>
      </c>
      <c r="B68" s="79">
        <v>13.61</v>
      </c>
      <c r="C68" s="75">
        <v>32.06</v>
      </c>
      <c r="D68" s="75">
        <v>24.99</v>
      </c>
      <c r="E68" s="75">
        <v>25.46</v>
      </c>
      <c r="F68" s="33"/>
      <c r="G68" s="33"/>
    </row>
    <row r="69" spans="1:7" ht="11.25" customHeight="1">
      <c r="A69" s="20">
        <v>39142</v>
      </c>
      <c r="B69" s="79">
        <v>7.63</v>
      </c>
      <c r="C69" s="75">
        <v>27.85</v>
      </c>
      <c r="D69" s="75">
        <v>27.3</v>
      </c>
      <c r="E69" s="75">
        <v>18.18</v>
      </c>
      <c r="F69" s="33"/>
      <c r="G69" s="33"/>
    </row>
    <row r="70" spans="1:7" ht="11.25" customHeight="1">
      <c r="A70" s="20">
        <v>39173</v>
      </c>
      <c r="B70" s="79">
        <v>13.3</v>
      </c>
      <c r="C70" s="75">
        <v>26.55</v>
      </c>
      <c r="D70" s="75">
        <v>32.01</v>
      </c>
      <c r="E70" s="75">
        <v>14.02</v>
      </c>
      <c r="F70" s="33"/>
      <c r="G70" s="33"/>
    </row>
    <row r="71" spans="1:7" ht="11.25" customHeight="1">
      <c r="A71" s="20">
        <v>39203</v>
      </c>
      <c r="B71" s="79">
        <v>27.11</v>
      </c>
      <c r="C71" s="75">
        <v>24.85</v>
      </c>
      <c r="D71" s="75">
        <v>32.479999999999997</v>
      </c>
      <c r="E71" s="75">
        <v>14.52</v>
      </c>
      <c r="F71" s="33"/>
      <c r="G71" s="33"/>
    </row>
    <row r="72" spans="1:7" ht="11.25" customHeight="1">
      <c r="A72" s="20">
        <v>39234</v>
      </c>
      <c r="B72" s="79">
        <v>26.57</v>
      </c>
      <c r="C72" s="75">
        <v>22.09</v>
      </c>
      <c r="D72" s="75">
        <v>32</v>
      </c>
      <c r="E72" s="75">
        <v>14.01</v>
      </c>
      <c r="F72" s="33"/>
      <c r="G72" s="33"/>
    </row>
    <row r="73" spans="1:7" ht="11.25" customHeight="1">
      <c r="A73" s="20">
        <v>39264</v>
      </c>
      <c r="B73" s="79">
        <v>30.39</v>
      </c>
      <c r="C73" s="75">
        <v>25.62</v>
      </c>
      <c r="D73" s="75">
        <v>32.119999999999997</v>
      </c>
      <c r="E73" s="75">
        <v>31.97</v>
      </c>
      <c r="F73" s="33"/>
      <c r="G73" s="33"/>
    </row>
    <row r="74" spans="1:7" ht="11.25" customHeight="1">
      <c r="A74" s="20">
        <v>39295</v>
      </c>
      <c r="B74" s="79">
        <v>41.73</v>
      </c>
      <c r="C74" s="75">
        <v>34.78</v>
      </c>
      <c r="D74" s="79">
        <v>36.99</v>
      </c>
      <c r="E74" s="75">
        <v>45.14</v>
      </c>
      <c r="F74" s="33"/>
      <c r="G74" s="33"/>
    </row>
    <row r="75" spans="1:7" ht="11.25" customHeight="1">
      <c r="A75" s="20">
        <v>39326</v>
      </c>
      <c r="B75" s="79">
        <v>40.18</v>
      </c>
      <c r="C75" s="75">
        <v>33.159999999999997</v>
      </c>
      <c r="D75" s="79">
        <v>34.81</v>
      </c>
      <c r="E75" s="75">
        <v>55.31</v>
      </c>
      <c r="F75" s="33"/>
      <c r="G75" s="33"/>
    </row>
    <row r="76" spans="1:7" ht="11.25" customHeight="1">
      <c r="A76" s="20">
        <v>39356</v>
      </c>
      <c r="B76" s="79">
        <v>48.73</v>
      </c>
      <c r="C76" s="75">
        <v>32.54</v>
      </c>
      <c r="D76" s="75">
        <v>33.840000000000003</v>
      </c>
      <c r="E76" s="75">
        <v>53.44</v>
      </c>
      <c r="F76" s="33"/>
      <c r="G76" s="33"/>
    </row>
    <row r="77" spans="1:7" ht="11.25" customHeight="1">
      <c r="A77" s="20">
        <v>39387</v>
      </c>
      <c r="B77" s="79">
        <v>51.94</v>
      </c>
      <c r="C77" s="75">
        <v>34.06</v>
      </c>
      <c r="D77" s="75">
        <v>35.21</v>
      </c>
      <c r="E77" s="75">
        <v>54.34</v>
      </c>
      <c r="F77" s="33"/>
      <c r="G77" s="33"/>
    </row>
    <row r="78" spans="1:7" ht="11.25" customHeight="1">
      <c r="A78" s="20">
        <v>39417</v>
      </c>
      <c r="B78" s="79">
        <v>45.67</v>
      </c>
      <c r="C78" s="75">
        <v>32.42</v>
      </c>
      <c r="D78" s="75">
        <v>36.130000000000003</v>
      </c>
      <c r="E78" s="75">
        <v>51.64</v>
      </c>
      <c r="F78" s="33"/>
      <c r="G78" s="33"/>
    </row>
    <row r="79" spans="1:7" ht="15" customHeight="1">
      <c r="A79" s="20">
        <v>39448</v>
      </c>
      <c r="B79" s="79">
        <v>63.2</v>
      </c>
      <c r="C79" s="79">
        <v>39.46</v>
      </c>
      <c r="D79" s="79">
        <v>38.39</v>
      </c>
      <c r="E79" s="79">
        <v>60.45</v>
      </c>
      <c r="F79" s="33"/>
      <c r="G79" s="33"/>
    </row>
    <row r="80" spans="1:7" ht="11.25" customHeight="1">
      <c r="A80" s="20">
        <v>39479</v>
      </c>
      <c r="B80" s="79">
        <v>51.78</v>
      </c>
      <c r="C80" s="79">
        <v>42.08</v>
      </c>
      <c r="D80" s="79">
        <v>39.11</v>
      </c>
      <c r="E80" s="79">
        <v>63.38</v>
      </c>
      <c r="F80" s="33"/>
      <c r="G80" s="33"/>
    </row>
    <row r="81" spans="1:7" ht="11.25" customHeight="1">
      <c r="A81" s="20">
        <v>39508</v>
      </c>
      <c r="B81" s="79">
        <v>39.31</v>
      </c>
      <c r="C81" s="79">
        <v>53.69</v>
      </c>
      <c r="D81" s="79">
        <v>35.01</v>
      </c>
      <c r="E81" s="79">
        <v>80.86</v>
      </c>
      <c r="F81" s="33"/>
      <c r="G81" s="33"/>
    </row>
    <row r="82" spans="1:7" ht="11.25" customHeight="1">
      <c r="A82" s="20">
        <v>39539</v>
      </c>
      <c r="B82" s="79">
        <v>50.82</v>
      </c>
      <c r="C82" s="79">
        <v>44.47</v>
      </c>
      <c r="D82" s="79">
        <v>27.97</v>
      </c>
      <c r="E82" s="79">
        <v>72.849999999999994</v>
      </c>
      <c r="F82" s="33"/>
      <c r="G82" s="33"/>
    </row>
    <row r="83" spans="1:7" ht="11.25" customHeight="1">
      <c r="A83" s="20">
        <v>39569</v>
      </c>
      <c r="B83" s="79">
        <v>39.68</v>
      </c>
      <c r="C83" s="79">
        <v>50.83</v>
      </c>
      <c r="D83" s="79">
        <v>30.37</v>
      </c>
      <c r="E83" s="79">
        <v>73.05</v>
      </c>
      <c r="F83" s="33"/>
      <c r="G83" s="33"/>
    </row>
    <row r="84" spans="1:7" ht="11.25" customHeight="1">
      <c r="A84" s="20">
        <v>39600</v>
      </c>
      <c r="B84" s="79">
        <v>38.61</v>
      </c>
      <c r="C84" s="79">
        <v>51.58</v>
      </c>
      <c r="D84" s="79">
        <v>26.82</v>
      </c>
      <c r="E84" s="79">
        <v>80.58</v>
      </c>
      <c r="F84" s="33"/>
      <c r="G84" s="33"/>
    </row>
    <row r="85" spans="1:7" ht="11.25" customHeight="1">
      <c r="A85" s="20">
        <v>39630</v>
      </c>
      <c r="B85" s="79">
        <v>33.44</v>
      </c>
      <c r="C85" s="79">
        <v>46.89</v>
      </c>
      <c r="D85" s="79">
        <v>24.44</v>
      </c>
      <c r="E85" s="79">
        <v>55.45</v>
      </c>
      <c r="F85" s="33"/>
      <c r="G85" s="33"/>
    </row>
    <row r="86" spans="1:7" ht="11.25" customHeight="1">
      <c r="A86" s="20">
        <v>39661</v>
      </c>
      <c r="B86" s="79">
        <v>37.71</v>
      </c>
      <c r="C86" s="79">
        <v>41.46</v>
      </c>
      <c r="D86" s="79">
        <v>21.45</v>
      </c>
      <c r="E86" s="79">
        <v>43.76</v>
      </c>
      <c r="F86" s="33"/>
      <c r="G86" s="33"/>
    </row>
    <row r="87" spans="1:7" ht="11.25" customHeight="1">
      <c r="A87" s="20">
        <v>39692</v>
      </c>
      <c r="B87" s="79">
        <v>21.37</v>
      </c>
      <c r="C87" s="79">
        <v>63.26</v>
      </c>
      <c r="D87" s="79">
        <v>27.51</v>
      </c>
      <c r="E87" s="79">
        <v>57.08</v>
      </c>
      <c r="F87" s="33"/>
      <c r="G87" s="33"/>
    </row>
    <row r="88" spans="1:7" ht="11.25" customHeight="1">
      <c r="A88" s="20">
        <v>39722</v>
      </c>
      <c r="B88" s="79">
        <v>23.27</v>
      </c>
      <c r="C88" s="79">
        <v>-32.03</v>
      </c>
      <c r="D88" s="79">
        <v>-49.62</v>
      </c>
      <c r="E88" s="79">
        <v>-55.92</v>
      </c>
      <c r="F88" s="33"/>
      <c r="G88" s="33"/>
    </row>
    <row r="89" spans="1:7" ht="11.25" customHeight="1">
      <c r="A89" s="20">
        <v>39753</v>
      </c>
      <c r="B89" s="79">
        <v>37.9</v>
      </c>
      <c r="C89" s="79">
        <v>-31.55</v>
      </c>
      <c r="D89" s="79">
        <v>-50.64</v>
      </c>
      <c r="E89" s="79">
        <v>-53.52</v>
      </c>
      <c r="F89" s="33"/>
      <c r="G89" s="33"/>
    </row>
    <row r="90" spans="1:7" ht="11.25" customHeight="1">
      <c r="A90" s="20">
        <v>39783</v>
      </c>
      <c r="B90" s="79">
        <v>34</v>
      </c>
      <c r="C90" s="79">
        <v>-38.22</v>
      </c>
      <c r="D90" s="79">
        <v>-51.42</v>
      </c>
      <c r="E90" s="79">
        <v>-58.69</v>
      </c>
      <c r="F90" s="33"/>
      <c r="G90" s="33"/>
    </row>
    <row r="91" spans="1:7" ht="15" customHeight="1">
      <c r="A91" s="20">
        <v>39814</v>
      </c>
      <c r="B91" s="79">
        <v>36.840000000000003</v>
      </c>
      <c r="C91" s="79">
        <v>-43.83</v>
      </c>
      <c r="D91" s="79">
        <v>-52.42</v>
      </c>
      <c r="E91" s="79">
        <v>-62.86</v>
      </c>
      <c r="F91" s="33"/>
      <c r="G91" s="33"/>
    </row>
    <row r="92" spans="1:7" ht="11.25" customHeight="1">
      <c r="A92" s="20">
        <v>39845</v>
      </c>
      <c r="B92" s="79">
        <v>36.71</v>
      </c>
      <c r="C92" s="79">
        <v>-44.88</v>
      </c>
      <c r="D92" s="79">
        <v>-51.96</v>
      </c>
      <c r="E92" s="79">
        <v>-63.69</v>
      </c>
      <c r="F92" s="33"/>
      <c r="G92" s="33"/>
    </row>
    <row r="93" spans="1:7" ht="11.25" customHeight="1">
      <c r="A93" s="20">
        <v>39873</v>
      </c>
      <c r="B93" s="79">
        <v>14.51</v>
      </c>
      <c r="C93" s="79">
        <v>-55.54</v>
      </c>
      <c r="D93" s="79">
        <v>-61.54</v>
      </c>
      <c r="E93" s="79">
        <v>-74.23</v>
      </c>
      <c r="F93" s="33"/>
      <c r="G93" s="33"/>
    </row>
    <row r="94" spans="1:7" ht="11.25" customHeight="1">
      <c r="A94" s="20">
        <v>39904</v>
      </c>
      <c r="B94" s="79">
        <v>19.829999999999998</v>
      </c>
      <c r="C94" s="79">
        <v>-53.08</v>
      </c>
      <c r="D94" s="79">
        <v>-60.87</v>
      </c>
      <c r="E94" s="79">
        <v>-72.81</v>
      </c>
      <c r="F94" s="33"/>
      <c r="G94" s="33"/>
    </row>
    <row r="95" spans="1:7" ht="11.25" customHeight="1">
      <c r="A95" s="20">
        <v>39934</v>
      </c>
      <c r="B95" s="79">
        <v>21.43</v>
      </c>
      <c r="C95" s="79">
        <v>-54.71</v>
      </c>
      <c r="D95" s="79">
        <v>-62.27</v>
      </c>
      <c r="E95" s="79">
        <v>-72.760000000000005</v>
      </c>
      <c r="F95" s="33"/>
      <c r="G95" s="33"/>
    </row>
    <row r="96" spans="1:7" ht="11.25" customHeight="1">
      <c r="A96" s="20">
        <v>39965</v>
      </c>
      <c r="B96" s="79">
        <v>18.18</v>
      </c>
      <c r="C96" s="79">
        <v>-54.77</v>
      </c>
      <c r="D96" s="79">
        <v>-61.43</v>
      </c>
      <c r="E96" s="79">
        <v>-74.33</v>
      </c>
      <c r="F96" s="33"/>
      <c r="G96" s="33"/>
    </row>
    <row r="97" spans="1:7" ht="11.25" customHeight="1">
      <c r="A97" s="20">
        <v>39995</v>
      </c>
      <c r="B97" s="79">
        <v>15.87</v>
      </c>
      <c r="C97" s="79">
        <v>-56.43</v>
      </c>
      <c r="D97" s="79">
        <v>-63.3</v>
      </c>
      <c r="E97" s="79">
        <v>-74.52</v>
      </c>
      <c r="F97" s="33"/>
      <c r="G97" s="33"/>
    </row>
    <row r="98" spans="1:7" ht="11.25" customHeight="1">
      <c r="A98" s="20">
        <v>40026</v>
      </c>
      <c r="B98" s="75">
        <v>16.48</v>
      </c>
      <c r="C98" s="75">
        <v>-57.57</v>
      </c>
      <c r="D98" s="75">
        <v>-63.89</v>
      </c>
      <c r="E98" s="3">
        <v>-74.540000000000006</v>
      </c>
      <c r="F98" s="33"/>
      <c r="G98" s="33"/>
    </row>
    <row r="99" spans="1:7" ht="11.25" customHeight="1">
      <c r="A99" s="20">
        <v>40057</v>
      </c>
      <c r="B99" s="75">
        <v>15.71</v>
      </c>
      <c r="C99" s="75">
        <v>-63.77</v>
      </c>
      <c r="D99" s="75">
        <v>-65.87</v>
      </c>
      <c r="E99" s="3">
        <v>-78.69</v>
      </c>
      <c r="F99" s="33"/>
      <c r="G99" s="33"/>
    </row>
    <row r="100" spans="1:7" ht="11.25" customHeight="1">
      <c r="A100" s="20">
        <v>40087</v>
      </c>
      <c r="B100" s="75">
        <v>5.59</v>
      </c>
      <c r="C100" s="75">
        <v>-11.07</v>
      </c>
      <c r="D100" s="75">
        <v>-12.55</v>
      </c>
      <c r="E100" s="3">
        <v>-24.05</v>
      </c>
      <c r="F100" s="33"/>
      <c r="G100" s="33"/>
    </row>
    <row r="101" spans="1:7" ht="11.25" customHeight="1">
      <c r="A101" s="20">
        <v>40118</v>
      </c>
      <c r="B101" s="75">
        <v>0.25</v>
      </c>
      <c r="C101" s="75">
        <v>-17.02</v>
      </c>
      <c r="D101" s="75">
        <v>-15.72</v>
      </c>
      <c r="E101" s="3">
        <v>-32.619999999999997</v>
      </c>
      <c r="F101" s="33"/>
      <c r="G101" s="33"/>
    </row>
    <row r="102" spans="1:7" ht="11.25" customHeight="1">
      <c r="A102" s="20">
        <v>40148</v>
      </c>
      <c r="B102" s="75">
        <v>1.1499999999999999</v>
      </c>
      <c r="C102" s="75">
        <v>-14.58</v>
      </c>
      <c r="D102" s="75">
        <v>-16.82</v>
      </c>
      <c r="E102" s="3">
        <v>-27.96</v>
      </c>
      <c r="F102" s="33"/>
      <c r="G102" s="33"/>
    </row>
    <row r="103" spans="1:7" ht="11.25" customHeight="1">
      <c r="A103" s="20">
        <v>40179</v>
      </c>
      <c r="B103" s="75">
        <v>1.03</v>
      </c>
      <c r="C103" s="75">
        <v>-3.98</v>
      </c>
      <c r="D103" s="75">
        <v>-12.87</v>
      </c>
      <c r="E103" s="3">
        <v>-19.57</v>
      </c>
      <c r="F103" s="33"/>
      <c r="G103" s="33"/>
    </row>
    <row r="104" spans="1:7" ht="11.25" customHeight="1">
      <c r="A104" s="20">
        <v>40210</v>
      </c>
      <c r="B104" s="75">
        <v>-0.97</v>
      </c>
      <c r="C104" s="75">
        <v>-5.63</v>
      </c>
      <c r="D104" s="75">
        <v>-15.84</v>
      </c>
      <c r="E104" s="3">
        <v>-20.29</v>
      </c>
      <c r="F104" s="33"/>
      <c r="G104" s="33"/>
    </row>
    <row r="105" spans="1:7" ht="11.25" customHeight="1">
      <c r="A105" s="20">
        <v>40238</v>
      </c>
      <c r="B105" s="75">
        <v>0.22</v>
      </c>
      <c r="C105" s="75">
        <v>1.08</v>
      </c>
      <c r="D105" s="75">
        <v>0.76</v>
      </c>
      <c r="E105" s="3">
        <v>-2.91</v>
      </c>
      <c r="F105" s="33"/>
      <c r="G105" s="33"/>
    </row>
    <row r="106" spans="1:7" ht="11.25" customHeight="1">
      <c r="A106" s="20">
        <v>40269</v>
      </c>
      <c r="B106" s="75">
        <v>-4.07</v>
      </c>
      <c r="C106" s="75">
        <v>-2.13</v>
      </c>
      <c r="D106" s="75">
        <v>0.26</v>
      </c>
      <c r="E106" s="3">
        <v>-5.35</v>
      </c>
      <c r="F106" s="33"/>
      <c r="G106" s="33"/>
    </row>
    <row r="107" spans="1:7" ht="11.25" customHeight="1">
      <c r="A107" s="20">
        <v>40299</v>
      </c>
      <c r="B107" s="75">
        <v>-4.99</v>
      </c>
      <c r="C107" s="75">
        <v>-3.06</v>
      </c>
      <c r="D107" s="75">
        <v>2.31</v>
      </c>
      <c r="E107" s="3">
        <v>-6.07</v>
      </c>
      <c r="F107" s="33"/>
      <c r="G107" s="33"/>
    </row>
    <row r="108" spans="1:7" ht="11.25" customHeight="1">
      <c r="A108" s="20">
        <v>40330</v>
      </c>
      <c r="B108" s="75">
        <v>-7.76</v>
      </c>
      <c r="C108" s="75">
        <v>-4.4000000000000004</v>
      </c>
      <c r="D108" s="75">
        <v>4.84</v>
      </c>
      <c r="E108" s="3">
        <v>-4.0199999999999996</v>
      </c>
      <c r="F108" s="33"/>
      <c r="G108" s="33"/>
    </row>
    <row r="109" spans="1:7" ht="11.25" customHeight="1">
      <c r="A109" s="20">
        <v>40360</v>
      </c>
      <c r="B109" s="75">
        <v>-8.2100000000000009</v>
      </c>
      <c r="C109" s="75">
        <v>-2.72</v>
      </c>
      <c r="D109" s="75">
        <v>8.3800000000000008</v>
      </c>
      <c r="E109" s="3">
        <v>-2.74</v>
      </c>
      <c r="F109" s="33"/>
      <c r="G109" s="33"/>
    </row>
    <row r="110" spans="1:7" ht="11.25" customHeight="1">
      <c r="A110" s="20">
        <v>40391</v>
      </c>
      <c r="B110" s="75">
        <v>-8</v>
      </c>
      <c r="C110" s="75">
        <v>-2.21</v>
      </c>
      <c r="D110" s="75">
        <v>9.18</v>
      </c>
      <c r="E110" s="3">
        <v>-1.82</v>
      </c>
      <c r="F110" s="33"/>
      <c r="G110" s="33"/>
    </row>
    <row r="111" spans="1:7" ht="11.25" customHeight="1">
      <c r="A111" s="20">
        <v>40422</v>
      </c>
      <c r="B111" s="75">
        <v>-9.02</v>
      </c>
      <c r="C111" s="75">
        <v>-3.77</v>
      </c>
      <c r="D111" s="75">
        <v>7.64</v>
      </c>
      <c r="E111" s="3">
        <v>-3.33</v>
      </c>
      <c r="F111" s="33"/>
      <c r="G111" s="33"/>
    </row>
    <row r="112" spans="1:7" ht="11.25" customHeight="1">
      <c r="A112" s="20">
        <v>40452</v>
      </c>
      <c r="B112" s="75">
        <v>-9.42</v>
      </c>
      <c r="C112" s="75">
        <v>-3.64</v>
      </c>
      <c r="D112" s="75">
        <v>8.5500000000000007</v>
      </c>
      <c r="E112" s="3">
        <v>-3.47</v>
      </c>
      <c r="F112" s="33"/>
      <c r="G112" s="33"/>
    </row>
    <row r="113" spans="1:7" ht="11.25" customHeight="1">
      <c r="A113" s="20">
        <v>40483</v>
      </c>
      <c r="B113" s="75">
        <v>-10.06</v>
      </c>
      <c r="C113" s="75">
        <v>-0.53</v>
      </c>
      <c r="D113" s="75">
        <v>13.55</v>
      </c>
      <c r="E113" s="3">
        <v>1.1399999999999999</v>
      </c>
      <c r="F113" s="33"/>
      <c r="G113" s="33"/>
    </row>
    <row r="114" spans="1:7" ht="11.25" customHeight="1">
      <c r="A114" s="20">
        <v>40513</v>
      </c>
      <c r="B114" s="75">
        <v>-7.53</v>
      </c>
      <c r="C114" s="75">
        <v>1.71</v>
      </c>
      <c r="D114" s="75">
        <v>10.08</v>
      </c>
      <c r="E114" s="3">
        <v>-0.19</v>
      </c>
      <c r="F114" s="33"/>
      <c r="G114" s="33"/>
    </row>
    <row r="115" spans="1:7" ht="11.25" customHeight="1">
      <c r="A115" s="20">
        <v>40544</v>
      </c>
      <c r="B115" s="75">
        <v>-8.94</v>
      </c>
      <c r="C115" s="75">
        <v>-4.16</v>
      </c>
      <c r="D115" s="75">
        <v>3.9</v>
      </c>
      <c r="E115" s="3">
        <v>-4.8899999999999997</v>
      </c>
    </row>
    <row r="116" spans="1:7" ht="11.25" customHeight="1">
      <c r="A116" s="20">
        <v>40575</v>
      </c>
      <c r="B116" s="75">
        <v>-7.93</v>
      </c>
      <c r="C116" s="75">
        <v>-3.87</v>
      </c>
      <c r="D116" s="75">
        <v>3.48</v>
      </c>
      <c r="E116" s="3">
        <v>-5.01</v>
      </c>
    </row>
    <row r="117" spans="1:7" ht="11.25" customHeight="1">
      <c r="A117" s="20"/>
    </row>
    <row r="119" spans="1:7" ht="11.25" customHeight="1">
      <c r="B119" s="120" t="s">
        <v>99</v>
      </c>
    </row>
    <row r="120" spans="1:7" ht="11.25" customHeight="1">
      <c r="B120" s="201" t="s">
        <v>133</v>
      </c>
      <c r="C120" s="201"/>
      <c r="D120" s="201"/>
      <c r="E120" s="201"/>
      <c r="F120" s="201"/>
    </row>
    <row r="121" spans="1:7" ht="11.25" customHeight="1">
      <c r="B121" s="201"/>
      <c r="C121" s="201"/>
      <c r="D121" s="201"/>
      <c r="E121" s="201"/>
      <c r="F121" s="201"/>
    </row>
    <row r="122" spans="1:7" ht="11.25" customHeight="1">
      <c r="B122" s="201"/>
      <c r="C122" s="201"/>
      <c r="D122" s="201"/>
      <c r="E122" s="201"/>
      <c r="F122" s="201"/>
    </row>
    <row r="123" spans="1:7" ht="11.25" customHeight="1">
      <c r="B123" s="201"/>
      <c r="C123" s="201"/>
      <c r="D123" s="201"/>
      <c r="E123" s="201"/>
      <c r="F123" s="201"/>
    </row>
    <row r="124" spans="1:7" ht="11.25" customHeight="1">
      <c r="B124" s="200"/>
      <c r="C124" s="200"/>
      <c r="D124" s="200"/>
      <c r="E124" s="200"/>
      <c r="F124" s="200"/>
    </row>
  </sheetData>
  <mergeCells count="1">
    <mergeCell ref="B120:F124"/>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E121"/>
  <sheetViews>
    <sheetView workbookViewId="0">
      <pane xSplit="1" ySplit="6" topLeftCell="B79"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3" customWidth="1"/>
    <col min="4" max="16384" width="9.140625" style="38"/>
  </cols>
  <sheetData>
    <row r="1" spans="1:5" ht="11.25" customHeight="1">
      <c r="A1" s="1" t="s">
        <v>7</v>
      </c>
      <c r="B1" s="1"/>
    </row>
    <row r="2" spans="1:5">
      <c r="A2" s="1" t="s">
        <v>78</v>
      </c>
    </row>
    <row r="3" spans="1:5">
      <c r="A3" s="3" t="s">
        <v>21</v>
      </c>
    </row>
    <row r="4" spans="1:5">
      <c r="A4" s="3" t="s">
        <v>11</v>
      </c>
    </row>
    <row r="5" spans="1:5">
      <c r="A5" s="74"/>
    </row>
    <row r="6" spans="1:5" ht="24.75" customHeight="1">
      <c r="A6" s="36"/>
      <c r="B6" s="95" t="s">
        <v>4</v>
      </c>
      <c r="C6" s="95" t="s">
        <v>2</v>
      </c>
    </row>
    <row r="7" spans="1:5" ht="15" customHeight="1">
      <c r="A7" s="20">
        <v>37287</v>
      </c>
      <c r="B7" s="75">
        <v>100</v>
      </c>
      <c r="C7" s="75">
        <v>100</v>
      </c>
      <c r="D7" s="184"/>
      <c r="E7" s="184"/>
    </row>
    <row r="8" spans="1:5" ht="11.25" customHeight="1">
      <c r="A8" s="20">
        <v>37315</v>
      </c>
      <c r="B8" s="75">
        <v>101.72</v>
      </c>
      <c r="C8" s="75">
        <v>99.12</v>
      </c>
      <c r="D8" s="184"/>
      <c r="E8" s="184"/>
    </row>
    <row r="9" spans="1:5" ht="11.25" customHeight="1">
      <c r="A9" s="20">
        <v>37346</v>
      </c>
      <c r="B9" s="75">
        <v>101.52</v>
      </c>
      <c r="C9" s="75">
        <v>97.92</v>
      </c>
      <c r="D9" s="184"/>
      <c r="E9" s="184"/>
    </row>
    <row r="10" spans="1:5" ht="11.25" customHeight="1">
      <c r="A10" s="20">
        <v>37376</v>
      </c>
      <c r="B10" s="75">
        <v>102.23</v>
      </c>
      <c r="C10" s="75">
        <v>95.91</v>
      </c>
      <c r="D10" s="184"/>
      <c r="E10" s="184"/>
    </row>
    <row r="11" spans="1:5" ht="11.25" customHeight="1">
      <c r="A11" s="20">
        <v>37407</v>
      </c>
      <c r="B11" s="75">
        <v>102.34</v>
      </c>
      <c r="C11" s="75">
        <v>97.73</v>
      </c>
      <c r="D11" s="184"/>
      <c r="E11" s="184"/>
    </row>
    <row r="12" spans="1:5" ht="11.25" customHeight="1">
      <c r="A12" s="20">
        <v>37437</v>
      </c>
      <c r="B12" s="75">
        <v>103.27</v>
      </c>
      <c r="C12" s="75">
        <v>98.59</v>
      </c>
      <c r="D12" s="184"/>
      <c r="E12" s="184"/>
    </row>
    <row r="13" spans="1:5" ht="11.25" customHeight="1">
      <c r="A13" s="20">
        <v>37468</v>
      </c>
      <c r="B13" s="75">
        <v>103.46</v>
      </c>
      <c r="C13" s="75">
        <v>97.02</v>
      </c>
      <c r="D13" s="184"/>
      <c r="E13" s="184"/>
    </row>
    <row r="14" spans="1:5" ht="11.25" customHeight="1">
      <c r="A14" s="20">
        <v>37499</v>
      </c>
      <c r="B14" s="75">
        <v>106.3</v>
      </c>
      <c r="C14" s="75">
        <v>98.73</v>
      </c>
      <c r="D14" s="184"/>
      <c r="E14" s="184"/>
    </row>
    <row r="15" spans="1:5" ht="11.25" customHeight="1">
      <c r="A15" s="20">
        <v>37529</v>
      </c>
      <c r="B15" s="75">
        <v>107.1</v>
      </c>
      <c r="C15" s="75">
        <v>99.65</v>
      </c>
      <c r="D15" s="184"/>
      <c r="E15" s="184"/>
    </row>
    <row r="16" spans="1:5" ht="11.25" customHeight="1">
      <c r="A16" s="20">
        <v>37560</v>
      </c>
      <c r="B16" s="75">
        <v>106.59</v>
      </c>
      <c r="C16" s="75">
        <v>100.52</v>
      </c>
      <c r="D16" s="184"/>
      <c r="E16" s="184"/>
    </row>
    <row r="17" spans="1:5" ht="11.25" customHeight="1">
      <c r="A17" s="20">
        <v>37590</v>
      </c>
      <c r="B17" s="75">
        <v>110.05</v>
      </c>
      <c r="C17" s="75">
        <v>101.17</v>
      </c>
      <c r="D17" s="184"/>
      <c r="E17" s="184"/>
    </row>
    <row r="18" spans="1:5" ht="11.25" customHeight="1">
      <c r="A18" s="20">
        <v>37621</v>
      </c>
      <c r="B18" s="75">
        <v>112.05</v>
      </c>
      <c r="C18" s="75">
        <v>99.54</v>
      </c>
      <c r="D18" s="184"/>
      <c r="E18" s="184"/>
    </row>
    <row r="19" spans="1:5" ht="15" customHeight="1">
      <c r="A19" s="20">
        <v>37652</v>
      </c>
      <c r="B19" s="75">
        <v>111.25</v>
      </c>
      <c r="C19" s="75">
        <v>98.37</v>
      </c>
      <c r="D19" s="184"/>
      <c r="E19" s="184"/>
    </row>
    <row r="20" spans="1:5" ht="11.25" customHeight="1">
      <c r="A20" s="20">
        <v>37680</v>
      </c>
      <c r="B20" s="75">
        <v>112.65</v>
      </c>
      <c r="C20" s="75">
        <v>100</v>
      </c>
      <c r="D20" s="184"/>
      <c r="E20" s="184"/>
    </row>
    <row r="21" spans="1:5" ht="11.25" customHeight="1">
      <c r="A21" s="20">
        <v>37711</v>
      </c>
      <c r="B21" s="75">
        <v>111.94</v>
      </c>
      <c r="C21" s="75">
        <v>100.43</v>
      </c>
      <c r="D21" s="184"/>
      <c r="E21" s="184"/>
    </row>
    <row r="22" spans="1:5" ht="11.25" customHeight="1">
      <c r="A22" s="20">
        <v>37741</v>
      </c>
      <c r="B22" s="75">
        <v>115.24</v>
      </c>
      <c r="C22" s="75">
        <v>100.67</v>
      </c>
      <c r="D22" s="184"/>
      <c r="E22" s="184"/>
    </row>
    <row r="23" spans="1:5" ht="11.25" customHeight="1">
      <c r="A23" s="20">
        <v>37772</v>
      </c>
      <c r="B23" s="75">
        <v>118.93</v>
      </c>
      <c r="C23" s="75">
        <v>107.21</v>
      </c>
      <c r="D23" s="184"/>
      <c r="E23" s="184"/>
    </row>
    <row r="24" spans="1:5" ht="11.25" customHeight="1">
      <c r="A24" s="20">
        <v>37802</v>
      </c>
      <c r="B24" s="75">
        <v>120.88</v>
      </c>
      <c r="C24" s="75">
        <v>110.37</v>
      </c>
      <c r="D24" s="184"/>
      <c r="E24" s="184"/>
    </row>
    <row r="25" spans="1:5" ht="11.25" customHeight="1">
      <c r="A25" s="20">
        <v>37833</v>
      </c>
      <c r="B25" s="75">
        <v>116.9</v>
      </c>
      <c r="C25" s="75">
        <v>111.51</v>
      </c>
      <c r="D25" s="184"/>
      <c r="E25" s="184"/>
    </row>
    <row r="26" spans="1:5" ht="11.25" customHeight="1">
      <c r="A26" s="20">
        <v>37864</v>
      </c>
      <c r="B26" s="75">
        <v>125.2</v>
      </c>
      <c r="C26" s="75">
        <v>114.6</v>
      </c>
      <c r="D26" s="184"/>
      <c r="E26" s="184"/>
    </row>
    <row r="27" spans="1:5" ht="11.25" customHeight="1">
      <c r="A27" s="20">
        <v>37894</v>
      </c>
      <c r="B27" s="75">
        <v>127.63</v>
      </c>
      <c r="C27" s="75">
        <v>116.31</v>
      </c>
      <c r="D27" s="184"/>
      <c r="E27" s="184"/>
    </row>
    <row r="28" spans="1:5" ht="11.25" customHeight="1">
      <c r="A28" s="20">
        <v>37925</v>
      </c>
      <c r="B28" s="75">
        <v>126.5</v>
      </c>
      <c r="C28" s="75">
        <v>117.15</v>
      </c>
      <c r="D28" s="184"/>
      <c r="E28" s="184"/>
    </row>
    <row r="29" spans="1:5" ht="11.25" customHeight="1">
      <c r="A29" s="20">
        <v>37955</v>
      </c>
      <c r="B29" s="75">
        <v>127.8</v>
      </c>
      <c r="C29" s="75">
        <v>121</v>
      </c>
      <c r="D29" s="184"/>
      <c r="E29" s="184"/>
    </row>
    <row r="30" spans="1:5" ht="11.25" customHeight="1">
      <c r="A30" s="20">
        <v>37986</v>
      </c>
      <c r="B30" s="75">
        <v>128.03</v>
      </c>
      <c r="C30" s="75">
        <v>122.29</v>
      </c>
      <c r="D30" s="184"/>
      <c r="E30" s="184"/>
    </row>
    <row r="31" spans="1:5" ht="15" customHeight="1">
      <c r="A31" s="20">
        <v>38017</v>
      </c>
      <c r="B31" s="75">
        <v>132.03</v>
      </c>
      <c r="C31" s="75">
        <v>125.77</v>
      </c>
      <c r="D31" s="184"/>
      <c r="E31" s="184"/>
    </row>
    <row r="32" spans="1:5" ht="11.25" customHeight="1">
      <c r="A32" s="20">
        <v>38046</v>
      </c>
      <c r="B32" s="75">
        <v>133.5</v>
      </c>
      <c r="C32" s="75">
        <v>128.25</v>
      </c>
      <c r="D32" s="184"/>
      <c r="E32" s="184"/>
    </row>
    <row r="33" spans="1:5" ht="11.25" customHeight="1">
      <c r="A33" s="20">
        <v>38077</v>
      </c>
      <c r="B33" s="75">
        <v>135.06</v>
      </c>
      <c r="C33" s="75">
        <v>133.07</v>
      </c>
      <c r="D33" s="184"/>
      <c r="E33" s="184"/>
    </row>
    <row r="34" spans="1:5" ht="11.25" customHeight="1">
      <c r="A34" s="20">
        <v>38107</v>
      </c>
      <c r="B34" s="75">
        <v>133.93</v>
      </c>
      <c r="C34" s="75">
        <v>133.63999999999999</v>
      </c>
      <c r="D34" s="184"/>
      <c r="E34" s="184"/>
    </row>
    <row r="35" spans="1:5" ht="11.25" customHeight="1">
      <c r="A35" s="20">
        <v>38138</v>
      </c>
      <c r="B35" s="75">
        <v>133.96</v>
      </c>
      <c r="C35" s="75">
        <v>134.33000000000001</v>
      </c>
      <c r="D35" s="184"/>
      <c r="E35" s="184"/>
    </row>
    <row r="36" spans="1:5" ht="11.25" customHeight="1">
      <c r="A36" s="20">
        <v>38168</v>
      </c>
      <c r="B36" s="75">
        <v>134.87</v>
      </c>
      <c r="C36" s="75">
        <v>138.84</v>
      </c>
      <c r="D36" s="184"/>
      <c r="E36" s="184"/>
    </row>
    <row r="37" spans="1:5" ht="11.25" customHeight="1">
      <c r="A37" s="20">
        <v>38199</v>
      </c>
      <c r="B37" s="75">
        <v>137.51</v>
      </c>
      <c r="C37" s="79">
        <v>140.4</v>
      </c>
      <c r="D37" s="184"/>
      <c r="E37" s="184"/>
    </row>
    <row r="38" spans="1:5" ht="11.25" customHeight="1">
      <c r="A38" s="20">
        <v>38230</v>
      </c>
      <c r="B38" s="75">
        <v>136.62</v>
      </c>
      <c r="C38" s="75">
        <v>147.16999999999999</v>
      </c>
      <c r="D38" s="184"/>
      <c r="E38" s="184"/>
    </row>
    <row r="39" spans="1:5" ht="11.25" customHeight="1">
      <c r="A39" s="20">
        <v>38260</v>
      </c>
      <c r="B39" s="75">
        <v>146.41999999999999</v>
      </c>
      <c r="C39" s="75">
        <v>149.84</v>
      </c>
      <c r="D39" s="184"/>
      <c r="E39" s="184"/>
    </row>
    <row r="40" spans="1:5" ht="11.25" customHeight="1">
      <c r="A40" s="20">
        <v>38291</v>
      </c>
      <c r="B40" s="75">
        <v>143.44</v>
      </c>
      <c r="C40" s="75">
        <v>158.04</v>
      </c>
      <c r="D40" s="184"/>
      <c r="E40" s="184"/>
    </row>
    <row r="41" spans="1:5" ht="11.25" customHeight="1">
      <c r="A41" s="20">
        <v>38321</v>
      </c>
      <c r="B41" s="75">
        <v>144.08000000000001</v>
      </c>
      <c r="C41" s="75">
        <v>161.37</v>
      </c>
      <c r="D41" s="184"/>
      <c r="E41" s="184"/>
    </row>
    <row r="42" spans="1:5" ht="11.25" customHeight="1">
      <c r="A42" s="20">
        <v>38352</v>
      </c>
      <c r="B42" s="75">
        <v>141.16</v>
      </c>
      <c r="C42" s="75">
        <v>167.73</v>
      </c>
      <c r="D42" s="184"/>
      <c r="E42" s="184"/>
    </row>
    <row r="43" spans="1:5" ht="15" customHeight="1">
      <c r="A43" s="20">
        <v>38383</v>
      </c>
      <c r="B43" s="75">
        <v>149.21</v>
      </c>
      <c r="C43" s="75">
        <v>170.96</v>
      </c>
      <c r="D43" s="184"/>
      <c r="E43" s="184"/>
    </row>
    <row r="44" spans="1:5" ht="11.25" customHeight="1">
      <c r="A44" s="20">
        <v>38411</v>
      </c>
      <c r="B44" s="75">
        <v>147.91999999999999</v>
      </c>
      <c r="C44" s="75">
        <v>183.2</v>
      </c>
      <c r="D44" s="184"/>
      <c r="E44" s="184"/>
    </row>
    <row r="45" spans="1:5" ht="11.25" customHeight="1">
      <c r="A45" s="20">
        <v>38442</v>
      </c>
      <c r="B45" s="75">
        <v>148.08000000000001</v>
      </c>
      <c r="C45" s="75">
        <v>187.7</v>
      </c>
      <c r="D45" s="184"/>
      <c r="E45" s="184"/>
    </row>
    <row r="46" spans="1:5" ht="11.25" customHeight="1">
      <c r="A46" s="20">
        <v>38472</v>
      </c>
      <c r="B46" s="75">
        <v>150.36000000000001</v>
      </c>
      <c r="C46" s="75">
        <v>198.12</v>
      </c>
      <c r="D46" s="184"/>
      <c r="E46" s="184"/>
    </row>
    <row r="47" spans="1:5" ht="11.25" customHeight="1">
      <c r="A47" s="20">
        <v>38503</v>
      </c>
      <c r="B47" s="75">
        <v>154.88</v>
      </c>
      <c r="C47" s="75">
        <v>209.65</v>
      </c>
      <c r="D47" s="184"/>
      <c r="E47" s="184"/>
    </row>
    <row r="48" spans="1:5" ht="11.25" customHeight="1">
      <c r="A48" s="20">
        <v>38533</v>
      </c>
      <c r="B48" s="75">
        <v>158.30000000000001</v>
      </c>
      <c r="C48" s="75">
        <v>219.57</v>
      </c>
      <c r="D48" s="184"/>
      <c r="E48" s="184"/>
    </row>
    <row r="49" spans="1:5" ht="11.25" customHeight="1">
      <c r="A49" s="20">
        <v>38564</v>
      </c>
      <c r="B49" s="75">
        <v>157.85</v>
      </c>
      <c r="C49" s="75">
        <v>224.31</v>
      </c>
      <c r="D49" s="184"/>
      <c r="E49" s="184"/>
    </row>
    <row r="50" spans="1:5" ht="11.25" customHeight="1">
      <c r="A50" s="20">
        <v>38595</v>
      </c>
      <c r="B50" s="75">
        <v>160.55000000000001</v>
      </c>
      <c r="C50" s="75">
        <v>231.6</v>
      </c>
      <c r="D50" s="184"/>
      <c r="E50" s="184"/>
    </row>
    <row r="51" spans="1:5" ht="11.25" customHeight="1">
      <c r="A51" s="20">
        <v>38625</v>
      </c>
      <c r="B51" s="75">
        <v>158.33000000000001</v>
      </c>
      <c r="C51" s="75">
        <v>239.9</v>
      </c>
      <c r="D51" s="184"/>
      <c r="E51" s="184"/>
    </row>
    <row r="52" spans="1:5" ht="11.25" customHeight="1">
      <c r="A52" s="20">
        <v>38656</v>
      </c>
      <c r="B52" s="75">
        <v>162.66</v>
      </c>
      <c r="C52" s="75">
        <v>248.46</v>
      </c>
      <c r="D52" s="184"/>
      <c r="E52" s="184"/>
    </row>
    <row r="53" spans="1:5" ht="11.25" customHeight="1">
      <c r="A53" s="20">
        <v>38686</v>
      </c>
      <c r="B53" s="75">
        <v>176.19</v>
      </c>
      <c r="C53" s="75">
        <v>263.25</v>
      </c>
      <c r="D53" s="184"/>
      <c r="E53" s="184"/>
    </row>
    <row r="54" spans="1:5" ht="11.25" customHeight="1">
      <c r="A54" s="20">
        <v>38717</v>
      </c>
      <c r="B54" s="75">
        <v>165.95</v>
      </c>
      <c r="C54" s="75">
        <v>268.49</v>
      </c>
      <c r="D54" s="184"/>
      <c r="E54" s="184"/>
    </row>
    <row r="55" spans="1:5" ht="15" customHeight="1">
      <c r="A55" s="20">
        <v>38748</v>
      </c>
      <c r="B55" s="75">
        <v>168.9</v>
      </c>
      <c r="C55" s="75">
        <v>273.52999999999997</v>
      </c>
      <c r="D55" s="184"/>
      <c r="E55" s="184"/>
    </row>
    <row r="56" spans="1:5" ht="11.25" customHeight="1">
      <c r="A56" s="20">
        <v>38776</v>
      </c>
      <c r="B56" s="75">
        <v>171.91</v>
      </c>
      <c r="C56" s="75">
        <v>290.85000000000002</v>
      </c>
      <c r="D56" s="184"/>
      <c r="E56" s="184"/>
    </row>
    <row r="57" spans="1:5" ht="11.25" customHeight="1">
      <c r="A57" s="20">
        <v>38807</v>
      </c>
      <c r="B57" s="75">
        <v>179.3</v>
      </c>
      <c r="C57" s="75">
        <v>315.5</v>
      </c>
      <c r="D57" s="184"/>
      <c r="E57" s="184"/>
    </row>
    <row r="58" spans="1:5" ht="11.25" customHeight="1">
      <c r="A58" s="20">
        <v>38837</v>
      </c>
      <c r="B58" s="75">
        <v>179.87</v>
      </c>
      <c r="C58" s="75">
        <v>331.55</v>
      </c>
      <c r="D58" s="184"/>
      <c r="E58" s="184"/>
    </row>
    <row r="59" spans="1:5" ht="11.25" customHeight="1">
      <c r="A59" s="20">
        <v>38868</v>
      </c>
      <c r="B59" s="75">
        <v>176.37</v>
      </c>
      <c r="C59" s="75">
        <v>327.18</v>
      </c>
      <c r="D59" s="184"/>
      <c r="E59" s="184"/>
    </row>
    <row r="60" spans="1:5" ht="11.25" customHeight="1">
      <c r="A60" s="20">
        <v>38898</v>
      </c>
      <c r="B60" s="75">
        <v>176.17</v>
      </c>
      <c r="C60" s="75">
        <v>334.17</v>
      </c>
      <c r="D60" s="184"/>
      <c r="E60" s="184"/>
    </row>
    <row r="61" spans="1:5" ht="11.25" customHeight="1">
      <c r="A61" s="20">
        <v>38929</v>
      </c>
      <c r="B61" s="75">
        <v>176.31</v>
      </c>
      <c r="C61" s="75">
        <v>329.97</v>
      </c>
      <c r="D61" s="184"/>
      <c r="E61" s="184"/>
    </row>
    <row r="62" spans="1:5" ht="11.25" customHeight="1">
      <c r="A62" s="20">
        <v>38960</v>
      </c>
      <c r="B62" s="75">
        <v>175.23</v>
      </c>
      <c r="C62" s="75">
        <v>321.95999999999998</v>
      </c>
      <c r="D62" s="184"/>
      <c r="E62" s="184"/>
    </row>
    <row r="63" spans="1:5" ht="11.25" customHeight="1">
      <c r="A63" s="20">
        <v>38990</v>
      </c>
      <c r="B63" s="75">
        <v>174.11</v>
      </c>
      <c r="C63" s="75">
        <v>328.08</v>
      </c>
      <c r="D63" s="184"/>
      <c r="E63" s="184"/>
    </row>
    <row r="64" spans="1:5" ht="11.25" customHeight="1">
      <c r="A64" s="20">
        <v>39021</v>
      </c>
      <c r="B64" s="75">
        <v>180.78</v>
      </c>
      <c r="C64" s="75">
        <v>333.3</v>
      </c>
      <c r="D64" s="184"/>
      <c r="E64" s="184"/>
    </row>
    <row r="65" spans="1:5" ht="11.25" customHeight="1">
      <c r="A65" s="20">
        <v>39051</v>
      </c>
      <c r="B65" s="75">
        <v>179.96</v>
      </c>
      <c r="C65" s="75">
        <v>344.78</v>
      </c>
      <c r="D65" s="184"/>
      <c r="E65" s="184"/>
    </row>
    <row r="66" spans="1:5" ht="11.25" customHeight="1">
      <c r="A66" s="20">
        <v>39082</v>
      </c>
      <c r="B66" s="75">
        <v>184.59</v>
      </c>
      <c r="C66" s="75">
        <v>367.53</v>
      </c>
      <c r="D66" s="184"/>
      <c r="E66" s="184"/>
    </row>
    <row r="67" spans="1:5" ht="15" customHeight="1">
      <c r="A67" s="20">
        <v>39113</v>
      </c>
      <c r="B67" s="75">
        <v>182.23</v>
      </c>
      <c r="C67" s="75">
        <v>366.97</v>
      </c>
      <c r="D67" s="184"/>
      <c r="E67" s="184"/>
    </row>
    <row r="68" spans="1:5" ht="11.25" customHeight="1">
      <c r="A68" s="20">
        <v>39141</v>
      </c>
      <c r="B68" s="75">
        <v>188.47</v>
      </c>
      <c r="C68" s="75">
        <v>364.88</v>
      </c>
      <c r="D68" s="184"/>
      <c r="E68" s="184"/>
    </row>
    <row r="69" spans="1:5" ht="11.25" customHeight="1">
      <c r="A69" s="20">
        <v>39172</v>
      </c>
      <c r="B69" s="75">
        <v>194.62</v>
      </c>
      <c r="C69" s="75">
        <v>372.87</v>
      </c>
      <c r="D69" s="184"/>
      <c r="E69" s="184"/>
    </row>
    <row r="70" spans="1:5" ht="11.25" customHeight="1">
      <c r="A70" s="20">
        <v>39202</v>
      </c>
      <c r="B70" s="75">
        <v>215.27</v>
      </c>
      <c r="C70" s="75">
        <v>378.05</v>
      </c>
      <c r="D70" s="184"/>
      <c r="E70" s="184"/>
    </row>
    <row r="71" spans="1:5" ht="11.25" customHeight="1">
      <c r="A71" s="20">
        <v>39233</v>
      </c>
      <c r="B71" s="75">
        <v>216.74</v>
      </c>
      <c r="C71" s="75">
        <v>374.7</v>
      </c>
      <c r="D71" s="184"/>
      <c r="E71" s="184"/>
    </row>
    <row r="72" spans="1:5" ht="11.25" customHeight="1">
      <c r="A72" s="20">
        <v>39263</v>
      </c>
      <c r="B72" s="75">
        <v>224.35</v>
      </c>
      <c r="C72" s="75">
        <v>380.98</v>
      </c>
      <c r="D72" s="184"/>
      <c r="E72" s="184"/>
    </row>
    <row r="73" spans="1:5" ht="11.25" customHeight="1">
      <c r="A73" s="20">
        <v>39294</v>
      </c>
      <c r="B73" s="75">
        <v>235.26</v>
      </c>
      <c r="C73" s="75">
        <v>435.46</v>
      </c>
      <c r="D73" s="184"/>
      <c r="E73" s="184"/>
    </row>
    <row r="74" spans="1:5" ht="11.25" customHeight="1">
      <c r="A74" s="20">
        <v>39325</v>
      </c>
      <c r="B74" s="75">
        <v>240.34</v>
      </c>
      <c r="C74" s="75">
        <v>467.3</v>
      </c>
      <c r="D74" s="184"/>
      <c r="E74" s="184"/>
    </row>
    <row r="75" spans="1:5" ht="11.25" customHeight="1">
      <c r="A75" s="20">
        <v>39355</v>
      </c>
      <c r="B75" s="75">
        <v>263.69</v>
      </c>
      <c r="C75" s="75">
        <v>509.53</v>
      </c>
      <c r="D75" s="184"/>
      <c r="E75" s="184"/>
    </row>
    <row r="76" spans="1:5" ht="11.25" customHeight="1">
      <c r="A76" s="20">
        <v>39386</v>
      </c>
      <c r="B76" s="75">
        <v>255.05</v>
      </c>
      <c r="C76" s="75">
        <v>511.42</v>
      </c>
      <c r="D76" s="184"/>
      <c r="E76" s="184"/>
    </row>
    <row r="77" spans="1:5" ht="11.25" customHeight="1">
      <c r="A77" s="20">
        <v>39416</v>
      </c>
      <c r="B77" s="75">
        <v>256.63</v>
      </c>
      <c r="C77" s="75">
        <v>532.16</v>
      </c>
      <c r="D77" s="184"/>
      <c r="E77" s="184"/>
    </row>
    <row r="78" spans="1:5" ht="11.25" customHeight="1">
      <c r="A78" s="20">
        <v>39447</v>
      </c>
      <c r="B78" s="75">
        <v>272.04000000000002</v>
      </c>
      <c r="C78" s="75">
        <v>557.32000000000005</v>
      </c>
      <c r="D78" s="184"/>
      <c r="E78" s="184"/>
    </row>
    <row r="79" spans="1:5" ht="15" customHeight="1">
      <c r="A79" s="20">
        <v>39478</v>
      </c>
      <c r="B79" s="75">
        <v>270.45</v>
      </c>
      <c r="C79" s="75">
        <v>588.79</v>
      </c>
      <c r="D79" s="184"/>
      <c r="E79" s="184"/>
    </row>
    <row r="80" spans="1:5" ht="11.25" customHeight="1">
      <c r="A80" s="20">
        <v>39507</v>
      </c>
      <c r="B80" s="75">
        <v>261.75</v>
      </c>
      <c r="C80" s="75">
        <v>596.13</v>
      </c>
      <c r="D80" s="184"/>
      <c r="E80" s="184"/>
    </row>
    <row r="81" spans="1:5" ht="11.25" customHeight="1">
      <c r="A81" s="20">
        <v>39538</v>
      </c>
      <c r="B81" s="75">
        <v>301.17</v>
      </c>
      <c r="C81" s="75">
        <v>674.36</v>
      </c>
      <c r="D81" s="184"/>
      <c r="E81" s="184"/>
    </row>
    <row r="82" spans="1:5" ht="11.25" customHeight="1">
      <c r="A82" s="20">
        <v>39568</v>
      </c>
      <c r="B82" s="75">
        <v>271.77999999999997</v>
      </c>
      <c r="C82" s="75">
        <v>653.44000000000005</v>
      </c>
      <c r="D82" s="184"/>
      <c r="E82" s="184"/>
    </row>
    <row r="83" spans="1:5" ht="11.25" customHeight="1">
      <c r="A83" s="20">
        <v>39599</v>
      </c>
      <c r="B83" s="75">
        <v>279.81</v>
      </c>
      <c r="C83" s="75">
        <v>648.42999999999995</v>
      </c>
      <c r="D83" s="184"/>
      <c r="E83" s="184"/>
    </row>
    <row r="84" spans="1:5" ht="11.25" customHeight="1">
      <c r="A84" s="20">
        <v>39629</v>
      </c>
      <c r="B84" s="75">
        <v>282.62</v>
      </c>
      <c r="C84" s="75">
        <v>687.97</v>
      </c>
      <c r="D84" s="184"/>
      <c r="E84" s="184"/>
    </row>
    <row r="85" spans="1:5" ht="11.25" customHeight="1">
      <c r="A85" s="20">
        <v>39660</v>
      </c>
      <c r="B85" s="75">
        <v>286.23</v>
      </c>
      <c r="C85" s="75">
        <v>676.95</v>
      </c>
      <c r="D85" s="184"/>
      <c r="E85" s="184"/>
    </row>
    <row r="86" spans="1:5" ht="11.25" customHeight="1">
      <c r="A86" s="20">
        <v>39691</v>
      </c>
      <c r="B86" s="75">
        <v>286.06</v>
      </c>
      <c r="C86" s="75">
        <v>671.78</v>
      </c>
      <c r="D86" s="184"/>
      <c r="E86" s="184"/>
    </row>
    <row r="87" spans="1:5" ht="11.25" customHeight="1">
      <c r="A87" s="20">
        <v>39721</v>
      </c>
      <c r="B87" s="75">
        <v>281.95999999999998</v>
      </c>
      <c r="C87" s="75">
        <v>800.39</v>
      </c>
      <c r="D87" s="184"/>
      <c r="E87" s="184"/>
    </row>
    <row r="88" spans="1:5" ht="11.25" customHeight="1">
      <c r="A88" s="20">
        <v>39752</v>
      </c>
      <c r="B88" s="75">
        <v>301.14</v>
      </c>
      <c r="C88" s="75">
        <v>225.42</v>
      </c>
      <c r="D88" s="184"/>
      <c r="E88" s="184"/>
    </row>
    <row r="89" spans="1:5" ht="11.25" customHeight="1">
      <c r="A89" s="20">
        <v>39782</v>
      </c>
      <c r="B89" s="75">
        <v>314.42</v>
      </c>
      <c r="C89" s="75">
        <v>247.37</v>
      </c>
      <c r="D89" s="184"/>
      <c r="E89" s="184"/>
    </row>
    <row r="90" spans="1:5" ht="11.25" customHeight="1">
      <c r="A90" s="20">
        <v>39813</v>
      </c>
      <c r="B90" s="75">
        <v>303.98</v>
      </c>
      <c r="C90" s="75">
        <v>230.25</v>
      </c>
      <c r="D90" s="184"/>
      <c r="E90" s="184"/>
    </row>
    <row r="91" spans="1:5" ht="11.25" customHeight="1">
      <c r="A91" s="20">
        <v>39844</v>
      </c>
      <c r="B91" s="75">
        <v>303.82</v>
      </c>
      <c r="C91" s="75">
        <v>218.69</v>
      </c>
      <c r="D91" s="184"/>
      <c r="E91" s="184"/>
    </row>
    <row r="92" spans="1:5" ht="11.25" customHeight="1">
      <c r="A92" s="20">
        <v>39872</v>
      </c>
      <c r="B92" s="75">
        <v>305.98</v>
      </c>
      <c r="C92" s="75">
        <v>216.47</v>
      </c>
      <c r="D92" s="184"/>
      <c r="E92" s="184"/>
    </row>
    <row r="93" spans="1:5" ht="11.25" customHeight="1">
      <c r="A93" s="20">
        <v>39903</v>
      </c>
      <c r="B93" s="75">
        <v>293.14</v>
      </c>
      <c r="C93" s="75">
        <v>173.78</v>
      </c>
      <c r="D93" s="184"/>
      <c r="E93" s="184"/>
    </row>
    <row r="94" spans="1:5" ht="11.25" customHeight="1">
      <c r="A94" s="20">
        <v>39933</v>
      </c>
      <c r="B94" s="75">
        <v>306.11</v>
      </c>
      <c r="C94" s="75">
        <v>177.68</v>
      </c>
      <c r="D94" s="184"/>
      <c r="E94" s="184"/>
    </row>
    <row r="95" spans="1:5" ht="11.25" customHeight="1">
      <c r="A95" s="20">
        <v>39964</v>
      </c>
      <c r="B95" s="75">
        <v>303.42</v>
      </c>
      <c r="C95" s="75">
        <v>176.64</v>
      </c>
      <c r="D95" s="184"/>
      <c r="E95" s="184"/>
    </row>
    <row r="96" spans="1:5" ht="11.25" customHeight="1">
      <c r="A96" s="20">
        <v>39994</v>
      </c>
      <c r="B96" s="75">
        <v>302.56</v>
      </c>
      <c r="C96" s="75">
        <v>176.59</v>
      </c>
      <c r="D96" s="184"/>
      <c r="E96" s="184"/>
    </row>
    <row r="97" spans="1:5" ht="11.25" customHeight="1">
      <c r="A97" s="20">
        <v>40025</v>
      </c>
      <c r="B97" s="75">
        <v>297.63</v>
      </c>
      <c r="C97" s="75">
        <v>172.5</v>
      </c>
      <c r="D97" s="184"/>
      <c r="E97" s="184"/>
    </row>
    <row r="98" spans="1:5">
      <c r="A98" s="20">
        <v>40056</v>
      </c>
      <c r="B98" s="75">
        <v>300.08999999999997</v>
      </c>
      <c r="C98" s="23">
        <v>171.01</v>
      </c>
      <c r="D98" s="184"/>
      <c r="E98" s="184"/>
    </row>
    <row r="99" spans="1:5">
      <c r="A99" s="20">
        <v>40086</v>
      </c>
      <c r="B99" s="75">
        <v>296.8</v>
      </c>
      <c r="C99" s="23">
        <v>170.57</v>
      </c>
      <c r="D99" s="184"/>
      <c r="E99" s="184"/>
    </row>
    <row r="100" spans="1:5">
      <c r="A100" s="20">
        <v>40117</v>
      </c>
      <c r="B100" s="75">
        <v>287.85000000000002</v>
      </c>
      <c r="C100" s="23">
        <v>171.21</v>
      </c>
      <c r="D100" s="184"/>
      <c r="E100" s="184"/>
    </row>
    <row r="101" spans="1:5">
      <c r="A101" s="20">
        <v>40147</v>
      </c>
      <c r="B101" s="75">
        <v>287.54000000000002</v>
      </c>
      <c r="C101" s="23">
        <v>166.68</v>
      </c>
      <c r="D101" s="184"/>
      <c r="E101" s="184"/>
    </row>
    <row r="102" spans="1:5">
      <c r="A102" s="20">
        <v>40178</v>
      </c>
      <c r="B102" s="75">
        <v>280.16000000000003</v>
      </c>
      <c r="C102" s="75">
        <v>165.88</v>
      </c>
      <c r="D102" s="184"/>
      <c r="E102" s="184"/>
    </row>
    <row r="103" spans="1:5">
      <c r="A103" s="20">
        <v>40209</v>
      </c>
      <c r="B103" s="75">
        <v>283.27</v>
      </c>
      <c r="C103" s="75">
        <v>175.9</v>
      </c>
      <c r="D103" s="184"/>
      <c r="E103" s="184"/>
    </row>
    <row r="104" spans="1:5">
      <c r="A104" s="20">
        <v>40237</v>
      </c>
      <c r="B104" s="75">
        <v>278.77</v>
      </c>
      <c r="C104" s="75">
        <v>172.56</v>
      </c>
      <c r="D104" s="184"/>
      <c r="E104" s="184"/>
    </row>
    <row r="105" spans="1:5">
      <c r="A105" s="20">
        <v>40268</v>
      </c>
      <c r="B105" s="75">
        <v>272.36</v>
      </c>
      <c r="C105" s="75">
        <v>168.73</v>
      </c>
      <c r="D105" s="184"/>
      <c r="E105" s="184"/>
    </row>
    <row r="106" spans="1:5">
      <c r="A106" s="20">
        <v>40298</v>
      </c>
      <c r="B106" s="75">
        <v>267.5</v>
      </c>
      <c r="C106" s="75">
        <v>168.17</v>
      </c>
      <c r="D106" s="184"/>
      <c r="E106" s="184"/>
    </row>
    <row r="107" spans="1:5">
      <c r="A107" s="20">
        <v>40329</v>
      </c>
      <c r="B107" s="75">
        <v>264.02999999999997</v>
      </c>
      <c r="C107" s="75">
        <v>165.91</v>
      </c>
      <c r="D107" s="184"/>
      <c r="E107" s="184"/>
    </row>
    <row r="108" spans="1:5">
      <c r="A108" s="20">
        <v>40359</v>
      </c>
      <c r="B108" s="75">
        <v>262.36</v>
      </c>
      <c r="C108" s="75">
        <v>169.49</v>
      </c>
      <c r="D108" s="184"/>
      <c r="E108" s="184"/>
    </row>
    <row r="109" spans="1:5">
      <c r="A109" s="20">
        <v>40390</v>
      </c>
      <c r="B109" s="75">
        <v>261.8</v>
      </c>
      <c r="C109" s="75">
        <v>167.78</v>
      </c>
      <c r="D109" s="184"/>
      <c r="E109" s="184"/>
    </row>
    <row r="110" spans="1:5">
      <c r="A110" s="20">
        <v>40421</v>
      </c>
      <c r="B110" s="75">
        <v>263.72000000000003</v>
      </c>
      <c r="C110" s="75">
        <v>167.9</v>
      </c>
      <c r="D110" s="184"/>
      <c r="E110" s="184"/>
    </row>
    <row r="111" spans="1:5">
      <c r="A111" s="20">
        <v>40451</v>
      </c>
      <c r="B111" s="75">
        <v>256.47000000000003</v>
      </c>
      <c r="C111" s="75">
        <v>164.88</v>
      </c>
      <c r="D111" s="184"/>
      <c r="E111" s="184"/>
    </row>
    <row r="112" spans="1:5">
      <c r="A112" s="20">
        <v>40482</v>
      </c>
      <c r="B112" s="75">
        <v>249.5</v>
      </c>
      <c r="C112" s="75">
        <v>165.27</v>
      </c>
      <c r="D112" s="184"/>
      <c r="E112" s="184"/>
    </row>
    <row r="113" spans="1:5">
      <c r="A113" s="20">
        <v>40512</v>
      </c>
      <c r="B113" s="75">
        <v>252.79</v>
      </c>
      <c r="C113" s="75">
        <v>168.57</v>
      </c>
      <c r="D113" s="184"/>
      <c r="E113" s="184"/>
    </row>
    <row r="114" spans="1:5">
      <c r="A114" s="20">
        <v>40543</v>
      </c>
      <c r="B114" s="75">
        <v>246.72</v>
      </c>
      <c r="C114" s="75">
        <v>165.56</v>
      </c>
      <c r="D114" s="184"/>
      <c r="E114" s="184"/>
    </row>
    <row r="115" spans="1:5">
      <c r="A115" s="20">
        <v>40574</v>
      </c>
      <c r="B115" s="75">
        <v>252.57</v>
      </c>
      <c r="C115" s="23">
        <v>167.29</v>
      </c>
    </row>
    <row r="116" spans="1:5">
      <c r="A116" s="20">
        <v>40602</v>
      </c>
      <c r="B116" s="75">
        <v>250.2</v>
      </c>
      <c r="C116" s="23">
        <v>163.92</v>
      </c>
    </row>
    <row r="117" spans="1:5">
      <c r="A117" s="38"/>
      <c r="B117" s="38"/>
      <c r="C117" s="80"/>
    </row>
    <row r="118" spans="1:5">
      <c r="A118" s="38"/>
      <c r="B118" s="121" t="s">
        <v>99</v>
      </c>
      <c r="C118" s="80"/>
    </row>
    <row r="119" spans="1:5">
      <c r="A119" s="38"/>
      <c r="B119" s="199" t="s">
        <v>182</v>
      </c>
      <c r="C119" s="200"/>
      <c r="D119" s="200"/>
      <c r="E119" s="200"/>
    </row>
    <row r="120" spans="1:5">
      <c r="A120" s="38"/>
      <c r="B120" s="200"/>
      <c r="C120" s="200"/>
      <c r="D120" s="200"/>
      <c r="E120" s="200"/>
    </row>
    <row r="121" spans="1:5">
      <c r="B121" s="200"/>
      <c r="C121" s="200"/>
      <c r="D121" s="200"/>
      <c r="E121" s="200"/>
    </row>
  </sheetData>
  <mergeCells count="1">
    <mergeCell ref="B119:E121"/>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Myndayfirlit</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2011-03-30T15:18:57Z</dcterms:modified>
</cp:coreProperties>
</file>