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440" windowWidth="25260" windowHeight="11700" tabRatio="366"/>
  </bookViews>
  <sheets>
    <sheet name="Myndayfirlit" sheetId="83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5">#REF!,#REF!</definedName>
    <definedName name="fragg">#REF!,#REF!</definedName>
    <definedName name="sklabb" localSheetId="5">#REF!,#REF!</definedName>
    <definedName name="sklabb">#REF!,#REF!</definedName>
    <definedName name="skluðblugg" localSheetId="5">#REF!,#REF!</definedName>
    <definedName name="skluðblugg">#REF!,#REF!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>'V-7'!#REF!</definedName>
  </definedNames>
  <calcPr calcId="125725"/>
</workbook>
</file>

<file path=xl/calcChain.xml><?xml version="1.0" encoding="utf-8"?>
<calcChain xmlns="http://schemas.openxmlformats.org/spreadsheetml/2006/main">
  <c r="A119" i="63"/>
  <c r="A120" s="1"/>
  <c r="A119" i="5" l="1"/>
  <c r="A120" s="1"/>
  <c r="A118" i="14" l="1"/>
  <c r="A119" s="1"/>
  <c r="A120" s="1"/>
  <c r="A118" i="1"/>
  <c r="A119" s="1"/>
  <c r="A120" s="1"/>
  <c r="A118" i="6"/>
  <c r="A119" s="1"/>
  <c r="A120" s="1"/>
  <c r="A94" i="63" l="1"/>
  <c r="A58" i="14" l="1"/>
  <c r="A59" l="1"/>
  <c r="A60" s="1"/>
  <c r="A61" s="1"/>
  <c r="A62" s="1"/>
  <c r="A63" s="1"/>
  <c r="A64" s="1"/>
  <c r="A65" s="1"/>
  <c r="A66" s="1"/>
  <c r="A67" s="1"/>
  <c r="A68" s="1"/>
  <c r="A58" i="1" l="1"/>
  <c r="A59" s="1"/>
  <c r="A60" s="1"/>
  <c r="A61" s="1"/>
  <c r="A62" s="1"/>
  <c r="A63" s="1"/>
  <c r="A64" s="1"/>
  <c r="A65" s="1"/>
  <c r="A66" s="1"/>
  <c r="A67" s="1"/>
  <c r="A68" s="1"/>
  <c r="A58" i="6" l="1"/>
  <c r="A59" s="1"/>
  <c r="A60" s="1"/>
  <c r="A61" s="1"/>
  <c r="A62" s="1"/>
  <c r="A63" s="1"/>
  <c r="A64" s="1"/>
  <c r="A65" s="1"/>
  <c r="A66" s="1"/>
  <c r="A67" s="1"/>
  <c r="A68" s="1"/>
  <c r="A31" i="79" l="1"/>
  <c r="A1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<sst xmlns="http://schemas.openxmlformats.org/spreadsheetml/2006/main" count="280" uniqueCount="144">
  <si>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</si>
  <si>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</si>
  <si>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</si>
  <si>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</si>
  <si>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</si>
  <si>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</si>
  <si>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</si>
  <si>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</si>
  <si>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</si>
  <si>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</si>
  <si>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</si>
  <si>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</si>
  <si>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</si>
  <si>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</si>
  <si>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</si>
  <si>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</si>
  <si>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</si>
  <si>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</si>
  <si>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</si>
  <si>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</si>
  <si>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</si>
  <si>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</si>
  <si>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</si>
  <si>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</si>
  <si>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</si>
  <si>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</si>
  <si>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</si>
  <si>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</si>
  <si>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</si>
  <si>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</si>
  <si>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</si>
  <si>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</si>
  <si>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</si>
  <si>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</si>
  <si>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</si>
  <si>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</si>
  <si>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</si>
  <si>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</si>
  <si>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</si>
  <si>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</si>
  <si>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</si>
  <si>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</si>
  <si>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</si>
  <si>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Efnahags- og atvinnumál</t>
  </si>
  <si>
    <t>2008:1</t>
  </si>
  <si>
    <t>2008:2</t>
  </si>
  <si>
    <t>2008:3</t>
  </si>
  <si>
    <t>2008:4</t>
  </si>
  <si>
    <t>Tekjur og gjöld sveitarfélaga</t>
  </si>
  <si>
    <t xml:space="preserve"> </t>
  </si>
  <si>
    <t>Útsvar (v.ás)</t>
  </si>
  <si>
    <t>Laun og innkaup (v.ás)</t>
  </si>
  <si>
    <t>Fjárfesting (h.ás)</t>
  </si>
  <si>
    <t>Mynd V-10</t>
  </si>
  <si>
    <t>Mynd V-9</t>
  </si>
  <si>
    <t>Mynd V-6</t>
  </si>
  <si>
    <t>Tollar og vörugjöld</t>
  </si>
  <si>
    <t>2009:1</t>
  </si>
  <si>
    <t>2009:2</t>
  </si>
  <si>
    <t>2009:3</t>
  </si>
  <si>
    <t>2009:4</t>
  </si>
  <si>
    <t>Fjárfesting og viðhald</t>
  </si>
  <si>
    <t>18/3/10  þriðja röðin er ný aðeins  almennari en sú gamla og munurinn eðlilegur</t>
  </si>
  <si>
    <t>Virðisauka skattur</t>
  </si>
  <si>
    <t>2010:1</t>
  </si>
  <si>
    <t>2010:2</t>
  </si>
  <si>
    <t>2010:3</t>
  </si>
  <si>
    <t>2010:4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</si>
  <si>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</si>
  <si>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</si>
  <si>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</si>
  <si>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</si>
  <si>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</si>
  <si>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</si>
  <si>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</si>
  <si>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</si>
  <si>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</si>
  <si>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</si>
  <si>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</si>
  <si>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</si>
  <si>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</si>
  <si>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</si>
  <si>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</si>
  <si>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</si>
  <si>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</si>
  <si>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</si>
  <si>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</si>
  <si>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</si>
  <si>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</si>
  <si>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</si>
  <si>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</si>
  <si>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</si>
  <si>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</si>
  <si>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</si>
  <si>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</si>
  <si>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</si>
  <si>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</si>
  <si>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</si>
  <si>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</si>
  <si>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</si>
  <si>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</si>
  <si>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r>
      <t>Heimild:</t>
    </r>
    <r>
      <rPr>
        <sz val="8"/>
        <rFont val="Times New Roman"/>
        <family val="1"/>
      </rPr>
      <t xml:space="preserve"> Hagstofa Íslands.</t>
    </r>
  </si>
  <si>
    <t>Fjármál hins opinbera</t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</si>
  <si>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</si>
  <si>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</si>
  <si>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</si>
  <si>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</si>
  <si>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</si>
  <si>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</si>
  <si>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Tölur fyrir 2010 eru bráðabirgðatölur. Ársfjórðungslegar tölur.</t>
  </si>
  <si>
    <t>2010.4</t>
  </si>
  <si>
    <t>Hlutfall af vergri landsframleiðslu síðustu fjögurra ársfjórðunga. Raunvirt er með vísitölu neysluverðs. Ársfjórðungslegar tölur.</t>
  </si>
  <si>
    <t>4 mánaða hreyfanlegt meðaltal raunvirt með vísitölu neysluverðs. Mánaðarlegar tölur.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</si>
  <si>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</si>
  <si>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</si>
  <si>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Skuldir eru án lífeyrisskuldbindinga og hlutabréfaeignar. Viðskiptaskuldir nettaðar út á eignahlið.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</si>
  <si>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</si>
  <si>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</si>
  <si>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</si>
  <si>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</si>
  <si>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</si>
  <si>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</si>
  <si>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</si>
  <si>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r>
      <t>Heimild:</t>
    </r>
    <r>
      <rPr>
        <sz val="8"/>
        <rFont val="Times New Roman"/>
        <family val="1"/>
      </rPr>
      <t xml:space="preserve"> Hagstofa Íslands</t>
    </r>
  </si>
  <si>
    <r>
      <rPr>
        <i/>
        <sz val="8"/>
        <rFont val="Times New Roman"/>
        <family val="1"/>
      </rPr>
      <t xml:space="preserve">Heimildir: </t>
    </r>
    <r>
      <rPr>
        <sz val="8"/>
        <rFont val="Times New Roman"/>
        <family val="1"/>
      </rPr>
      <t>Fjársýsla ríkisins, Seðlabanki Íslands.</t>
    </r>
  </si>
  <si>
    <t>V Opinber fjármál</t>
  </si>
  <si>
    <t>Tekjur (v. ás)</t>
  </si>
  <si>
    <t>Gjöld (v. ás)</t>
  </si>
  <si>
    <t>Jöfnuður (h. ás)</t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</si>
  <si>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</si>
  <si>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</si>
  <si>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</si>
  <si>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</si>
  <si>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</si>
  <si>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</si>
  <si>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</si>
  <si>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</si>
  <si>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</si>
  <si>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</si>
  <si>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</si>
  <si>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</si>
  <si>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</si>
  <si>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</si>
  <si>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V-11</t>
  </si>
</sst>
</file>

<file path=xl/styles.xml><?xml version="1.0" encoding="utf-8"?>
<styleSheet xmlns="http://schemas.openxmlformats.org/spreadsheetml/2006/main">
  <numFmts count="15">
    <numFmt numFmtId="164" formatCode="0.0"/>
    <numFmt numFmtId="165" formatCode="#,##0.0"/>
    <numFmt numFmtId="166" formatCode="mmm/\ yyyy"/>
    <numFmt numFmtId="169" formatCode="&quot;birt: &quot;mmm/yy"/>
    <numFmt numFmtId="172" formatCode="mmmyy"/>
    <numFmt numFmtId="173" formatCode="yy_mmmm"/>
    <numFmt numFmtId="174" formatCode="00"/>
    <numFmt numFmtId="176" formatCode="&quot;Mynd &quot;\ 0"/>
    <numFmt numFmtId="177" formatCode="0.0_*"/>
    <numFmt numFmtId="178" formatCode="0.0\*"/>
    <numFmt numFmtId="179" formatCode="#,##0_*"/>
    <numFmt numFmtId="180" formatCode="#,##0\*"/>
    <numFmt numFmtId="181" formatCode="m/d/yyyy"/>
    <numFmt numFmtId="182" formatCode="@__"/>
    <numFmt numFmtId="183" formatCode="&quot;birt &quot;mmm/yy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7" fontId="1" fillId="0" borderId="0">
      <alignment horizontal="right"/>
    </xf>
    <xf numFmtId="178" fontId="1" fillId="0" borderId="0">
      <alignment horizontal="right"/>
    </xf>
    <xf numFmtId="177" fontId="1" fillId="0" borderId="0">
      <alignment horizontal="right"/>
    </xf>
    <xf numFmtId="177" fontId="3" fillId="0" borderId="0">
      <alignment horizontal="right"/>
    </xf>
    <xf numFmtId="179" fontId="1" fillId="0" borderId="0">
      <alignment horizontal="right"/>
    </xf>
    <xf numFmtId="180" fontId="1" fillId="0" borderId="0"/>
    <xf numFmtId="179" fontId="1" fillId="0" borderId="0">
      <alignment horizontal="right"/>
    </xf>
    <xf numFmtId="179" fontId="1" fillId="0" borderId="0">
      <alignment horizontal="right"/>
    </xf>
    <xf numFmtId="0" fontId="4" fillId="0" borderId="0">
      <alignment horizontal="left" vertical="top"/>
    </xf>
    <xf numFmtId="179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81" fontId="12" fillId="3" borderId="2" applyProtection="0">
      <alignment horizontal="left"/>
    </xf>
    <xf numFmtId="0" fontId="13" fillId="2" borderId="2" applyNumberFormat="0" applyProtection="0">
      <alignment horizontal="left"/>
    </xf>
    <xf numFmtId="182" fontId="1" fillId="0" borderId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5" applyFont="1" applyFill="1" applyBorder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1" fillId="0" borderId="0" xfId="3" applyFont="1" applyFill="1" applyBorder="1" applyAlignment="1">
      <alignment horizontal="left"/>
    </xf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83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4" fillId="0" borderId="0" xfId="0" applyFont="1" applyFill="1" applyBorder="1"/>
    <xf numFmtId="172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72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10" applyFont="1" applyFill="1" applyBorder="1"/>
    <xf numFmtId="176" fontId="3" fillId="0" borderId="0" xfId="5" applyNumberFormat="1" applyFont="1" applyFill="1" applyBorder="1" applyAlignment="1">
      <alignment horizontal="left"/>
    </xf>
    <xf numFmtId="0" fontId="1" fillId="0" borderId="0" xfId="9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4" fillId="0" borderId="0" xfId="9" applyFont="1" applyFill="1" applyBorder="1" applyAlignment="1">
      <alignment horizontal="left"/>
    </xf>
    <xf numFmtId="0" fontId="1" fillId="0" borderId="0" xfId="7" applyFont="1" applyFill="1" applyBorder="1"/>
    <xf numFmtId="2" fontId="1" fillId="0" borderId="0" xfId="5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1" fontId="3" fillId="0" borderId="0" xfId="4" quotePrefix="1" applyNumberFormat="1" applyFont="1" applyFill="1" applyBorder="1" applyAlignment="1">
      <alignment horizontal="left"/>
    </xf>
    <xf numFmtId="174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164" fontId="1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wrapText="1"/>
    </xf>
    <xf numFmtId="0" fontId="3" fillId="0" borderId="0" xfId="7" applyFont="1" applyFill="1" applyBorder="1" applyAlignment="1" applyProtection="1">
      <alignment horizontal="left"/>
      <protection locked="0"/>
    </xf>
    <xf numFmtId="0" fontId="3" fillId="0" borderId="0" xfId="7" applyFont="1" applyFill="1" applyBorder="1"/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169" fontId="3" fillId="0" borderId="0" xfId="1" applyNumberFormat="1" applyFont="1" applyFill="1" applyBorder="1" applyAlignment="1">
      <alignment horizontal="right" wrapText="1"/>
    </xf>
    <xf numFmtId="0" fontId="3" fillId="0" borderId="0" xfId="8" applyFont="1" applyFill="1" applyBorder="1" applyAlignment="1">
      <alignment horizontal="left"/>
    </xf>
    <xf numFmtId="0" fontId="14" fillId="0" borderId="0" xfId="34" applyAlignment="1" applyProtection="1"/>
  </cellXfs>
  <cellStyles count="35">
    <cellStyle name="Hyperlink" xfId="34" builtinId="8"/>
    <cellStyle name="Italic" xfId="11"/>
    <cellStyle name="Normal" xfId="0" builtinId="0"/>
    <cellStyle name="Normal 2" xfId="4"/>
    <cellStyle name="Normal 2 2" xfId="12"/>
    <cellStyle name="Normal 2 3" xfId="13"/>
    <cellStyle name="Normal 3" xfId="7"/>
    <cellStyle name="Normal 4" xfId="14"/>
    <cellStyle name="Normal 5" xfId="15"/>
    <cellStyle name="Normal 6" xfId="8"/>
    <cellStyle name="Normal_hagtekjuþróun_21okt" xfId="1"/>
    <cellStyle name="Normal_hugmyndir_jan09" xfId="2"/>
    <cellStyle name="Normal_HV Tölur í myndir V Opinber fjármál_des08" xfId="3"/>
    <cellStyle name="Normal_Mynd V-6_nafnstærðir" xfId="9"/>
    <cellStyle name="Normal_ÞOH 054 II Ytri skilyrði Endanlegt" xfId="10"/>
    <cellStyle name="Normal_ÞOH 054 VII Ytri jöfnuður-  Endanlegt" xfId="5"/>
    <cellStyle name="Notes" xfId="16"/>
    <cellStyle name="P%" xfId="17"/>
    <cellStyle name="P%*" xfId="18"/>
    <cellStyle name="P%_vm_nov02" xfId="19"/>
    <cellStyle name="P%Sum" xfId="20"/>
    <cellStyle name="Percent 2" xfId="6"/>
    <cellStyle name="S" xfId="21"/>
    <cellStyle name="S*" xfId="22"/>
    <cellStyle name="S_vm_nov02" xfId="23"/>
    <cellStyle name="S_vm_nov02_3" xfId="24"/>
    <cellStyle name="Ská" xfId="25"/>
    <cellStyle name="SSum" xfId="26"/>
    <cellStyle name="Style 21" xfId="27"/>
    <cellStyle name="Style 22" xfId="28"/>
    <cellStyle name="Style 23" xfId="29"/>
    <cellStyle name="Style 24" xfId="30"/>
    <cellStyle name="Style 25" xfId="31"/>
    <cellStyle name="Style 26" xfId="32"/>
    <cellStyle name="Txt" xfId="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sheetData>
    <row r="1" spans="1:2">
      <c r="A1" s="1" t="s">
        <v>0</v>
      </c>
      <c r="B1" s="3"/>
    </row>
    <row r="2" spans="1:2">
      <c r="A2" s="1" t="s">
        <v>125</v>
      </c>
      <c r="B2" s="3"/>
    </row>
    <row r="3" spans="1:2">
      <c r="A3" s="1" t="s">
        <v>129</v>
      </c>
      <c r="B3" s="3"/>
    </row>
    <row r="4" spans="1:2">
      <c r="A4" s="1"/>
      <c r="B4" s="3"/>
    </row>
    <row r="5" spans="1:2">
      <c r="A5" s="1" t="s">
        <v>130</v>
      </c>
      <c r="B5" s="1" t="s">
        <v>131</v>
      </c>
    </row>
    <row r="6" spans="1:2">
      <c r="A6" t="s">
        <v>132</v>
      </c>
      <c r="B6" s="70" t="s">
        <v>21</v>
      </c>
    </row>
    <row r="7" spans="1:2">
      <c r="A7" t="s">
        <v>133</v>
      </c>
      <c r="B7" s="70" t="s">
        <v>23</v>
      </c>
    </row>
    <row r="8" spans="1:2">
      <c r="A8" t="s">
        <v>134</v>
      </c>
      <c r="B8" s="70" t="s">
        <v>24</v>
      </c>
    </row>
    <row r="9" spans="1:2">
      <c r="A9" t="s">
        <v>135</v>
      </c>
      <c r="B9" s="70" t="s">
        <v>48</v>
      </c>
    </row>
    <row r="10" spans="1:2">
      <c r="A10" t="s">
        <v>136</v>
      </c>
      <c r="B10" s="70" t="s">
        <v>103</v>
      </c>
    </row>
    <row r="11" spans="1:2">
      <c r="A11" s="3" t="s">
        <v>137</v>
      </c>
      <c r="B11" s="70" t="s">
        <v>104</v>
      </c>
    </row>
    <row r="12" spans="1:2">
      <c r="A12" s="3" t="s">
        <v>138</v>
      </c>
      <c r="B12" s="70" t="s">
        <v>9</v>
      </c>
    </row>
    <row r="13" spans="1:2">
      <c r="A13" s="3" t="s">
        <v>139</v>
      </c>
      <c r="B13" s="70" t="s">
        <v>42</v>
      </c>
    </row>
    <row r="14" spans="1:2">
      <c r="A14" s="3" t="s">
        <v>140</v>
      </c>
      <c r="B14" s="70" t="s">
        <v>18</v>
      </c>
    </row>
    <row r="15" spans="1:2">
      <c r="A15" s="3" t="s">
        <v>141</v>
      </c>
      <c r="B15" s="70" t="s">
        <v>142</v>
      </c>
    </row>
    <row r="16" spans="1:2">
      <c r="A16" s="3" t="s">
        <v>143</v>
      </c>
      <c r="B16" s="70" t="s">
        <v>10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E137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11.6640625" style="2" customWidth="1"/>
    <col min="3" max="3" width="16.83203125" style="8" customWidth="1"/>
    <col min="4" max="4" width="13.1640625" style="8" customWidth="1"/>
    <col min="5" max="5" width="13.83203125" style="8" customWidth="1"/>
    <col min="6" max="16384" width="9.33203125" style="6"/>
  </cols>
  <sheetData>
    <row r="1" spans="1:5">
      <c r="A1" s="47" t="s">
        <v>0</v>
      </c>
    </row>
    <row r="2" spans="1:5">
      <c r="A2" s="2" t="s">
        <v>125</v>
      </c>
    </row>
    <row r="3" spans="1:5">
      <c r="A3" s="2" t="s">
        <v>54</v>
      </c>
      <c r="B3" s="6"/>
      <c r="E3" s="55"/>
    </row>
    <row r="4" spans="1:5">
      <c r="A4" s="6" t="s">
        <v>18</v>
      </c>
      <c r="B4" s="6"/>
      <c r="E4" s="55"/>
    </row>
    <row r="5" spans="1:5">
      <c r="A5" s="6" t="s">
        <v>112</v>
      </c>
      <c r="B5" s="6"/>
      <c r="C5" s="6"/>
      <c r="D5" s="14"/>
      <c r="E5" s="55"/>
    </row>
    <row r="6" spans="1:5">
      <c r="A6" s="6" t="s">
        <v>119</v>
      </c>
      <c r="B6" s="6"/>
      <c r="C6" s="6"/>
      <c r="D6" s="14"/>
      <c r="E6" s="56"/>
    </row>
    <row r="7" spans="1:5">
      <c r="A7" s="6" t="s">
        <v>1</v>
      </c>
      <c r="B7" s="6"/>
      <c r="E7" s="56"/>
    </row>
    <row r="8" spans="1:5">
      <c r="B8" s="6"/>
      <c r="C8" s="6"/>
      <c r="D8" s="6"/>
      <c r="E8" s="6"/>
    </row>
    <row r="9" spans="1:5" ht="38.1" customHeight="1">
      <c r="B9" s="32"/>
      <c r="C9" s="60" t="s">
        <v>5</v>
      </c>
      <c r="D9" s="61" t="s">
        <v>63</v>
      </c>
      <c r="E9" s="61" t="s">
        <v>56</v>
      </c>
    </row>
    <row r="10" spans="1:5" ht="14.25" customHeight="1">
      <c r="A10" s="31">
        <v>37271.25</v>
      </c>
      <c r="C10" s="34">
        <v>4.6107762291321563</v>
      </c>
      <c r="D10" s="27">
        <v>-4.567776019587356</v>
      </c>
      <c r="E10" s="27">
        <v>-10.745103821502994</v>
      </c>
    </row>
    <row r="11" spans="1:5" ht="12" customHeight="1">
      <c r="A11" s="31">
        <v>37301.6875</v>
      </c>
      <c r="C11" s="34">
        <v>3.9159378493484525</v>
      </c>
      <c r="D11" s="27">
        <v>-6.2515296411833958</v>
      </c>
      <c r="E11" s="27">
        <v>-14.321485683517182</v>
      </c>
    </row>
    <row r="12" spans="1:5" ht="13.5" customHeight="1">
      <c r="A12" s="31">
        <v>37332.125</v>
      </c>
      <c r="C12" s="34">
        <v>2.8198571601749904</v>
      </c>
      <c r="D12" s="27">
        <v>-9.0114170068875268</v>
      </c>
      <c r="E12" s="27">
        <v>-14.051630635946808</v>
      </c>
    </row>
    <row r="13" spans="1:5" ht="12.75" customHeight="1">
      <c r="A13" s="31">
        <v>37362.5625</v>
      </c>
      <c r="C13" s="34">
        <v>4.032276765460054</v>
      </c>
      <c r="D13" s="27">
        <v>-1.1545902042306295</v>
      </c>
      <c r="E13" s="27">
        <v>-13.596483662150462</v>
      </c>
    </row>
    <row r="14" spans="1:5" ht="12.75" customHeight="1">
      <c r="A14" s="31">
        <v>37393</v>
      </c>
      <c r="C14" s="34">
        <v>4.4170371117445058</v>
      </c>
      <c r="D14" s="27">
        <v>2.5004628247710059</v>
      </c>
      <c r="E14" s="27">
        <v>-11.420741426017045</v>
      </c>
    </row>
    <row r="15" spans="1:5" ht="12" customHeight="1">
      <c r="A15" s="31">
        <v>37423.4375</v>
      </c>
      <c r="B15" s="2">
        <v>2002</v>
      </c>
      <c r="C15" s="34">
        <v>4.214658752063059</v>
      </c>
      <c r="D15" s="27">
        <v>5.7935947872714877</v>
      </c>
      <c r="E15" s="27">
        <v>-8.9343428267337259</v>
      </c>
    </row>
    <row r="16" spans="1:5" ht="12" customHeight="1">
      <c r="A16" s="31">
        <v>37453.875</v>
      </c>
      <c r="C16" s="34">
        <v>6.6835186667683217</v>
      </c>
      <c r="D16" s="27">
        <v>3.4796561306379203</v>
      </c>
      <c r="E16" s="27">
        <v>-7.7596017021665062</v>
      </c>
    </row>
    <row r="17" spans="1:5" ht="12" customHeight="1">
      <c r="A17" s="31">
        <v>37484.3125</v>
      </c>
      <c r="C17" s="34">
        <v>4.7797427611209145</v>
      </c>
      <c r="D17" s="27">
        <v>2.5204522748802702</v>
      </c>
      <c r="E17" s="27">
        <v>-3.0121371164711519</v>
      </c>
    </row>
    <row r="18" spans="1:5" ht="12" customHeight="1">
      <c r="A18" s="31">
        <v>37514.75</v>
      </c>
      <c r="C18" s="34">
        <v>0.84187417361052042</v>
      </c>
      <c r="D18" s="27">
        <v>1.3264397889561508</v>
      </c>
      <c r="E18" s="27">
        <v>-1.6757145780362777</v>
      </c>
    </row>
    <row r="19" spans="1:5" ht="12.75" customHeight="1">
      <c r="A19" s="31">
        <v>37545.1875</v>
      </c>
      <c r="C19" s="34">
        <v>-2.0439404696492716</v>
      </c>
      <c r="D19" s="27">
        <v>-0.32861847829337876</v>
      </c>
      <c r="E19" s="27">
        <v>-2.8847219419615158</v>
      </c>
    </row>
    <row r="20" spans="1:5" ht="12.75" customHeight="1">
      <c r="A20" s="31">
        <v>37575.625</v>
      </c>
      <c r="C20" s="34">
        <v>-5.1080763453552009</v>
      </c>
      <c r="D20" s="27">
        <v>-0.89615166196054474</v>
      </c>
      <c r="E20" s="27">
        <v>-0.18127391843438545</v>
      </c>
    </row>
    <row r="21" spans="1:5" ht="12" customHeight="1">
      <c r="A21" s="31">
        <v>37606.0625</v>
      </c>
      <c r="C21" s="34">
        <v>-3.5517620813709101</v>
      </c>
      <c r="D21" s="27">
        <v>-0.4244090673021077</v>
      </c>
      <c r="E21" s="27">
        <v>-1.8061947040237669</v>
      </c>
    </row>
    <row r="22" spans="1:5" ht="12" customHeight="1">
      <c r="A22" s="31">
        <v>37636.5</v>
      </c>
      <c r="C22" s="34">
        <v>-0.86936855425044257</v>
      </c>
      <c r="D22" s="27">
        <v>-0.20508633205892579</v>
      </c>
      <c r="E22" s="27">
        <v>1.9860153720524067</v>
      </c>
    </row>
    <row r="23" spans="1:5" ht="12.75" customHeight="1">
      <c r="A23" s="31">
        <v>37666.9375</v>
      </c>
      <c r="C23" s="34">
        <v>0.1055040717321134</v>
      </c>
      <c r="D23" s="27">
        <v>6.0679089682754892</v>
      </c>
      <c r="E23" s="27">
        <v>8.1110237727952494</v>
      </c>
    </row>
    <row r="24" spans="1:5" ht="13.5" customHeight="1">
      <c r="A24" s="31">
        <v>37697.375</v>
      </c>
      <c r="C24" s="34">
        <v>1.145505527006037</v>
      </c>
      <c r="D24" s="27">
        <v>10.848045157425275</v>
      </c>
      <c r="E24" s="27">
        <v>9.0324911921458124</v>
      </c>
    </row>
    <row r="25" spans="1:5" ht="12.75" customHeight="1">
      <c r="A25" s="31">
        <v>37727.8125</v>
      </c>
      <c r="C25" s="34">
        <v>2.2783983895084106</v>
      </c>
      <c r="D25" s="27">
        <v>5.7263629280596575</v>
      </c>
      <c r="E25" s="27">
        <v>12.232735044359089</v>
      </c>
    </row>
    <row r="26" spans="1:5" ht="13.5" customHeight="1">
      <c r="A26" s="31">
        <v>37758.25</v>
      </c>
      <c r="C26" s="34">
        <v>2.1175015383871028</v>
      </c>
      <c r="D26" s="27">
        <v>8.6868923501656212</v>
      </c>
      <c r="E26" s="27">
        <v>8.1099334565557797</v>
      </c>
    </row>
    <row r="27" spans="1:5" ht="12" customHeight="1">
      <c r="A27" s="31">
        <v>37788.6875</v>
      </c>
      <c r="B27" s="2">
        <v>2003</v>
      </c>
      <c r="C27" s="34">
        <v>3.8964473756131639</v>
      </c>
      <c r="D27" s="27">
        <v>4.4110141228333788</v>
      </c>
      <c r="E27" s="27">
        <v>3.8960403551929375</v>
      </c>
    </row>
    <row r="28" spans="1:5" ht="12" customHeight="1">
      <c r="A28" s="31">
        <v>37819.125</v>
      </c>
      <c r="C28" s="34">
        <v>5.2990366385045462</v>
      </c>
      <c r="D28" s="27">
        <v>5.0601372630432451</v>
      </c>
      <c r="E28" s="27">
        <v>5.1511743199910143</v>
      </c>
    </row>
    <row r="29" spans="1:5" ht="12" customHeight="1">
      <c r="A29" s="31">
        <v>37850</v>
      </c>
      <c r="C29" s="34">
        <v>5.1078898628541793</v>
      </c>
      <c r="D29" s="27">
        <v>8.0543457402037006</v>
      </c>
      <c r="E29" s="27">
        <v>5.8102170855104589</v>
      </c>
    </row>
    <row r="30" spans="1:5" ht="12" customHeight="1">
      <c r="A30" s="31">
        <v>37881</v>
      </c>
      <c r="C30" s="34">
        <v>7.8120368220419891</v>
      </c>
      <c r="D30" s="27">
        <v>9.1810316115418402</v>
      </c>
      <c r="E30" s="27">
        <v>7.0175039865943916</v>
      </c>
    </row>
    <row r="31" spans="1:5" ht="12" customHeight="1">
      <c r="A31" s="31">
        <v>37911</v>
      </c>
      <c r="C31" s="34">
        <v>7.5639353521136172</v>
      </c>
      <c r="D31" s="27">
        <v>8.1794232720956899</v>
      </c>
      <c r="E31" s="27">
        <v>9.4032627058495422</v>
      </c>
    </row>
    <row r="32" spans="1:5" ht="12" customHeight="1">
      <c r="A32" s="31">
        <v>37942</v>
      </c>
      <c r="C32" s="34">
        <v>8.1636759502519993</v>
      </c>
      <c r="D32" s="27">
        <v>7.396328587593672</v>
      </c>
      <c r="E32" s="27">
        <v>7.2289285588054781</v>
      </c>
    </row>
    <row r="33" spans="1:5" ht="12" customHeight="1">
      <c r="A33" s="31">
        <v>37972</v>
      </c>
      <c r="C33" s="34">
        <v>8.904814086486283</v>
      </c>
      <c r="D33" s="27">
        <v>6.4842530669258451</v>
      </c>
      <c r="E33" s="27">
        <v>5.8404275746440533</v>
      </c>
    </row>
    <row r="34" spans="1:5" ht="12" customHeight="1">
      <c r="A34" s="31">
        <v>38003</v>
      </c>
      <c r="C34" s="34">
        <v>7.6485089076894042</v>
      </c>
      <c r="D34" s="27">
        <v>10.5753144292851</v>
      </c>
      <c r="E34" s="27">
        <v>5.957111717768953</v>
      </c>
    </row>
    <row r="35" spans="1:5" ht="12.75" customHeight="1">
      <c r="A35" s="31">
        <v>38034</v>
      </c>
      <c r="C35" s="34">
        <v>8.3673287074959859</v>
      </c>
      <c r="D35" s="27">
        <v>7.7677005330934605</v>
      </c>
      <c r="E35" s="27">
        <v>2.6000368376056286</v>
      </c>
    </row>
    <row r="36" spans="1:5" ht="12.75" customHeight="1">
      <c r="A36" s="31">
        <v>38063</v>
      </c>
      <c r="C36" s="34">
        <v>8.372385259990935</v>
      </c>
      <c r="D36" s="27">
        <v>7.5215357791004891</v>
      </c>
      <c r="E36" s="27">
        <v>8.0218757549883151</v>
      </c>
    </row>
    <row r="37" spans="1:5" ht="12" customHeight="1">
      <c r="A37" s="31">
        <v>38094</v>
      </c>
      <c r="C37" s="34">
        <v>8.4709090063452379</v>
      </c>
      <c r="D37" s="27">
        <v>12.460955600055783</v>
      </c>
      <c r="E37" s="27">
        <v>10.776073855592742</v>
      </c>
    </row>
    <row r="38" spans="1:5" ht="12.75" customHeight="1">
      <c r="A38" s="31">
        <v>38124</v>
      </c>
      <c r="C38" s="34">
        <v>10.151533461575895</v>
      </c>
      <c r="D38" s="27">
        <v>7.7262539117672731</v>
      </c>
      <c r="E38" s="27">
        <v>11.012257494118288</v>
      </c>
    </row>
    <row r="39" spans="1:5" ht="11.25" customHeight="1">
      <c r="A39" s="31">
        <v>38155</v>
      </c>
      <c r="B39" s="2">
        <v>2004</v>
      </c>
      <c r="C39" s="34">
        <v>9.6839893966798769</v>
      </c>
      <c r="D39" s="27">
        <v>10.725967502362764</v>
      </c>
      <c r="E39" s="27">
        <v>16.649795769614201</v>
      </c>
    </row>
    <row r="40" spans="1:5" ht="10.5" customHeight="1">
      <c r="A40" s="31">
        <v>38185</v>
      </c>
      <c r="C40" s="34">
        <v>6.2272047688896066</v>
      </c>
      <c r="D40" s="27">
        <v>11.8070780353017</v>
      </c>
      <c r="E40" s="27">
        <v>13.325586761559705</v>
      </c>
    </row>
    <row r="41" spans="1:5" ht="12.75" customHeight="1">
      <c r="A41" s="31">
        <v>38216</v>
      </c>
      <c r="C41" s="34">
        <v>9.0482357079235669</v>
      </c>
      <c r="D41" s="27">
        <v>8.2536554378993259</v>
      </c>
      <c r="E41" s="27">
        <v>13.182686376486259</v>
      </c>
    </row>
    <row r="42" spans="1:5" ht="12" customHeight="1">
      <c r="A42" s="31">
        <v>38247</v>
      </c>
      <c r="C42" s="34">
        <v>6.9156330386505971</v>
      </c>
      <c r="D42" s="27">
        <v>7.4295828831641302</v>
      </c>
      <c r="E42" s="27">
        <v>11.285040565514691</v>
      </c>
    </row>
    <row r="43" spans="1:5" ht="12.75" customHeight="1">
      <c r="A43" s="31">
        <v>38277</v>
      </c>
      <c r="C43" s="34">
        <v>7.2373722172337693</v>
      </c>
      <c r="D43" s="27">
        <v>8.3263455078083268</v>
      </c>
      <c r="E43" s="27">
        <v>9.2852823222528968</v>
      </c>
    </row>
    <row r="44" spans="1:5" ht="12" customHeight="1">
      <c r="A44" s="31">
        <v>38308</v>
      </c>
      <c r="C44" s="34">
        <v>8.7995010057873202</v>
      </c>
      <c r="D44" s="27">
        <v>7.8866839634602002</v>
      </c>
      <c r="E44" s="27">
        <v>9.6456935849981988</v>
      </c>
    </row>
    <row r="45" spans="1:5" ht="11.25" customHeight="1">
      <c r="A45" s="31">
        <v>38338</v>
      </c>
      <c r="C45" s="34">
        <v>6.9158959302376246</v>
      </c>
      <c r="D45" s="27">
        <v>9.3740015773732921</v>
      </c>
      <c r="E45" s="27">
        <v>7.8494898916538602</v>
      </c>
    </row>
    <row r="46" spans="1:5" ht="12" customHeight="1">
      <c r="A46" s="31">
        <v>38369</v>
      </c>
      <c r="C46" s="34">
        <v>10.119801016285095</v>
      </c>
      <c r="D46" s="27">
        <v>8.5784419361300621</v>
      </c>
      <c r="E46" s="27">
        <v>10.050982478300057</v>
      </c>
    </row>
    <row r="47" spans="1:5" ht="12" customHeight="1">
      <c r="A47" s="31">
        <v>38400</v>
      </c>
      <c r="C47" s="34">
        <v>9.6037714244293255</v>
      </c>
      <c r="D47" s="27">
        <v>15.116540469980237</v>
      </c>
      <c r="E47" s="27">
        <v>14.047318718150279</v>
      </c>
    </row>
    <row r="48" spans="1:5" ht="12" customHeight="1">
      <c r="A48" s="31">
        <v>38428</v>
      </c>
      <c r="C48" s="34">
        <v>10.839492239557885</v>
      </c>
      <c r="D48" s="27">
        <v>15.74840156458346</v>
      </c>
      <c r="E48" s="27">
        <v>11.675440723940596</v>
      </c>
    </row>
    <row r="49" spans="1:5" ht="12" customHeight="1">
      <c r="A49" s="31">
        <v>38459</v>
      </c>
      <c r="C49" s="34">
        <v>8.689058930107521</v>
      </c>
      <c r="D49" s="27">
        <v>15.743240396167195</v>
      </c>
      <c r="E49" s="27">
        <v>11.752234597493171</v>
      </c>
    </row>
    <row r="50" spans="1:5" ht="11.25" customHeight="1">
      <c r="A50" s="31">
        <v>38489</v>
      </c>
      <c r="C50" s="34">
        <v>5.35464730562434</v>
      </c>
      <c r="D50" s="27">
        <v>16.259590678035664</v>
      </c>
      <c r="E50" s="27">
        <v>14.019541782379207</v>
      </c>
    </row>
    <row r="51" spans="1:5" ht="11.25" customHeight="1">
      <c r="A51" s="31">
        <v>38520</v>
      </c>
      <c r="B51" s="2">
        <v>2005</v>
      </c>
      <c r="C51" s="34">
        <v>5.7030348395484225</v>
      </c>
      <c r="D51" s="27">
        <v>15.688780236115932</v>
      </c>
      <c r="E51" s="27">
        <v>10.642510925536143</v>
      </c>
    </row>
    <row r="52" spans="1:5" ht="12" customHeight="1">
      <c r="A52" s="31">
        <v>38550</v>
      </c>
      <c r="C52" s="34">
        <v>6.5137589317922391</v>
      </c>
      <c r="D52" s="27">
        <v>18.093952693006329</v>
      </c>
      <c r="E52" s="27">
        <v>8.934213798815847</v>
      </c>
    </row>
    <row r="53" spans="1:5" ht="11.25" customHeight="1">
      <c r="A53" s="31">
        <v>38581</v>
      </c>
      <c r="C53" s="34">
        <v>7.8865935059788228</v>
      </c>
      <c r="D53" s="27">
        <v>17.60011137811955</v>
      </c>
      <c r="E53" s="27">
        <v>6.2294104189657418</v>
      </c>
    </row>
    <row r="54" spans="1:5" ht="11.25" customHeight="1">
      <c r="A54" s="31">
        <v>38612</v>
      </c>
      <c r="C54" s="34">
        <v>7.9230705477628902</v>
      </c>
      <c r="D54" s="27">
        <v>20.621203933890442</v>
      </c>
      <c r="E54" s="27">
        <v>4.6669793640198236</v>
      </c>
    </row>
    <row r="55" spans="1:5" ht="12" customHeight="1">
      <c r="A55" s="31">
        <v>38642</v>
      </c>
      <c r="C55" s="34">
        <v>7.0661019478081215</v>
      </c>
      <c r="D55" s="27">
        <v>14.465531547423566</v>
      </c>
      <c r="E55" s="27">
        <v>4.4104711480027419</v>
      </c>
    </row>
    <row r="56" spans="1:5" ht="12.75" customHeight="1">
      <c r="A56" s="31">
        <v>38673</v>
      </c>
      <c r="C56" s="34">
        <v>7.7986462169912443</v>
      </c>
      <c r="D56" s="27">
        <v>14.29967072245924</v>
      </c>
      <c r="E56" s="27">
        <v>0.74172061686026325</v>
      </c>
    </row>
    <row r="57" spans="1:5">
      <c r="A57" s="31">
        <v>38703</v>
      </c>
      <c r="C57" s="34">
        <v>6.899356082660077</v>
      </c>
      <c r="D57" s="27">
        <v>18.651280257159826</v>
      </c>
      <c r="E57" s="27">
        <v>1.9830745417599474</v>
      </c>
    </row>
    <row r="58" spans="1:5">
      <c r="A58" s="31">
        <f>365.25/12+A57</f>
        <v>38733.4375</v>
      </c>
      <c r="C58" s="34">
        <v>6.5869979288277136</v>
      </c>
      <c r="D58" s="27">
        <v>14.651253733662585</v>
      </c>
      <c r="E58" s="27">
        <v>1.7620849130414911</v>
      </c>
    </row>
    <row r="59" spans="1:5" ht="11.25" customHeight="1">
      <c r="A59" s="31">
        <f t="shared" ref="A59:A68" si="0">365.25/12+A58</f>
        <v>38763.875</v>
      </c>
      <c r="C59" s="34">
        <v>8.2903841582537581</v>
      </c>
      <c r="D59" s="27">
        <v>8.00433332559993</v>
      </c>
      <c r="E59" s="27">
        <v>-3.186521045979319</v>
      </c>
    </row>
    <row r="60" spans="1:5">
      <c r="A60" s="31">
        <f t="shared" si="0"/>
        <v>38794.3125</v>
      </c>
      <c r="C60" s="34">
        <v>7.3417091442878188</v>
      </c>
      <c r="D60" s="27">
        <v>21.115507462289827</v>
      </c>
      <c r="E60" s="27">
        <v>4.6778207314231963</v>
      </c>
    </row>
    <row r="61" spans="1:5">
      <c r="A61" s="31">
        <f t="shared" si="0"/>
        <v>38824.75</v>
      </c>
      <c r="C61" s="34">
        <v>7.8841314032467551</v>
      </c>
      <c r="D61" s="27">
        <v>-0.32787898755360345</v>
      </c>
      <c r="E61" s="27">
        <v>2.0687364095440302</v>
      </c>
    </row>
    <row r="62" spans="1:5" ht="12.75" customHeight="1">
      <c r="A62" s="31">
        <f t="shared" si="0"/>
        <v>38855.1875</v>
      </c>
      <c r="C62" s="34">
        <v>7.7796723455396943</v>
      </c>
      <c r="D62" s="27">
        <v>13.093520974724385</v>
      </c>
      <c r="E62" s="27">
        <v>3.5779623142096142</v>
      </c>
    </row>
    <row r="63" spans="1:5">
      <c r="A63" s="31">
        <f t="shared" si="0"/>
        <v>38885.625</v>
      </c>
      <c r="B63" s="2">
        <v>2006</v>
      </c>
      <c r="C63" s="34">
        <v>6.8187248318453584</v>
      </c>
      <c r="D63" s="27">
        <v>6.3260337728280973</v>
      </c>
      <c r="E63" s="27">
        <v>6.8024777047505154</v>
      </c>
    </row>
    <row r="64" spans="1:5">
      <c r="A64" s="31">
        <f t="shared" si="0"/>
        <v>38916.0625</v>
      </c>
      <c r="C64" s="34">
        <v>6.9821304509166708</v>
      </c>
      <c r="D64" s="27">
        <v>5.3898292038112317</v>
      </c>
      <c r="E64" s="27">
        <v>8.292697231580263</v>
      </c>
    </row>
    <row r="65" spans="1:5" ht="12" customHeight="1">
      <c r="A65" s="31">
        <f t="shared" si="0"/>
        <v>38946.5</v>
      </c>
      <c r="C65" s="27">
        <v>4.6066609713681004</v>
      </c>
      <c r="D65" s="27">
        <v>8.8088653503074994</v>
      </c>
      <c r="E65" s="27">
        <v>2.1636358648716083</v>
      </c>
    </row>
    <row r="66" spans="1:5">
      <c r="A66" s="31">
        <f t="shared" si="0"/>
        <v>38976.9375</v>
      </c>
      <c r="C66" s="27">
        <v>5.9799102098018011</v>
      </c>
      <c r="D66" s="27">
        <v>5.8454486348047112</v>
      </c>
      <c r="E66" s="27">
        <v>2.7689474513949506</v>
      </c>
    </row>
    <row r="67" spans="1:5">
      <c r="A67" s="31">
        <f t="shared" si="0"/>
        <v>39007.375</v>
      </c>
      <c r="C67" s="27">
        <v>7.4974052967500882</v>
      </c>
      <c r="D67" s="27">
        <v>8.5493514207986863</v>
      </c>
      <c r="E67" s="27">
        <v>1.4395594912550536</v>
      </c>
    </row>
    <row r="68" spans="1:5" ht="12.75" customHeight="1">
      <c r="A68" s="31">
        <f t="shared" si="0"/>
        <v>39037.8125</v>
      </c>
      <c r="C68" s="27">
        <v>5.9866863256505809</v>
      </c>
      <c r="D68" s="27">
        <v>2.5180211716334213</v>
      </c>
      <c r="E68" s="27">
        <v>4.3273752501320217</v>
      </c>
    </row>
    <row r="69" spans="1:5" ht="12.75" customHeight="1">
      <c r="A69" s="31">
        <v>39052</v>
      </c>
      <c r="C69" s="27">
        <v>7.9474625231982685</v>
      </c>
      <c r="D69" s="27">
        <v>0.70372250084108146</v>
      </c>
      <c r="E69" s="27">
        <v>8.2797203725133954</v>
      </c>
    </row>
    <row r="70" spans="1:5">
      <c r="A70" s="31">
        <v>39083</v>
      </c>
      <c r="C70" s="27">
        <v>7.2155325170109421</v>
      </c>
      <c r="D70" s="27">
        <v>2.1717072696640969</v>
      </c>
      <c r="E70" s="27">
        <v>5.4816647999404324</v>
      </c>
    </row>
    <row r="71" spans="1:5">
      <c r="A71" s="31">
        <v>39114</v>
      </c>
      <c r="C71" s="27">
        <v>6.2437881001069968</v>
      </c>
      <c r="D71" s="27">
        <v>11.157567388266074</v>
      </c>
      <c r="E71" s="27">
        <v>4.6491105064366565</v>
      </c>
    </row>
    <row r="72" spans="1:5">
      <c r="A72" s="31">
        <v>39142</v>
      </c>
      <c r="C72" s="27">
        <v>7.7204131637757456</v>
      </c>
      <c r="D72" s="27">
        <v>3.1715939223683165</v>
      </c>
      <c r="E72" s="27">
        <v>-5.054801466884868</v>
      </c>
    </row>
    <row r="73" spans="1:5">
      <c r="A73" s="31">
        <v>39173</v>
      </c>
      <c r="C73" s="27">
        <v>8.1298571552152197</v>
      </c>
      <c r="D73" s="27">
        <v>16.809018352894967</v>
      </c>
      <c r="E73" s="27">
        <v>-5.2713803064978464</v>
      </c>
    </row>
    <row r="74" spans="1:5">
      <c r="A74" s="31">
        <v>39203</v>
      </c>
      <c r="C74" s="27">
        <v>8.2122116480045833</v>
      </c>
      <c r="D74" s="27">
        <v>1.6231130662901307</v>
      </c>
      <c r="E74" s="27">
        <v>-6.1391347510869423</v>
      </c>
    </row>
    <row r="75" spans="1:5">
      <c r="A75" s="31">
        <v>39234</v>
      </c>
      <c r="B75" s="2">
        <v>2007</v>
      </c>
      <c r="C75" s="27">
        <v>7.6578784684688657</v>
      </c>
      <c r="D75" s="27">
        <v>0.25398868363009797</v>
      </c>
      <c r="E75" s="27">
        <v>-4.0342680020013262</v>
      </c>
    </row>
    <row r="76" spans="1:5">
      <c r="A76" s="31">
        <v>39264</v>
      </c>
      <c r="C76" s="27">
        <v>1.6025549151482181</v>
      </c>
      <c r="D76" s="27">
        <v>-3.2108081090191263</v>
      </c>
      <c r="E76" s="27">
        <v>-2.517340815657704</v>
      </c>
    </row>
    <row r="77" spans="1:5">
      <c r="A77" s="31">
        <v>39295</v>
      </c>
      <c r="C77" s="27">
        <v>-0.35855646365580185</v>
      </c>
      <c r="D77" s="27">
        <v>-5.0349745029074739</v>
      </c>
      <c r="E77" s="27">
        <v>3.4382102286256071</v>
      </c>
    </row>
    <row r="78" spans="1:5">
      <c r="A78" s="31">
        <v>39326</v>
      </c>
      <c r="C78" s="27">
        <v>-2.3266178488171931</v>
      </c>
      <c r="D78" s="27">
        <v>-2.8316936668717432</v>
      </c>
      <c r="E78" s="27">
        <v>4.5179564024602001</v>
      </c>
    </row>
    <row r="79" spans="1:5">
      <c r="A79" s="31">
        <v>39356</v>
      </c>
      <c r="C79" s="27">
        <v>-5.9131669385180032</v>
      </c>
      <c r="D79" s="27">
        <v>-0.15583384639676012</v>
      </c>
      <c r="E79" s="27">
        <v>5.8339551418905558</v>
      </c>
    </row>
    <row r="80" spans="1:5">
      <c r="A80" s="31">
        <v>39387</v>
      </c>
      <c r="C80" s="27">
        <v>-1.1651543094375967</v>
      </c>
      <c r="D80" s="27">
        <v>5.9982253070428158</v>
      </c>
      <c r="E80" s="27">
        <v>7.5768301807117098</v>
      </c>
    </row>
    <row r="81" spans="1:5">
      <c r="A81" s="31">
        <v>39417</v>
      </c>
      <c r="C81" s="27">
        <v>-2.6884011353830175</v>
      </c>
      <c r="D81" s="27">
        <v>6.3418363888750378</v>
      </c>
      <c r="E81" s="27">
        <v>7.7834905370248322</v>
      </c>
    </row>
    <row r="82" spans="1:5">
      <c r="A82" s="31">
        <v>39448</v>
      </c>
      <c r="C82" s="27">
        <v>-5.2841868175174227</v>
      </c>
      <c r="D82" s="27">
        <v>9.0528513520904568</v>
      </c>
      <c r="E82" s="27">
        <v>7.4034748839437299</v>
      </c>
    </row>
    <row r="83" spans="1:5">
      <c r="A83" s="31">
        <v>39479</v>
      </c>
      <c r="C83" s="27">
        <v>-2.5176651511230546</v>
      </c>
      <c r="D83" s="27">
        <v>2.478166800421306</v>
      </c>
      <c r="E83" s="27">
        <v>13.117508504267832</v>
      </c>
    </row>
    <row r="84" spans="1:5">
      <c r="A84" s="31">
        <v>39508</v>
      </c>
      <c r="C84" s="27">
        <v>-5.4422990690640631</v>
      </c>
      <c r="D84" s="27">
        <v>-4.5340121352457743</v>
      </c>
      <c r="E84" s="27">
        <v>9.7260056882334283</v>
      </c>
    </row>
    <row r="85" spans="1:5">
      <c r="A85" s="31">
        <v>39539</v>
      </c>
      <c r="C85" s="27">
        <v>-3.9607116239815952</v>
      </c>
      <c r="D85" s="27">
        <v>-6.6515832457104977</v>
      </c>
      <c r="E85" s="27">
        <v>4.0273971623345091</v>
      </c>
    </row>
    <row r="86" spans="1:5">
      <c r="A86" s="31">
        <v>39569</v>
      </c>
      <c r="C86" s="27">
        <v>-1.35886665215628</v>
      </c>
      <c r="D86" s="27">
        <v>-9.3094825979373468</v>
      </c>
      <c r="E86" s="27">
        <v>-2.3523996104301403</v>
      </c>
    </row>
    <row r="87" spans="1:5">
      <c r="A87" s="31">
        <v>39600</v>
      </c>
      <c r="B87" s="2">
        <v>2008</v>
      </c>
      <c r="C87" s="27">
        <v>-5.2421720383885315</v>
      </c>
      <c r="D87" s="27">
        <v>-10.946430000538157</v>
      </c>
      <c r="E87" s="27">
        <v>-12.913494703908341</v>
      </c>
    </row>
    <row r="88" spans="1:5">
      <c r="A88" s="31">
        <v>39630</v>
      </c>
      <c r="C88" s="27">
        <v>-0.39205303617390541</v>
      </c>
      <c r="D88" s="27">
        <v>-5.6370458243165587</v>
      </c>
      <c r="E88" s="27">
        <v>-17.973109174560904</v>
      </c>
    </row>
    <row r="89" spans="1:5">
      <c r="A89" s="31">
        <v>39661</v>
      </c>
      <c r="C89" s="27">
        <v>-2.9704254846792395</v>
      </c>
      <c r="D89" s="27">
        <v>-15.730297475719127</v>
      </c>
      <c r="E89" s="27">
        <v>-21.65965242169267</v>
      </c>
    </row>
    <row r="90" spans="1:5">
      <c r="A90" s="31">
        <v>39692</v>
      </c>
      <c r="C90" s="27">
        <v>-4.9771408811160853</v>
      </c>
      <c r="D90" s="27">
        <v>-17.257440531738283</v>
      </c>
      <c r="E90" s="27">
        <v>-24.727164385865322</v>
      </c>
    </row>
    <row r="91" spans="1:5">
      <c r="A91" s="31">
        <v>39722</v>
      </c>
      <c r="C91" s="27">
        <v>-3.1230648604925477</v>
      </c>
      <c r="D91" s="27">
        <v>-17.963317320758208</v>
      </c>
      <c r="E91" s="27">
        <v>-26.425289703888069</v>
      </c>
    </row>
    <row r="92" spans="1:5">
      <c r="A92" s="31">
        <v>39753</v>
      </c>
      <c r="C92" s="27">
        <v>-12.030864431566897</v>
      </c>
      <c r="D92" s="27">
        <v>-29.542883359669844</v>
      </c>
      <c r="E92" s="27">
        <v>-31.556945672158193</v>
      </c>
    </row>
    <row r="93" spans="1:5">
      <c r="A93" s="31">
        <v>39783</v>
      </c>
      <c r="C93" s="27">
        <v>-12.86699308500792</v>
      </c>
      <c r="D93" s="27">
        <v>-25.408829756899706</v>
      </c>
      <c r="E93" s="27">
        <v>-33.820009293109393</v>
      </c>
    </row>
    <row r="94" spans="1:5">
      <c r="A94" s="31">
        <v>39814</v>
      </c>
      <c r="C94" s="27">
        <v>-13.131895481618102</v>
      </c>
      <c r="D94" s="27">
        <v>-32.71916624253754</v>
      </c>
      <c r="E94" s="27">
        <v>-36.246534973662691</v>
      </c>
    </row>
    <row r="95" spans="1:5">
      <c r="A95" s="31">
        <v>39845</v>
      </c>
      <c r="C95" s="27">
        <v>-18.230956260723119</v>
      </c>
      <c r="D95" s="27">
        <v>-31.831144463702842</v>
      </c>
      <c r="E95" s="27">
        <v>-41.034911722716494</v>
      </c>
    </row>
    <row r="96" spans="1:5">
      <c r="A96" s="31">
        <v>39873</v>
      </c>
      <c r="C96" s="27">
        <v>-17.090936023953603</v>
      </c>
      <c r="D96" s="27">
        <v>-31.551290366058041</v>
      </c>
      <c r="E96" s="27">
        <v>-41.667764758890947</v>
      </c>
    </row>
    <row r="97" spans="1:5">
      <c r="A97" s="31">
        <v>39904</v>
      </c>
      <c r="C97" s="27">
        <v>-18.908015620182582</v>
      </c>
      <c r="D97" s="27">
        <v>-29.325740267075062</v>
      </c>
      <c r="E97" s="27">
        <v>-35.615608045813744</v>
      </c>
    </row>
    <row r="98" spans="1:5">
      <c r="A98" s="31">
        <v>39934</v>
      </c>
      <c r="C98" s="27">
        <v>-21.55491230318853</v>
      </c>
      <c r="D98" s="27">
        <v>-42.14953879790253</v>
      </c>
      <c r="E98" s="27">
        <v>-37.225686091265416</v>
      </c>
    </row>
    <row r="99" spans="1:5">
      <c r="A99" s="31">
        <v>39965</v>
      </c>
      <c r="B99" s="2">
        <v>2009</v>
      </c>
      <c r="C99" s="27">
        <v>-19.370598022726455</v>
      </c>
      <c r="D99" s="27">
        <v>-35.310825070456517</v>
      </c>
      <c r="E99" s="27">
        <v>-26.221058998304628</v>
      </c>
    </row>
    <row r="100" spans="1:5">
      <c r="A100" s="31">
        <v>39995</v>
      </c>
      <c r="C100" s="27">
        <v>-27.4596038631569</v>
      </c>
      <c r="D100" s="27">
        <v>-42.952740210689321</v>
      </c>
      <c r="E100" s="27">
        <v>-17.487698358552564</v>
      </c>
    </row>
    <row r="101" spans="1:5">
      <c r="A101" s="31">
        <v>40026</v>
      </c>
      <c r="C101" s="27">
        <v>-17.366362735491336</v>
      </c>
      <c r="D101" s="27">
        <v>-24.480971246936789</v>
      </c>
      <c r="E101" s="27">
        <v>-14.762579981254248</v>
      </c>
    </row>
    <row r="102" spans="1:5">
      <c r="A102" s="31">
        <v>40057</v>
      </c>
      <c r="C102" s="27">
        <v>-15.204768543438306</v>
      </c>
      <c r="D102" s="27">
        <v>-15.584878708875024</v>
      </c>
      <c r="E102" s="27">
        <v>-4.9864930117264521</v>
      </c>
    </row>
    <row r="103" spans="1:5">
      <c r="A103" s="31">
        <v>40087</v>
      </c>
      <c r="C103" s="27">
        <v>-14.039987050277105</v>
      </c>
      <c r="D103" s="27">
        <v>-14.896618589763548</v>
      </c>
      <c r="E103" s="27">
        <v>-2.9979798383314318</v>
      </c>
    </row>
    <row r="104" spans="1:5">
      <c r="A104" s="31">
        <v>40118</v>
      </c>
      <c r="C104" s="27">
        <v>1.1478499937822306</v>
      </c>
      <c r="D104" s="27">
        <v>0.47901195332156021</v>
      </c>
      <c r="E104" s="27">
        <v>2.3758381277557419</v>
      </c>
    </row>
    <row r="105" spans="1:5">
      <c r="A105" s="31">
        <v>40148</v>
      </c>
      <c r="C105" s="27">
        <v>-5.3941708525424872</v>
      </c>
      <c r="D105" s="27">
        <v>-10.839712405701917</v>
      </c>
      <c r="E105" s="27">
        <v>5.5226572690478832</v>
      </c>
    </row>
    <row r="106" spans="1:5">
      <c r="A106" s="31">
        <v>40179</v>
      </c>
      <c r="C106" s="27">
        <v>-1.5064461345614859</v>
      </c>
      <c r="D106" s="27">
        <v>-2.8266205068297836</v>
      </c>
      <c r="E106" s="27">
        <v>8.54413798309497</v>
      </c>
    </row>
    <row r="107" spans="1:5">
      <c r="A107" s="31">
        <v>40210</v>
      </c>
      <c r="C107" s="27">
        <v>4.9872533935297838</v>
      </c>
      <c r="D107" s="27">
        <v>-5.836454327213545</v>
      </c>
      <c r="E107" s="27">
        <v>6.3345271818747051</v>
      </c>
    </row>
    <row r="108" spans="1:5">
      <c r="A108" s="31">
        <v>40238</v>
      </c>
      <c r="C108" s="27">
        <v>5.6843817642665755</v>
      </c>
      <c r="D108" s="27">
        <v>1.3430954741489671</v>
      </c>
      <c r="E108" s="27">
        <v>16.11646605028649</v>
      </c>
    </row>
    <row r="109" spans="1:5">
      <c r="A109" s="31">
        <v>40269</v>
      </c>
      <c r="C109" s="27">
        <v>11.066842222034225</v>
      </c>
      <c r="D109" s="27">
        <v>2.4799644036338435</v>
      </c>
      <c r="E109" s="27">
        <v>13.025386791465692</v>
      </c>
    </row>
    <row r="110" spans="1:5">
      <c r="A110" s="31">
        <v>40299</v>
      </c>
      <c r="C110" s="27">
        <v>17.080508031483063</v>
      </c>
      <c r="D110" s="27">
        <v>21.469614629078123</v>
      </c>
      <c r="E110" s="27">
        <v>14.748861098510318</v>
      </c>
    </row>
    <row r="111" spans="1:5">
      <c r="A111" s="31">
        <v>40330</v>
      </c>
      <c r="B111" s="2">
        <v>2010</v>
      </c>
      <c r="C111" s="27">
        <v>19.709075455499558</v>
      </c>
      <c r="D111" s="27">
        <v>19.764357298961556</v>
      </c>
      <c r="E111" s="27">
        <v>18.935790933464048</v>
      </c>
    </row>
    <row r="112" spans="1:5">
      <c r="A112" s="31">
        <v>40360</v>
      </c>
      <c r="C112" s="27">
        <v>26.2946209773135</v>
      </c>
      <c r="D112" s="27">
        <v>39.535364537754532</v>
      </c>
      <c r="E112" s="27">
        <v>16.315859722444713</v>
      </c>
    </row>
    <row r="113" spans="1:5">
      <c r="A113" s="31">
        <v>40391</v>
      </c>
      <c r="C113" s="27">
        <v>22.052625535810421</v>
      </c>
      <c r="D113" s="27">
        <v>5.3737618153402593</v>
      </c>
      <c r="E113" s="27">
        <v>14.81881821595546</v>
      </c>
    </row>
    <row r="114" spans="1:5">
      <c r="A114" s="31">
        <v>40422</v>
      </c>
      <c r="C114" s="27">
        <v>19.294835608069974</v>
      </c>
      <c r="D114" s="27">
        <v>6.1010914953563429</v>
      </c>
      <c r="E114" s="27">
        <v>12.470609754979407</v>
      </c>
    </row>
    <row r="115" spans="1:5">
      <c r="A115" s="31">
        <v>40452</v>
      </c>
      <c r="C115" s="27">
        <v>16.184014590683901</v>
      </c>
      <c r="D115" s="27">
        <v>-0.69450229242238493</v>
      </c>
      <c r="E115" s="27">
        <v>10.500356763755136</v>
      </c>
    </row>
    <row r="116" spans="1:5">
      <c r="A116" s="31">
        <v>40483</v>
      </c>
      <c r="C116" s="27">
        <v>10.676441002106259</v>
      </c>
      <c r="D116" s="27">
        <v>-7.4433576908572405</v>
      </c>
      <c r="E116" s="27">
        <v>8.7591433284968758</v>
      </c>
    </row>
    <row r="117" spans="1:5">
      <c r="A117" s="31">
        <v>40513</v>
      </c>
      <c r="C117" s="27">
        <v>11.020134227239438</v>
      </c>
      <c r="D117" s="27">
        <v>2.4354664595369684</v>
      </c>
      <c r="E117" s="27">
        <v>10.7724143158988</v>
      </c>
    </row>
    <row r="118" spans="1:5">
      <c r="A118" s="31">
        <f>EOMONTH(A117,1)</f>
        <v>40574</v>
      </c>
      <c r="C118" s="27">
        <v>9.0845798580270412</v>
      </c>
      <c r="D118" s="27">
        <v>-15.86410874124428</v>
      </c>
      <c r="E118" s="27">
        <v>7.4087764003260901</v>
      </c>
    </row>
    <row r="119" spans="1:5">
      <c r="A119" s="31">
        <f t="shared" ref="A119:A120" si="1">EOMONTH(A118,1)</f>
        <v>40602</v>
      </c>
      <c r="C119" s="27">
        <v>4.8034598677337641</v>
      </c>
      <c r="D119" s="27">
        <v>-8.3333044601268398</v>
      </c>
      <c r="E119" s="27">
        <v>13.247116145972029</v>
      </c>
    </row>
    <row r="120" spans="1:5">
      <c r="A120" s="31">
        <f t="shared" si="1"/>
        <v>40633</v>
      </c>
      <c r="C120" s="27">
        <v>3.16290619091248</v>
      </c>
      <c r="D120" s="27">
        <v>-8.7953743730195306</v>
      </c>
      <c r="E120" s="27">
        <v>7.6788144081616991</v>
      </c>
    </row>
    <row r="121" spans="1:5" ht="7.5" customHeight="1">
      <c r="C121" s="23"/>
      <c r="D121" s="23"/>
      <c r="E121" s="23"/>
    </row>
    <row r="122" spans="1:5">
      <c r="E122" s="10" t="s">
        <v>62</v>
      </c>
    </row>
    <row r="123" spans="1:5">
      <c r="A123" s="10"/>
      <c r="C123" s="11"/>
      <c r="D123" s="12"/>
    </row>
    <row r="124" spans="1:5">
      <c r="C124" s="11"/>
      <c r="D124" s="11"/>
    </row>
    <row r="128" spans="1:5">
      <c r="C128" s="13"/>
    </row>
    <row r="129" spans="3:3">
      <c r="C129" s="13"/>
    </row>
    <row r="130" spans="3:3">
      <c r="C130" s="13"/>
    </row>
    <row r="131" spans="3:3">
      <c r="C131" s="13"/>
    </row>
    <row r="132" spans="3:3">
      <c r="C132" s="13"/>
    </row>
    <row r="133" spans="3:3">
      <c r="C133" s="13"/>
    </row>
    <row r="134" spans="3:3">
      <c r="C134" s="13"/>
    </row>
    <row r="135" spans="3:3">
      <c r="C135" s="13"/>
    </row>
    <row r="136" spans="3:3">
      <c r="C136" s="13"/>
    </row>
    <row r="137" spans="3:3">
      <c r="C137" s="1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DO147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6" customWidth="1"/>
    <col min="2" max="2" width="17.83203125" style="6" customWidth="1"/>
    <col min="3" max="3" width="17.6640625" style="6" customWidth="1"/>
    <col min="4" max="4" width="14.6640625" style="6" customWidth="1"/>
    <col min="5" max="5" width="18.33203125" style="6" customWidth="1"/>
    <col min="6" max="8" width="14.83203125" style="6" customWidth="1"/>
    <col min="9" max="11" width="13.83203125" style="6" customWidth="1"/>
    <col min="12" max="14" width="11.83203125" style="6" customWidth="1"/>
    <col min="15" max="17" width="12.83203125" style="6" customWidth="1"/>
    <col min="18" max="29" width="11.83203125" style="6" customWidth="1"/>
    <col min="30" max="16384" width="9.33203125" style="6"/>
  </cols>
  <sheetData>
    <row r="1" spans="1:61">
      <c r="A1" s="47" t="s">
        <v>0</v>
      </c>
      <c r="B1" s="8"/>
      <c r="C1" s="8"/>
      <c r="D1" s="8"/>
      <c r="E1" s="8"/>
    </row>
    <row r="2" spans="1:61">
      <c r="A2" s="2" t="s">
        <v>125</v>
      </c>
      <c r="B2" s="8"/>
      <c r="C2" s="8"/>
      <c r="D2" s="8"/>
      <c r="E2" s="8"/>
    </row>
    <row r="3" spans="1:61" ht="12.75" customHeight="1">
      <c r="A3" s="2" t="s">
        <v>53</v>
      </c>
      <c r="C3" s="8"/>
      <c r="D3" s="8"/>
      <c r="E3" s="55"/>
    </row>
    <row r="4" spans="1:61" ht="12" customHeight="1">
      <c r="A4" s="9" t="s">
        <v>13</v>
      </c>
      <c r="C4" s="8"/>
      <c r="D4" s="8"/>
      <c r="E4" s="56"/>
    </row>
    <row r="5" spans="1:61" ht="12" customHeight="1">
      <c r="A5" s="6" t="s">
        <v>113</v>
      </c>
      <c r="C5" s="8"/>
      <c r="D5" s="8"/>
      <c r="E5" s="56"/>
    </row>
    <row r="6" spans="1:61" ht="12" customHeight="1">
      <c r="A6" s="6" t="s">
        <v>124</v>
      </c>
      <c r="C6" s="8"/>
      <c r="D6" s="8"/>
      <c r="E6" s="56"/>
    </row>
    <row r="7" spans="1:61" ht="12" customHeight="1">
      <c r="A7" s="6" t="s">
        <v>1</v>
      </c>
      <c r="C7" s="8"/>
      <c r="D7" s="8"/>
      <c r="E7" s="56"/>
    </row>
    <row r="8" spans="1:61"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4.95" customHeight="1">
      <c r="C9" s="57" t="s">
        <v>7</v>
      </c>
      <c r="D9" s="57" t="s">
        <v>8</v>
      </c>
      <c r="E9" s="57" t="s">
        <v>61</v>
      </c>
      <c r="F9" s="59"/>
      <c r="G9" s="59"/>
      <c r="H9" s="59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68"/>
      <c r="AB9" s="68"/>
      <c r="AC9" s="68"/>
      <c r="AD9" s="28"/>
      <c r="AE9" s="28"/>
      <c r="AF9" s="2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61">
      <c r="A10" s="29">
        <v>37271.25</v>
      </c>
      <c r="B10" s="2"/>
      <c r="C10" s="22">
        <v>6.2057000899758066</v>
      </c>
      <c r="D10" s="22">
        <v>-0.92134751308472573</v>
      </c>
      <c r="E10" s="22">
        <v>-1.2728143176540812</v>
      </c>
      <c r="F10" s="27"/>
      <c r="G10" s="27"/>
      <c r="H10" s="2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T10" s="5"/>
      <c r="AU10" s="5"/>
      <c r="AV10" s="5"/>
    </row>
    <row r="11" spans="1:61">
      <c r="A11" s="29">
        <v>37301.6875</v>
      </c>
      <c r="B11" s="2"/>
      <c r="C11" s="22">
        <v>5.1784479982009088</v>
      </c>
      <c r="D11" s="22">
        <v>-2.4499726511107554</v>
      </c>
      <c r="E11" s="22">
        <v>-7.215955878286934</v>
      </c>
      <c r="F11" s="27"/>
      <c r="G11" s="27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T11" s="30"/>
      <c r="AU11" s="30"/>
      <c r="AV11" s="30"/>
    </row>
    <row r="12" spans="1:61">
      <c r="A12" s="29">
        <v>37332.125</v>
      </c>
      <c r="B12" s="2"/>
      <c r="C12" s="22">
        <v>6.979708446964878</v>
      </c>
      <c r="D12" s="22">
        <v>-3.5390646906540866</v>
      </c>
      <c r="E12" s="22">
        <v>-13.513305930029262</v>
      </c>
      <c r="F12" s="27"/>
      <c r="G12" s="27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T12" s="30"/>
      <c r="AU12" s="30"/>
      <c r="AV12" s="30"/>
    </row>
    <row r="13" spans="1:61">
      <c r="A13" s="29">
        <v>37362.5625</v>
      </c>
      <c r="B13" s="2"/>
      <c r="C13" s="22">
        <v>7.0195113542161636</v>
      </c>
      <c r="D13" s="22">
        <v>-1.4835902950780167</v>
      </c>
      <c r="E13" s="22">
        <v>5.1941206217314573</v>
      </c>
      <c r="F13" s="27"/>
      <c r="G13" s="27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T13" s="30"/>
      <c r="AU13" s="30"/>
      <c r="AV13" s="30"/>
    </row>
    <row r="14" spans="1:61">
      <c r="A14" s="29">
        <v>37393</v>
      </c>
      <c r="B14" s="2"/>
      <c r="C14" s="22">
        <v>6.07558126026548</v>
      </c>
      <c r="D14" s="22">
        <v>-3.5808601031482112</v>
      </c>
      <c r="E14" s="22">
        <v>15.990863654137982</v>
      </c>
      <c r="F14" s="27"/>
      <c r="G14" s="27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T14" s="30"/>
      <c r="AU14" s="30"/>
      <c r="AV14" s="30"/>
    </row>
    <row r="15" spans="1:61">
      <c r="A15" s="29">
        <v>37423.4375</v>
      </c>
      <c r="B15" s="2">
        <v>2002</v>
      </c>
      <c r="C15" s="22">
        <v>6.0371226042056634</v>
      </c>
      <c r="D15" s="22">
        <v>-2.2030954436490617</v>
      </c>
      <c r="E15" s="22">
        <v>11.719809986734631</v>
      </c>
      <c r="F15" s="27"/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T15" s="30"/>
      <c r="AU15" s="30"/>
      <c r="AV15" s="30"/>
    </row>
    <row r="16" spans="1:61">
      <c r="A16" s="29">
        <v>37453.875</v>
      </c>
      <c r="B16" s="2"/>
      <c r="C16" s="22">
        <v>6.9279672816693534</v>
      </c>
      <c r="D16" s="22">
        <v>4.3962850958220798</v>
      </c>
      <c r="E16" s="22">
        <v>2.3824272603507808</v>
      </c>
      <c r="F16" s="27"/>
      <c r="G16" s="27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T16" s="30"/>
      <c r="AU16" s="30"/>
      <c r="AV16" s="30"/>
    </row>
    <row r="17" spans="1:48">
      <c r="A17" s="29">
        <v>37484.3125</v>
      </c>
      <c r="B17" s="2"/>
      <c r="C17" s="22">
        <v>9.3887423006577819</v>
      </c>
      <c r="D17" s="22">
        <v>3.7585526990125544</v>
      </c>
      <c r="E17" s="22">
        <v>2.5562170909212654</v>
      </c>
      <c r="F17" s="27"/>
      <c r="G17" s="27"/>
      <c r="H17" s="2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T17" s="30"/>
      <c r="AU17" s="30"/>
      <c r="AV17" s="30"/>
    </row>
    <row r="18" spans="1:48">
      <c r="A18" s="29">
        <v>37514.75</v>
      </c>
      <c r="B18" s="2"/>
      <c r="C18" s="22">
        <v>13.39789931241981</v>
      </c>
      <c r="D18" s="22">
        <v>7.9254519941336099</v>
      </c>
      <c r="E18" s="22">
        <v>-2.1693739187000318</v>
      </c>
      <c r="F18" s="27"/>
      <c r="G18" s="27"/>
      <c r="H18" s="27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T18" s="30"/>
      <c r="AU18" s="30"/>
      <c r="AV18" s="30"/>
    </row>
    <row r="19" spans="1:48">
      <c r="A19" s="29">
        <v>37545.1875</v>
      </c>
      <c r="B19" s="2"/>
      <c r="C19" s="22">
        <v>9.8676006563727157</v>
      </c>
      <c r="D19" s="22">
        <v>7.7868429203438012</v>
      </c>
      <c r="E19" s="22">
        <v>0.56597529029932048</v>
      </c>
      <c r="F19" s="27"/>
      <c r="G19" s="27"/>
      <c r="H19" s="27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T19" s="30"/>
      <c r="AU19" s="30"/>
      <c r="AV19" s="30"/>
    </row>
    <row r="20" spans="1:48">
      <c r="A20" s="29">
        <v>37575.625</v>
      </c>
      <c r="B20" s="2"/>
      <c r="C20" s="22">
        <v>8.2190021455917019</v>
      </c>
      <c r="D20" s="22">
        <v>7.4013462094952445</v>
      </c>
      <c r="E20" s="22">
        <v>3.7469921907754724</v>
      </c>
      <c r="F20" s="27"/>
      <c r="G20" s="27"/>
      <c r="H20" s="2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T20" s="30"/>
      <c r="AU20" s="30"/>
      <c r="AV20" s="30"/>
    </row>
    <row r="21" spans="1:48">
      <c r="A21" s="29">
        <v>37606.0625</v>
      </c>
      <c r="B21" s="2"/>
      <c r="C21" s="22">
        <v>7.439451205928151</v>
      </c>
      <c r="D21" s="22">
        <v>16.201096235628839</v>
      </c>
      <c r="E21" s="22">
        <v>3.3950329419581777</v>
      </c>
      <c r="F21" s="27"/>
      <c r="G21" s="27"/>
      <c r="H21" s="27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T21" s="30"/>
      <c r="AU21" s="30"/>
      <c r="AV21" s="30"/>
    </row>
    <row r="22" spans="1:48">
      <c r="A22" s="29">
        <v>37636.5</v>
      </c>
      <c r="B22" s="2"/>
      <c r="C22" s="22">
        <v>6.7731767221797128</v>
      </c>
      <c r="D22" s="22">
        <v>15.114541589466057</v>
      </c>
      <c r="E22" s="22">
        <v>-6.4127383077092048</v>
      </c>
      <c r="F22" s="27"/>
      <c r="G22" s="27"/>
      <c r="H22" s="27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T22" s="30"/>
      <c r="AU22" s="30"/>
      <c r="AV22" s="30"/>
    </row>
    <row r="23" spans="1:48">
      <c r="A23" s="29">
        <v>37666.9375</v>
      </c>
      <c r="B23" s="2"/>
      <c r="C23" s="22">
        <v>10.486455551451542</v>
      </c>
      <c r="D23" s="22">
        <v>10.324330048286782</v>
      </c>
      <c r="E23" s="22">
        <v>-3.2857034068846218</v>
      </c>
      <c r="F23" s="27"/>
      <c r="G23" s="27"/>
      <c r="H23" s="27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T23" s="30"/>
      <c r="AU23" s="30"/>
      <c r="AV23" s="30"/>
    </row>
    <row r="24" spans="1:48">
      <c r="A24" s="29">
        <v>37697.375</v>
      </c>
      <c r="B24" s="2"/>
      <c r="C24" s="22">
        <v>11.328368814771792</v>
      </c>
      <c r="D24" s="22">
        <v>9.7607731059757157</v>
      </c>
      <c r="E24" s="22">
        <v>2.0200185265221222</v>
      </c>
      <c r="F24" s="27"/>
      <c r="G24" s="27"/>
      <c r="H24" s="2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T24" s="30"/>
      <c r="AU24" s="30"/>
      <c r="AV24" s="30"/>
    </row>
    <row r="25" spans="1:48">
      <c r="A25" s="29">
        <v>37727.8125</v>
      </c>
      <c r="B25" s="2"/>
      <c r="C25" s="22">
        <v>11.826910632254268</v>
      </c>
      <c r="D25" s="22">
        <v>1.7001058818644168</v>
      </c>
      <c r="E25" s="22">
        <v>-4.6828443268762783</v>
      </c>
      <c r="F25" s="27"/>
      <c r="G25" s="27"/>
      <c r="H25" s="27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T25" s="30"/>
      <c r="AU25" s="30"/>
      <c r="AV25" s="30"/>
    </row>
    <row r="26" spans="1:48">
      <c r="A26" s="29">
        <v>37758.25</v>
      </c>
      <c r="B26" s="2"/>
      <c r="C26" s="22">
        <v>12.292667442303596</v>
      </c>
      <c r="D26" s="22">
        <v>1.0341100925620026</v>
      </c>
      <c r="E26" s="22">
        <v>0.11762016758703453</v>
      </c>
      <c r="F26" s="27"/>
      <c r="G26" s="27"/>
      <c r="H26" s="27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T26" s="30"/>
      <c r="AU26" s="30"/>
      <c r="AV26" s="30"/>
    </row>
    <row r="27" spans="1:48">
      <c r="A27" s="29">
        <v>37788.6875</v>
      </c>
      <c r="B27" s="2">
        <v>2003</v>
      </c>
      <c r="C27" s="22">
        <v>11.42518126191348</v>
      </c>
      <c r="D27" s="22">
        <v>4.142267456356592</v>
      </c>
      <c r="E27" s="22">
        <v>8.8025107644133413</v>
      </c>
      <c r="F27" s="27"/>
      <c r="G27" s="27"/>
      <c r="H27" s="27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T27" s="30"/>
      <c r="AU27" s="30"/>
      <c r="AV27" s="30"/>
    </row>
    <row r="28" spans="1:48">
      <c r="A28" s="29">
        <v>37819.125</v>
      </c>
      <c r="B28" s="2"/>
      <c r="C28" s="22">
        <v>11.211647981743255</v>
      </c>
      <c r="D28" s="22">
        <v>2.3007068108444173</v>
      </c>
      <c r="E28" s="22">
        <v>22.15569798170425</v>
      </c>
      <c r="F28" s="27"/>
      <c r="G28" s="27"/>
      <c r="H28" s="2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T28" s="30"/>
      <c r="AU28" s="30"/>
      <c r="AV28" s="30"/>
    </row>
    <row r="29" spans="1:48">
      <c r="A29" s="29">
        <v>37849.5625</v>
      </c>
      <c r="B29" s="2"/>
      <c r="C29" s="22">
        <v>8.4044447368752913</v>
      </c>
      <c r="D29" s="22">
        <v>6.8394984641464873</v>
      </c>
      <c r="E29" s="22">
        <v>24.415970407630681</v>
      </c>
      <c r="F29" s="27"/>
      <c r="G29" s="27"/>
      <c r="H29" s="27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T29" s="30"/>
      <c r="AU29" s="30"/>
      <c r="AV29" s="30"/>
    </row>
    <row r="30" spans="1:48">
      <c r="A30" s="29">
        <v>37880</v>
      </c>
      <c r="B30" s="2"/>
      <c r="C30" s="22">
        <v>7.4910385807223321</v>
      </c>
      <c r="D30" s="22">
        <v>6.5202367504286372</v>
      </c>
      <c r="E30" s="22">
        <v>11.159024651503444</v>
      </c>
      <c r="F30" s="27"/>
      <c r="G30" s="27"/>
      <c r="H30" s="27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T30" s="30"/>
      <c r="AU30" s="30"/>
      <c r="AV30" s="30"/>
    </row>
    <row r="31" spans="1:48">
      <c r="A31" s="29">
        <v>37910.4375</v>
      </c>
      <c r="B31" s="2"/>
      <c r="C31" s="22">
        <v>9.6227262781480221</v>
      </c>
      <c r="D31" s="22">
        <v>10.874185293211497</v>
      </c>
      <c r="E31" s="22">
        <v>26.096445898003523</v>
      </c>
      <c r="F31" s="27"/>
      <c r="G31" s="27"/>
      <c r="H31" s="27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T31" s="30"/>
      <c r="AU31" s="30"/>
      <c r="AV31" s="30"/>
    </row>
    <row r="32" spans="1:48">
      <c r="A32" s="29">
        <v>37940.875</v>
      </c>
      <c r="B32" s="2"/>
      <c r="C32" s="22">
        <v>11.813793829072409</v>
      </c>
      <c r="D32" s="22">
        <v>6.5394596005715186</v>
      </c>
      <c r="E32" s="22">
        <v>38.008914782949546</v>
      </c>
      <c r="F32" s="27"/>
      <c r="G32" s="27"/>
      <c r="H32" s="27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T32" s="30"/>
      <c r="AU32" s="30"/>
      <c r="AV32" s="30"/>
    </row>
    <row r="33" spans="1:48">
      <c r="A33" s="29">
        <v>37971.3125</v>
      </c>
      <c r="B33" s="2"/>
      <c r="C33" s="22">
        <v>12.526399926144549</v>
      </c>
      <c r="D33" s="22">
        <v>5.5151053958953753</v>
      </c>
      <c r="E33" s="22">
        <v>21.786322218868648</v>
      </c>
      <c r="F33" s="27"/>
      <c r="G33" s="27"/>
      <c r="H33" s="27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T33" s="30"/>
      <c r="AU33" s="30"/>
      <c r="AV33" s="30"/>
    </row>
    <row r="34" spans="1:48">
      <c r="A34" s="29">
        <v>38001.75</v>
      </c>
      <c r="B34" s="2"/>
      <c r="C34" s="22">
        <v>18.364477384627804</v>
      </c>
      <c r="D34" s="22">
        <v>-5.9654328075182264</v>
      </c>
      <c r="E34" s="22">
        <v>43.700736450054819</v>
      </c>
      <c r="F34" s="27"/>
      <c r="G34" s="27"/>
      <c r="H34" s="27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T34" s="30"/>
      <c r="AU34" s="30"/>
      <c r="AV34" s="30"/>
    </row>
    <row r="35" spans="1:48">
      <c r="A35" s="29">
        <v>38032.1875</v>
      </c>
      <c r="B35" s="2"/>
      <c r="C35" s="22">
        <v>6.1581359343404216</v>
      </c>
      <c r="D35" s="22">
        <v>1.0297170717060737</v>
      </c>
      <c r="E35" s="22">
        <v>12.517332420595778</v>
      </c>
      <c r="F35" s="27"/>
      <c r="G35" s="27"/>
      <c r="H35" s="27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T35" s="30"/>
      <c r="AU35" s="30"/>
      <c r="AV35" s="30"/>
    </row>
    <row r="36" spans="1:48">
      <c r="A36" s="29">
        <v>38062.625</v>
      </c>
      <c r="B36" s="2"/>
      <c r="C36" s="22">
        <v>5.3107927060623581</v>
      </c>
      <c r="D36" s="22">
        <v>0.47710956608713673</v>
      </c>
      <c r="E36" s="22">
        <v>-16.693198989342548</v>
      </c>
      <c r="F36" s="27"/>
      <c r="G36" s="27"/>
      <c r="H36" s="27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T36" s="30"/>
      <c r="AU36" s="30"/>
      <c r="AV36" s="30"/>
    </row>
    <row r="37" spans="1:48">
      <c r="A37" s="29">
        <v>38093.0625</v>
      </c>
      <c r="B37" s="2"/>
      <c r="C37" s="22">
        <v>2.3830813448945776</v>
      </c>
      <c r="D37" s="22">
        <v>4.5417706399629481</v>
      </c>
      <c r="E37" s="22">
        <v>-9.4890820870474784</v>
      </c>
      <c r="F37" s="27"/>
      <c r="G37" s="27"/>
      <c r="H37" s="27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T37" s="30"/>
      <c r="AU37" s="30"/>
      <c r="AV37" s="30"/>
    </row>
    <row r="38" spans="1:48">
      <c r="A38" s="29">
        <v>38123.5</v>
      </c>
      <c r="B38" s="2"/>
      <c r="C38" s="22">
        <v>-4.9235904316879129</v>
      </c>
      <c r="D38" s="22">
        <v>10.611330818345337</v>
      </c>
      <c r="E38" s="22">
        <v>-22.035420681607761</v>
      </c>
      <c r="F38" s="27"/>
      <c r="G38" s="27"/>
      <c r="H38" s="27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T38" s="30"/>
      <c r="AU38" s="30"/>
      <c r="AV38" s="30"/>
    </row>
    <row r="39" spans="1:48">
      <c r="A39" s="29">
        <v>38153.9375</v>
      </c>
      <c r="B39" s="2">
        <v>2004</v>
      </c>
      <c r="C39" s="22">
        <v>4.2279086670918815</v>
      </c>
      <c r="D39" s="22">
        <v>6.2008752024827203</v>
      </c>
      <c r="E39" s="22">
        <v>-21.29900528321707</v>
      </c>
      <c r="F39" s="27"/>
      <c r="G39" s="27"/>
      <c r="H39" s="27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T39" s="30"/>
      <c r="AU39" s="30"/>
      <c r="AV39" s="30"/>
    </row>
    <row r="40" spans="1:48">
      <c r="A40" s="29">
        <v>38183</v>
      </c>
      <c r="B40" s="2"/>
      <c r="C40" s="22">
        <v>3.5175189121931396</v>
      </c>
      <c r="D40" s="22">
        <v>6.1443020389373402</v>
      </c>
      <c r="E40" s="22">
        <v>-30.67820215066736</v>
      </c>
      <c r="F40" s="27"/>
      <c r="G40" s="27"/>
      <c r="H40" s="27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T40" s="30"/>
      <c r="AU40" s="30"/>
      <c r="AV40" s="30"/>
    </row>
    <row r="41" spans="1:48">
      <c r="A41" s="29">
        <v>38214.8125</v>
      </c>
      <c r="B41" s="2"/>
      <c r="C41" s="22">
        <v>16.316544418441907</v>
      </c>
      <c r="D41" s="22">
        <v>0.44783535237904459</v>
      </c>
      <c r="E41" s="22">
        <v>-36.10390131806659</v>
      </c>
      <c r="F41" s="27"/>
      <c r="G41" s="27"/>
      <c r="H41" s="27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T41" s="30"/>
      <c r="AU41" s="30"/>
      <c r="AV41" s="30"/>
    </row>
    <row r="42" spans="1:48">
      <c r="A42" s="29">
        <v>38245.25</v>
      </c>
      <c r="B42" s="2"/>
      <c r="C42" s="22">
        <v>20.232263769821415</v>
      </c>
      <c r="D42" s="22">
        <v>4.4553889715235044</v>
      </c>
      <c r="E42" s="22">
        <v>-22.029385999919555</v>
      </c>
      <c r="F42" s="27"/>
      <c r="G42" s="27"/>
      <c r="H42" s="27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T42" s="30"/>
      <c r="AU42" s="30"/>
      <c r="AV42" s="30"/>
    </row>
    <row r="43" spans="1:48">
      <c r="A43" s="29">
        <v>38275.6875</v>
      </c>
      <c r="B43" s="2"/>
      <c r="C43" s="22">
        <v>18.512017610144625</v>
      </c>
      <c r="D43" s="22">
        <v>-7.6127308319524332</v>
      </c>
      <c r="E43" s="22">
        <v>-23.989281895117998</v>
      </c>
      <c r="F43" s="27"/>
      <c r="G43" s="27"/>
      <c r="H43" s="27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T43" s="30"/>
      <c r="AU43" s="30"/>
      <c r="AV43" s="30"/>
    </row>
    <row r="44" spans="1:48">
      <c r="A44" s="29">
        <v>38306.125</v>
      </c>
      <c r="B44" s="2"/>
      <c r="C44" s="22">
        <v>19.69206748341081</v>
      </c>
      <c r="D44" s="22">
        <v>-1.886495153719153</v>
      </c>
      <c r="E44" s="22">
        <v>-25.202697935859746</v>
      </c>
      <c r="F44" s="27"/>
      <c r="G44" s="27"/>
      <c r="H44" s="27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T44" s="30"/>
      <c r="AU44" s="30"/>
      <c r="AV44" s="30"/>
    </row>
    <row r="45" spans="1:48">
      <c r="A45" s="29">
        <v>38336</v>
      </c>
      <c r="B45" s="2"/>
      <c r="C45" s="22">
        <v>10.756919332606273</v>
      </c>
      <c r="D45" s="22">
        <v>-6.6085972322919702</v>
      </c>
      <c r="E45" s="22">
        <v>-10.951962904754353</v>
      </c>
      <c r="F45" s="27"/>
      <c r="G45" s="27"/>
      <c r="H45" s="27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T45" s="30"/>
      <c r="AU45" s="30"/>
      <c r="AV45" s="30"/>
    </row>
    <row r="46" spans="1:48">
      <c r="A46" s="29">
        <v>38367</v>
      </c>
      <c r="B46" s="2"/>
      <c r="C46" s="22">
        <v>-5.1030121033260798</v>
      </c>
      <c r="D46" s="22">
        <v>5.4859765055052918</v>
      </c>
      <c r="E46" s="22">
        <v>-24.48487511026886</v>
      </c>
      <c r="F46" s="27"/>
      <c r="G46" s="27"/>
      <c r="H46" s="27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T46" s="30"/>
      <c r="AU46" s="30"/>
      <c r="AV46" s="30"/>
    </row>
    <row r="47" spans="1:48">
      <c r="A47" s="29">
        <v>38397.4375</v>
      </c>
      <c r="B47" s="2"/>
      <c r="C47" s="22">
        <v>6.4606292995023722</v>
      </c>
      <c r="D47" s="22">
        <v>2.720879870566975</v>
      </c>
      <c r="E47" s="22">
        <v>-28.173869863545235</v>
      </c>
      <c r="F47" s="27"/>
      <c r="G47" s="27"/>
      <c r="H47" s="27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T47" s="30"/>
      <c r="AU47" s="30"/>
      <c r="AV47" s="30"/>
    </row>
    <row r="48" spans="1:48">
      <c r="A48" s="29">
        <v>38427.875</v>
      </c>
      <c r="B48" s="2"/>
      <c r="C48" s="22">
        <v>3.3634875639572499</v>
      </c>
      <c r="D48" s="22">
        <v>2.3313023971152518</v>
      </c>
      <c r="E48" s="22">
        <v>-12.586577524153896</v>
      </c>
      <c r="F48" s="27"/>
      <c r="G48" s="27"/>
      <c r="H48" s="27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T48" s="30"/>
      <c r="AU48" s="30"/>
      <c r="AV48" s="30"/>
    </row>
    <row r="49" spans="1:48">
      <c r="A49" s="29">
        <v>38458.3125</v>
      </c>
      <c r="B49" s="2"/>
      <c r="C49" s="22">
        <v>8.341585088210195</v>
      </c>
      <c r="D49" s="22">
        <v>2.7479835711567375</v>
      </c>
      <c r="E49" s="22">
        <v>-23.845199188406539</v>
      </c>
      <c r="F49" s="27"/>
      <c r="G49" s="27"/>
      <c r="H49" s="27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T49" s="30"/>
      <c r="AU49" s="30"/>
      <c r="AV49" s="30"/>
    </row>
    <row r="50" spans="1:48">
      <c r="A50" s="29">
        <v>38488.75</v>
      </c>
      <c r="B50" s="2"/>
      <c r="C50" s="22">
        <v>23.134287995121554</v>
      </c>
      <c r="D50" s="22">
        <v>-4.6203171360991178</v>
      </c>
      <c r="E50" s="22">
        <v>-26.50747724514639</v>
      </c>
      <c r="F50" s="27"/>
      <c r="G50" s="27"/>
      <c r="H50" s="27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T50" s="30"/>
      <c r="AU50" s="30"/>
      <c r="AV50" s="30"/>
    </row>
    <row r="51" spans="1:48">
      <c r="A51" s="29">
        <v>38519.1875</v>
      </c>
      <c r="B51" s="2">
        <v>2005</v>
      </c>
      <c r="C51" s="22">
        <v>13.310227774376898</v>
      </c>
      <c r="D51" s="22">
        <v>-1.9782678400841434</v>
      </c>
      <c r="E51" s="22">
        <v>-26.175323005749135</v>
      </c>
      <c r="F51" s="27"/>
      <c r="G51" s="27"/>
      <c r="H51" s="27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T51" s="30"/>
      <c r="AU51" s="30"/>
      <c r="AV51" s="30"/>
    </row>
    <row r="52" spans="1:48">
      <c r="A52" s="29">
        <v>38549.625</v>
      </c>
      <c r="B52" s="2"/>
      <c r="C52" s="22">
        <v>14.223390858616483</v>
      </c>
      <c r="D52" s="22">
        <v>-1.2549781798012134</v>
      </c>
      <c r="E52" s="22">
        <v>-28.560700882153057</v>
      </c>
      <c r="F52" s="27"/>
      <c r="G52" s="27"/>
      <c r="H52" s="27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T52" s="30"/>
      <c r="AU52" s="30"/>
      <c r="AV52" s="30"/>
    </row>
    <row r="53" spans="1:48">
      <c r="A53" s="29">
        <v>38580.0625</v>
      </c>
      <c r="B53" s="2"/>
      <c r="C53" s="22">
        <v>0.79210771253508483</v>
      </c>
      <c r="D53" s="22">
        <v>-0.8666231710459158</v>
      </c>
      <c r="E53" s="22">
        <v>-22.339684012306265</v>
      </c>
      <c r="F53" s="27"/>
      <c r="G53" s="27"/>
      <c r="H53" s="27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T53" s="30"/>
      <c r="AU53" s="30"/>
      <c r="AV53" s="30"/>
    </row>
    <row r="54" spans="1:48">
      <c r="A54" s="29">
        <v>38610.5</v>
      </c>
      <c r="B54" s="2"/>
      <c r="C54" s="22">
        <v>-3.8280991606038981</v>
      </c>
      <c r="D54" s="22">
        <v>-2.6225493972133762</v>
      </c>
      <c r="E54" s="22">
        <v>-10.469647504004698</v>
      </c>
      <c r="F54" s="27"/>
      <c r="G54" s="27"/>
      <c r="H54" s="27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T54" s="30"/>
      <c r="AU54" s="30"/>
      <c r="AV54" s="30"/>
    </row>
    <row r="55" spans="1:48">
      <c r="A55" s="29">
        <v>38640.9375</v>
      </c>
      <c r="B55" s="2"/>
      <c r="C55" s="22">
        <v>-1.7239592702838564</v>
      </c>
      <c r="D55" s="22">
        <v>4.1892358119169018</v>
      </c>
      <c r="E55" s="22">
        <v>-23.364987067109581</v>
      </c>
      <c r="F55" s="27"/>
      <c r="G55" s="27"/>
      <c r="H55" s="27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T55" s="30"/>
      <c r="AU55" s="30"/>
      <c r="AV55" s="30"/>
    </row>
    <row r="56" spans="1:48">
      <c r="A56" s="29">
        <v>38671.375</v>
      </c>
      <c r="B56" s="2"/>
      <c r="C56" s="22">
        <v>-4.1825879431610531</v>
      </c>
      <c r="D56" s="22">
        <v>1.5903731346332393</v>
      </c>
      <c r="E56" s="22">
        <v>-22.124907381315666</v>
      </c>
      <c r="F56" s="27"/>
      <c r="G56" s="27"/>
      <c r="H56" s="27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T56" s="30"/>
      <c r="AU56" s="30"/>
      <c r="AV56" s="30"/>
    </row>
    <row r="57" spans="1:48">
      <c r="A57" s="29">
        <v>38701</v>
      </c>
      <c r="B57" s="2"/>
      <c r="C57" s="22">
        <v>4.1319533146795777</v>
      </c>
      <c r="D57" s="22">
        <v>11.802798187569479</v>
      </c>
      <c r="E57" s="22">
        <v>-23.492589009743639</v>
      </c>
      <c r="F57" s="27"/>
      <c r="G57" s="27"/>
      <c r="H57" s="27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T57" s="30"/>
      <c r="AU57" s="30"/>
      <c r="AV57" s="30"/>
    </row>
    <row r="58" spans="1:48">
      <c r="A58" s="29">
        <f>365.25/12+A57</f>
        <v>38731.4375</v>
      </c>
      <c r="B58" s="2"/>
      <c r="C58" s="22">
        <v>9.5843714676639991</v>
      </c>
      <c r="D58" s="22">
        <v>9.1273578341033925</v>
      </c>
      <c r="E58" s="22">
        <v>-34.761101491670601</v>
      </c>
      <c r="F58" s="27"/>
      <c r="G58" s="27"/>
      <c r="H58" s="27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T58" s="30"/>
      <c r="AU58" s="30"/>
      <c r="AV58" s="30"/>
    </row>
    <row r="59" spans="1:48" ht="10.5" customHeight="1">
      <c r="A59" s="29">
        <f t="shared" ref="A59:A68" si="0">365.25/12+A58</f>
        <v>38761.875</v>
      </c>
      <c r="B59" s="2"/>
      <c r="C59" s="22">
        <v>4.5891588941102412</v>
      </c>
      <c r="D59" s="22">
        <v>7.7243894670274642</v>
      </c>
      <c r="E59" s="22">
        <v>-8.0608800948279367</v>
      </c>
      <c r="F59" s="27"/>
      <c r="G59" s="27"/>
      <c r="H59" s="27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T59" s="30"/>
      <c r="AU59" s="30"/>
      <c r="AV59" s="30"/>
    </row>
    <row r="60" spans="1:48">
      <c r="A60" s="29">
        <f t="shared" si="0"/>
        <v>38792.3125</v>
      </c>
      <c r="B60" s="2"/>
      <c r="C60" s="22">
        <v>6.6146074527522387</v>
      </c>
      <c r="D60" s="22">
        <v>7.9745890525173166</v>
      </c>
      <c r="E60" s="22">
        <v>1.3860798453163596</v>
      </c>
      <c r="F60" s="27"/>
      <c r="G60" s="27"/>
      <c r="H60" s="27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T60" s="30"/>
      <c r="AU60" s="30"/>
      <c r="AV60" s="30"/>
    </row>
    <row r="61" spans="1:48">
      <c r="A61" s="29">
        <f t="shared" si="0"/>
        <v>38822.75</v>
      </c>
      <c r="B61" s="2"/>
      <c r="C61" s="22">
        <v>1.818458716505873</v>
      </c>
      <c r="D61" s="22">
        <v>-1.569484391050608</v>
      </c>
      <c r="E61" s="22">
        <v>9.1575511394241289</v>
      </c>
      <c r="F61" s="27"/>
      <c r="G61" s="27"/>
      <c r="H61" s="27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T61" s="30"/>
      <c r="AU61" s="30"/>
      <c r="AV61" s="30"/>
    </row>
    <row r="62" spans="1:48">
      <c r="A62" s="29">
        <f t="shared" si="0"/>
        <v>38853.1875</v>
      </c>
      <c r="B62" s="2"/>
      <c r="C62" s="22">
        <v>1.5979920793316609</v>
      </c>
      <c r="D62" s="22">
        <v>-2.9346336156130519</v>
      </c>
      <c r="E62" s="22">
        <v>16.757498648725246</v>
      </c>
      <c r="F62" s="27"/>
      <c r="G62" s="27"/>
      <c r="H62" s="27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T62" s="30"/>
      <c r="AU62" s="30"/>
      <c r="AV62" s="30"/>
    </row>
    <row r="63" spans="1:48">
      <c r="A63" s="29">
        <f t="shared" si="0"/>
        <v>38883.625</v>
      </c>
      <c r="B63" s="2">
        <v>2006</v>
      </c>
      <c r="C63" s="22">
        <v>1.1563079486999186</v>
      </c>
      <c r="D63" s="22">
        <v>-5.1387533088291661</v>
      </c>
      <c r="E63" s="22">
        <v>10.8855188217387</v>
      </c>
      <c r="F63" s="27"/>
      <c r="G63" s="27"/>
      <c r="H63" s="27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T63" s="30"/>
      <c r="AU63" s="30"/>
      <c r="AV63" s="30"/>
    </row>
    <row r="64" spans="1:48">
      <c r="A64" s="29">
        <f t="shared" si="0"/>
        <v>38914.0625</v>
      </c>
      <c r="B64" s="2"/>
      <c r="C64" s="22">
        <v>-0.45678527219395448</v>
      </c>
      <c r="D64" s="22">
        <v>-5.5474867217993733</v>
      </c>
      <c r="E64" s="22">
        <v>13.715335401302212</v>
      </c>
      <c r="F64" s="27"/>
      <c r="G64" s="27"/>
      <c r="H64" s="27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T64" s="30"/>
      <c r="AU64" s="30"/>
      <c r="AV64" s="30"/>
    </row>
    <row r="65" spans="1:48">
      <c r="A65" s="29">
        <f t="shared" si="0"/>
        <v>38944.5</v>
      </c>
      <c r="B65" s="2"/>
      <c r="C65" s="22">
        <v>3.9321751807975858</v>
      </c>
      <c r="D65" s="22">
        <v>-3.5532638270757388</v>
      </c>
      <c r="E65" s="22">
        <v>11.911134978340172</v>
      </c>
      <c r="F65" s="27"/>
      <c r="G65" s="27"/>
      <c r="H65" s="2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T65" s="30"/>
      <c r="AU65" s="30"/>
      <c r="AV65" s="30"/>
    </row>
    <row r="66" spans="1:48">
      <c r="A66" s="29">
        <f t="shared" si="0"/>
        <v>38974.9375</v>
      </c>
      <c r="B66" s="2"/>
      <c r="C66" s="22">
        <v>6.558968363122105</v>
      </c>
      <c r="D66" s="22">
        <v>-7.5865047998408528</v>
      </c>
      <c r="E66" s="22">
        <v>1.0335149224693083</v>
      </c>
      <c r="F66" s="27"/>
      <c r="G66" s="27"/>
      <c r="H66" s="27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T66" s="30"/>
      <c r="AU66" s="30"/>
      <c r="AV66" s="30"/>
    </row>
    <row r="67" spans="1:48">
      <c r="A67" s="29">
        <f t="shared" si="0"/>
        <v>39005.375</v>
      </c>
      <c r="B67" s="2"/>
      <c r="C67" s="22">
        <v>5.9000335590631465</v>
      </c>
      <c r="D67" s="22">
        <v>-6.0607603044163625</v>
      </c>
      <c r="E67" s="22">
        <v>-0.77832157506230715</v>
      </c>
      <c r="F67" s="27"/>
      <c r="G67" s="27"/>
      <c r="H67" s="27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T67" s="30"/>
      <c r="AU67" s="30"/>
      <c r="AV67" s="30"/>
    </row>
    <row r="68" spans="1:48">
      <c r="A68" s="29">
        <f t="shared" si="0"/>
        <v>39035.8125</v>
      </c>
      <c r="B68" s="2"/>
      <c r="C68" s="22">
        <v>8.9225981168979445</v>
      </c>
      <c r="D68" s="22">
        <v>-5.3913351132277398</v>
      </c>
      <c r="E68" s="22">
        <v>-5.1015730597171824</v>
      </c>
      <c r="F68" s="27"/>
      <c r="G68" s="27"/>
      <c r="H68" s="27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T68" s="30"/>
      <c r="AU68" s="30"/>
      <c r="AV68" s="30"/>
    </row>
    <row r="69" spans="1:48">
      <c r="A69" s="29">
        <v>39052</v>
      </c>
      <c r="B69" s="2"/>
      <c r="C69" s="22">
        <v>8.0786565564617092</v>
      </c>
      <c r="D69" s="22">
        <v>-9.2920418812492471</v>
      </c>
      <c r="E69" s="22">
        <v>-10.385996954418744</v>
      </c>
      <c r="F69" s="27"/>
      <c r="G69" s="27"/>
      <c r="H69" s="27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T69" s="30"/>
      <c r="AU69" s="30"/>
      <c r="AV69" s="30"/>
    </row>
    <row r="70" spans="1:48">
      <c r="A70" s="29">
        <v>39083</v>
      </c>
      <c r="B70" s="2"/>
      <c r="C70" s="22">
        <v>4.6867869714371579</v>
      </c>
      <c r="D70" s="22">
        <v>-4.5546745473920112</v>
      </c>
      <c r="E70" s="22">
        <v>15.097389335509476</v>
      </c>
      <c r="F70" s="27"/>
      <c r="G70" s="27"/>
      <c r="H70" s="27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T70" s="30"/>
      <c r="AU70" s="30"/>
      <c r="AV70" s="30"/>
    </row>
    <row r="71" spans="1:48">
      <c r="A71" s="29">
        <v>39114</v>
      </c>
      <c r="B71" s="2"/>
      <c r="C71" s="22">
        <v>6.3449350159540074</v>
      </c>
      <c r="D71" s="22">
        <v>-1.9403370027526421</v>
      </c>
      <c r="E71" s="22">
        <v>15.308656910310162</v>
      </c>
      <c r="F71" s="27"/>
      <c r="G71" s="27"/>
      <c r="H71" s="27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T71" s="30"/>
      <c r="AU71" s="30"/>
      <c r="AV71" s="30"/>
    </row>
    <row r="72" spans="1:48">
      <c r="A72" s="29">
        <v>39142</v>
      </c>
      <c r="B72" s="2"/>
      <c r="C72" s="22">
        <v>2.9002320954742942</v>
      </c>
      <c r="D72" s="22">
        <v>-0.31619764678360696</v>
      </c>
      <c r="E72" s="22">
        <v>44.27379486726818</v>
      </c>
      <c r="F72" s="27"/>
      <c r="G72" s="27"/>
      <c r="H72" s="27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T72" s="30"/>
      <c r="AU72" s="30"/>
      <c r="AV72" s="30"/>
    </row>
    <row r="73" spans="1:48">
      <c r="A73" s="29">
        <v>39173</v>
      </c>
      <c r="B73" s="2"/>
      <c r="C73" s="22">
        <v>2.3981416162548186</v>
      </c>
      <c r="D73" s="22">
        <v>7.3663369346512724</v>
      </c>
      <c r="E73" s="22">
        <v>43.955337757888969</v>
      </c>
      <c r="F73" s="27"/>
      <c r="G73" s="27"/>
      <c r="H73" s="27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T73" s="30"/>
      <c r="AU73" s="30"/>
      <c r="AV73" s="30"/>
    </row>
    <row r="74" spans="1:48">
      <c r="A74" s="29">
        <v>39203</v>
      </c>
      <c r="B74" s="2"/>
      <c r="C74" s="22">
        <v>5.3913972080386969</v>
      </c>
      <c r="D74" s="22">
        <v>13.691302229208247</v>
      </c>
      <c r="E74" s="22">
        <v>30.389522200870459</v>
      </c>
      <c r="F74" s="27"/>
      <c r="G74" s="27"/>
      <c r="H74" s="27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T74" s="30"/>
      <c r="AU74" s="30"/>
      <c r="AV74" s="30"/>
    </row>
    <row r="75" spans="1:48">
      <c r="A75" s="29">
        <v>39234</v>
      </c>
      <c r="B75" s="2">
        <v>2007</v>
      </c>
      <c r="C75" s="22">
        <v>2.2910870053791399</v>
      </c>
      <c r="D75" s="22">
        <v>12.721434271618534</v>
      </c>
      <c r="E75" s="22">
        <v>42.003725711510043</v>
      </c>
      <c r="F75" s="27"/>
      <c r="G75" s="27"/>
      <c r="H75" s="27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T75" s="30"/>
      <c r="AU75" s="30"/>
      <c r="AV75" s="30"/>
    </row>
    <row r="76" spans="1:48">
      <c r="A76" s="29">
        <v>39264</v>
      </c>
      <c r="B76" s="2"/>
      <c r="C76" s="22">
        <v>5.4424386868632268</v>
      </c>
      <c r="D76" s="22">
        <v>11.575265683349613</v>
      </c>
      <c r="E76" s="22">
        <v>14.89857896356834</v>
      </c>
      <c r="F76" s="27"/>
      <c r="G76" s="27"/>
      <c r="H76" s="27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T76" s="30"/>
      <c r="AU76" s="30"/>
      <c r="AV76" s="30"/>
    </row>
    <row r="77" spans="1:48">
      <c r="A77" s="29">
        <v>39295</v>
      </c>
      <c r="B77" s="2"/>
      <c r="C77" s="22">
        <v>3.7630611772108296</v>
      </c>
      <c r="D77" s="22">
        <v>14.824993304334782</v>
      </c>
      <c r="E77" s="22">
        <v>3.9147972378656988</v>
      </c>
      <c r="F77" s="27"/>
      <c r="G77" s="27"/>
      <c r="H77" s="27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T77" s="30"/>
      <c r="AU77" s="30"/>
      <c r="AV77" s="30"/>
    </row>
    <row r="78" spans="1:48">
      <c r="A78" s="29">
        <v>39326</v>
      </c>
      <c r="B78" s="2"/>
      <c r="C78" s="22">
        <v>-0.753500703083958</v>
      </c>
      <c r="D78" s="22">
        <v>17.699780585643296</v>
      </c>
      <c r="E78" s="22">
        <v>15.27300653632426</v>
      </c>
      <c r="F78" s="27"/>
      <c r="G78" s="27"/>
      <c r="H78" s="27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T78" s="30"/>
      <c r="AU78" s="30"/>
      <c r="AV78" s="30"/>
    </row>
    <row r="79" spans="1:48">
      <c r="A79" s="29">
        <v>39356</v>
      </c>
      <c r="B79" s="2"/>
      <c r="C79" s="22">
        <v>1.0883233958886223</v>
      </c>
      <c r="D79" s="22">
        <v>16.744191608541186</v>
      </c>
      <c r="E79" s="22">
        <v>25.767884993427131</v>
      </c>
      <c r="F79" s="27"/>
      <c r="G79" s="27"/>
      <c r="H79" s="27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T79" s="30"/>
      <c r="AU79" s="30"/>
      <c r="AV79" s="30"/>
    </row>
    <row r="80" spans="1:48">
      <c r="A80" s="29">
        <v>39387</v>
      </c>
      <c r="B80" s="2"/>
      <c r="C80" s="22">
        <v>-0.51125551904806343</v>
      </c>
      <c r="D80" s="22">
        <v>19.657881647324288</v>
      </c>
      <c r="E80" s="22">
        <v>51.211448284317129</v>
      </c>
      <c r="F80" s="27"/>
      <c r="G80" s="27"/>
      <c r="H80" s="27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T80" s="30"/>
      <c r="AU80" s="30"/>
      <c r="AV80" s="30"/>
    </row>
    <row r="81" spans="1:48">
      <c r="A81" s="29">
        <v>39417</v>
      </c>
      <c r="B81" s="2"/>
      <c r="C81" s="22">
        <v>-0.6948922560137305</v>
      </c>
      <c r="D81" s="22">
        <v>22.626952467281811</v>
      </c>
      <c r="E81" s="22">
        <v>125.89544036705664</v>
      </c>
      <c r="F81" s="27"/>
      <c r="G81" s="27"/>
      <c r="H81" s="27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T81" s="30"/>
      <c r="AU81" s="30"/>
      <c r="AV81" s="30"/>
    </row>
    <row r="82" spans="1:48">
      <c r="A82" s="29">
        <v>39448</v>
      </c>
      <c r="B82" s="2"/>
      <c r="C82" s="22">
        <v>1.9504484519814724</v>
      </c>
      <c r="D82" s="22">
        <v>14.055324566919424</v>
      </c>
      <c r="E82" s="22">
        <v>106.53304987994071</v>
      </c>
      <c r="F82" s="27"/>
      <c r="G82" s="27"/>
      <c r="H82" s="27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T82" s="30"/>
      <c r="AU82" s="30"/>
      <c r="AV82" s="30"/>
    </row>
    <row r="83" spans="1:48">
      <c r="A83" s="29">
        <v>39479</v>
      </c>
      <c r="B83" s="2"/>
      <c r="C83" s="22">
        <v>-0.17427305361155732</v>
      </c>
      <c r="D83" s="22">
        <v>11.338637687766223</v>
      </c>
      <c r="E83" s="22">
        <v>80.46182904449293</v>
      </c>
      <c r="F83" s="27"/>
      <c r="G83" s="27"/>
      <c r="H83" s="27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T83" s="30"/>
      <c r="AU83" s="30"/>
      <c r="AV83" s="30"/>
    </row>
    <row r="84" spans="1:48">
      <c r="A84" s="29">
        <v>39508</v>
      </c>
      <c r="B84" s="2"/>
      <c r="C84" s="22">
        <v>2.0782127337408696</v>
      </c>
      <c r="D84" s="22">
        <v>9.3738529018179122</v>
      </c>
      <c r="E84" s="22">
        <v>57.345062959137067</v>
      </c>
      <c r="F84" s="27"/>
      <c r="G84" s="27"/>
      <c r="H84" s="27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T84" s="30"/>
      <c r="AU84" s="30"/>
      <c r="AV84" s="30"/>
    </row>
    <row r="85" spans="1:48">
      <c r="A85" s="29">
        <v>39539</v>
      </c>
      <c r="B85" s="2"/>
      <c r="C85" s="22">
        <v>-0.51296519315805256</v>
      </c>
      <c r="D85" s="22">
        <v>2.2064315952376319</v>
      </c>
      <c r="E85" s="22">
        <v>16.41615974084705</v>
      </c>
      <c r="F85" s="27"/>
      <c r="G85" s="27"/>
      <c r="H85" s="27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T85" s="30"/>
      <c r="AU85" s="30"/>
      <c r="AV85" s="30"/>
    </row>
    <row r="86" spans="1:48">
      <c r="A86" s="29">
        <v>39569</v>
      </c>
      <c r="B86" s="2"/>
      <c r="C86" s="22">
        <v>-4.8024749315866302</v>
      </c>
      <c r="D86" s="22">
        <v>1.1698816665646632</v>
      </c>
      <c r="E86" s="22">
        <v>29.50130573977188</v>
      </c>
      <c r="F86" s="27"/>
      <c r="G86" s="27"/>
      <c r="H86" s="27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T86" s="30"/>
      <c r="AU86" s="30"/>
      <c r="AV86" s="30"/>
    </row>
    <row r="87" spans="1:48">
      <c r="A87" s="29">
        <v>39600</v>
      </c>
      <c r="B87" s="2">
        <v>2008</v>
      </c>
      <c r="C87" s="22">
        <v>-2.7908441949326743</v>
      </c>
      <c r="D87" s="22">
        <v>6.340749549824622</v>
      </c>
      <c r="E87" s="22">
        <v>48.313431441391344</v>
      </c>
      <c r="F87" s="27"/>
      <c r="G87" s="27"/>
      <c r="H87" s="27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T87" s="30"/>
      <c r="AU87" s="30"/>
      <c r="AV87" s="30"/>
    </row>
    <row r="88" spans="1:48">
      <c r="A88" s="29">
        <v>39630</v>
      </c>
      <c r="B88" s="2"/>
      <c r="C88" s="22">
        <v>-4.7479970861958805</v>
      </c>
      <c r="D88" s="22">
        <v>13.370449811546607</v>
      </c>
      <c r="E88" s="22">
        <v>64.621398765465926</v>
      </c>
      <c r="F88" s="27"/>
      <c r="G88" s="27"/>
      <c r="H88" s="27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T88" s="30"/>
      <c r="AU88" s="30"/>
      <c r="AV88" s="30"/>
    </row>
    <row r="89" spans="1:48">
      <c r="A89" s="29">
        <v>39661</v>
      </c>
      <c r="B89" s="2"/>
      <c r="C89" s="22">
        <v>-2.5159408937797991</v>
      </c>
      <c r="D89" s="22">
        <v>15.338207711141777</v>
      </c>
      <c r="E89" s="22">
        <v>86.439720733118691</v>
      </c>
      <c r="F89" s="27"/>
      <c r="G89" s="27"/>
      <c r="H89" s="27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T89" s="30"/>
      <c r="AU89" s="30"/>
      <c r="AV89" s="30"/>
    </row>
    <row r="90" spans="1:48">
      <c r="A90" s="29">
        <v>39692</v>
      </c>
      <c r="B90" s="2"/>
      <c r="C90" s="22">
        <v>3.7283013807505512</v>
      </c>
      <c r="D90" s="22">
        <v>19.12151442695756</v>
      </c>
      <c r="E90" s="22">
        <v>45.678660651327647</v>
      </c>
      <c r="F90" s="27"/>
      <c r="G90" s="27"/>
      <c r="H90" s="27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T90" s="30"/>
      <c r="AU90" s="30"/>
      <c r="AV90" s="30"/>
    </row>
    <row r="91" spans="1:48">
      <c r="A91" s="29">
        <v>39722</v>
      </c>
      <c r="B91" s="2"/>
      <c r="C91" s="22">
        <v>3.3397457907311576</v>
      </c>
      <c r="D91" s="22">
        <v>22.16875409707724</v>
      </c>
      <c r="E91" s="22">
        <v>39.750854835333996</v>
      </c>
      <c r="F91" s="27"/>
      <c r="G91" s="27"/>
      <c r="H91" s="27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T91" s="30"/>
      <c r="AU91" s="30"/>
      <c r="AV91" s="30"/>
    </row>
    <row r="92" spans="1:48">
      <c r="A92" s="29">
        <v>39753</v>
      </c>
      <c r="B92" s="2"/>
      <c r="C92" s="22">
        <v>4.6149622724685742</v>
      </c>
      <c r="D92" s="22">
        <v>12.342099683586454</v>
      </c>
      <c r="E92" s="22">
        <v>21.19820569947764</v>
      </c>
      <c r="F92" s="27"/>
      <c r="G92" s="27"/>
      <c r="H92" s="27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T92" s="30"/>
      <c r="AU92" s="30"/>
      <c r="AV92" s="30"/>
    </row>
    <row r="93" spans="1:48">
      <c r="A93" s="29">
        <v>39783</v>
      </c>
      <c r="B93" s="2"/>
      <c r="C93" s="22">
        <v>6.3400011323587506</v>
      </c>
      <c r="D93" s="22">
        <v>9.3800831294089022</v>
      </c>
      <c r="E93" s="22">
        <v>-0.75720480780060484</v>
      </c>
      <c r="F93" s="27"/>
      <c r="G93" s="27"/>
      <c r="H93" s="27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T93" s="30"/>
      <c r="AU93" s="30"/>
      <c r="AV93" s="30"/>
    </row>
    <row r="94" spans="1:48">
      <c r="A94" s="29">
        <v>39814</v>
      </c>
      <c r="B94" s="2"/>
      <c r="C94" s="22">
        <v>0.10583459209736645</v>
      </c>
      <c r="D94" s="22">
        <v>10.777618242862161</v>
      </c>
      <c r="E94" s="22">
        <v>7.830047932286945</v>
      </c>
      <c r="F94" s="27"/>
      <c r="G94" s="27"/>
      <c r="H94" s="27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T94" s="30"/>
      <c r="AU94" s="30"/>
      <c r="AV94" s="30"/>
    </row>
    <row r="95" spans="1:48">
      <c r="A95" s="29">
        <v>39845</v>
      </c>
      <c r="B95" s="2"/>
      <c r="C95" s="22">
        <v>0.5649622499708471</v>
      </c>
      <c r="D95" s="22">
        <v>5.9039514802034461</v>
      </c>
      <c r="E95" s="22">
        <v>10.051733433102612</v>
      </c>
      <c r="F95" s="27"/>
      <c r="G95" s="27"/>
      <c r="H95" s="27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T95" s="30"/>
      <c r="AU95" s="30"/>
      <c r="AV95" s="30"/>
    </row>
    <row r="96" spans="1:48">
      <c r="A96" s="29">
        <v>39873</v>
      </c>
      <c r="B96" s="2"/>
      <c r="C96" s="22">
        <v>-0.83269505491949758</v>
      </c>
      <c r="D96" s="22">
        <v>9.7662109182839174</v>
      </c>
      <c r="E96" s="22">
        <v>-11.032741170372603</v>
      </c>
      <c r="F96" s="27"/>
      <c r="G96" s="27"/>
      <c r="H96" s="27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T96" s="30"/>
      <c r="AU96" s="30"/>
      <c r="AV96" s="30"/>
    </row>
    <row r="97" spans="1:33">
      <c r="A97" s="29">
        <v>39904</v>
      </c>
      <c r="B97" s="2"/>
      <c r="C97" s="22">
        <v>-1.0161022676569189</v>
      </c>
      <c r="D97" s="22">
        <v>17.860145013177657</v>
      </c>
      <c r="E97" s="22">
        <v>-9.187083561792889</v>
      </c>
      <c r="F97" s="27"/>
      <c r="G97" s="27"/>
      <c r="H97" s="27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:33">
      <c r="A98" s="29">
        <v>39934</v>
      </c>
      <c r="B98" s="2"/>
      <c r="C98" s="22">
        <v>0.40810645682505253</v>
      </c>
      <c r="D98" s="22">
        <v>16.637491303570286</v>
      </c>
      <c r="E98" s="22">
        <v>10.070885538104804</v>
      </c>
      <c r="F98" s="27"/>
      <c r="G98" s="27"/>
      <c r="H98" s="27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1:33">
      <c r="A99" s="29">
        <v>39965</v>
      </c>
      <c r="B99" s="2">
        <v>2009</v>
      </c>
      <c r="C99" s="22">
        <v>-1.653885110648659</v>
      </c>
      <c r="D99" s="22">
        <v>18.601488059157532</v>
      </c>
      <c r="E99" s="22">
        <v>1.0458826516771325</v>
      </c>
      <c r="F99" s="27"/>
      <c r="G99" s="27"/>
      <c r="H99" s="27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:33">
      <c r="A100" s="29">
        <v>39995</v>
      </c>
      <c r="B100" s="2"/>
      <c r="C100" s="22">
        <v>-5.7188816329070136</v>
      </c>
      <c r="D100" s="22">
        <v>26.266411867991238</v>
      </c>
      <c r="E100" s="22">
        <v>17.00725572328858</v>
      </c>
      <c r="F100" s="27"/>
      <c r="G100" s="27"/>
      <c r="H100" s="27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:33">
      <c r="A101" s="29">
        <v>40026</v>
      </c>
      <c r="B101" s="2"/>
      <c r="C101" s="22">
        <v>-10.199520429832788</v>
      </c>
      <c r="D101" s="22">
        <v>5.1092185691422856</v>
      </c>
      <c r="E101" s="22">
        <v>7.5333894342416414</v>
      </c>
      <c r="F101" s="27"/>
      <c r="G101" s="27"/>
      <c r="H101" s="27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33">
      <c r="A102" s="29">
        <v>40057</v>
      </c>
      <c r="B102" s="2"/>
      <c r="C102" s="22">
        <v>-14.444240727450136</v>
      </c>
      <c r="D102" s="22">
        <v>1.6517224585746391</v>
      </c>
      <c r="E102" s="22">
        <v>7.1037806976782036</v>
      </c>
      <c r="F102" s="27"/>
      <c r="G102" s="27"/>
      <c r="H102" s="27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:33">
      <c r="A103" s="29">
        <v>40087</v>
      </c>
      <c r="B103" s="2"/>
      <c r="C103" s="22">
        <v>-14.694457319356843</v>
      </c>
      <c r="D103" s="22">
        <v>0.54221732809438095</v>
      </c>
      <c r="E103" s="22">
        <v>2.1156704026894886</v>
      </c>
      <c r="F103" s="27"/>
      <c r="G103" s="27"/>
      <c r="H103" s="27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:33">
      <c r="A104" s="29">
        <v>40118</v>
      </c>
      <c r="B104" s="2"/>
      <c r="C104" s="22">
        <v>-15.431787820772342</v>
      </c>
      <c r="D104" s="22">
        <v>-8.9487354528841507</v>
      </c>
      <c r="E104" s="22">
        <v>1.0998047711942434</v>
      </c>
      <c r="F104" s="27"/>
      <c r="G104" s="27"/>
      <c r="H104" s="27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3">
      <c r="A105" s="29">
        <v>40148</v>
      </c>
      <c r="B105" s="2"/>
      <c r="C105" s="22">
        <v>-15.189146717892186</v>
      </c>
      <c r="D105" s="22">
        <v>2.6383390006197089</v>
      </c>
      <c r="E105" s="22">
        <v>7.0469017009996406</v>
      </c>
      <c r="F105" s="27"/>
      <c r="G105" s="27"/>
      <c r="H105" s="27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3">
      <c r="A106" s="29">
        <v>40179</v>
      </c>
      <c r="B106" s="2"/>
      <c r="C106" s="22">
        <v>-9.3609453268486504</v>
      </c>
      <c r="D106" s="22">
        <v>1.646734291338376</v>
      </c>
      <c r="E106" s="22">
        <v>7.4441822948464278</v>
      </c>
      <c r="F106" s="27"/>
      <c r="G106" s="27"/>
      <c r="H106" s="27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:33">
      <c r="A107" s="29">
        <v>40210</v>
      </c>
      <c r="B107" s="2"/>
      <c r="C107" s="22">
        <v>-12.587109241270781</v>
      </c>
      <c r="D107" s="22">
        <v>-1.6625016780395185E-2</v>
      </c>
      <c r="E107" s="22">
        <v>-7.2250312810014634</v>
      </c>
      <c r="F107" s="27"/>
      <c r="G107" s="27"/>
      <c r="H107" s="27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3">
      <c r="A108" s="29">
        <v>40238</v>
      </c>
      <c r="B108" s="2"/>
      <c r="C108" s="22">
        <v>-8.857264095936074</v>
      </c>
      <c r="D108" s="22">
        <v>-2.6853771944081331</v>
      </c>
      <c r="E108" s="22">
        <v>-6.4617156799704105</v>
      </c>
      <c r="F108" s="27"/>
      <c r="G108" s="27"/>
      <c r="H108" s="27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:33">
      <c r="A109" s="29">
        <v>40269</v>
      </c>
      <c r="B109" s="2"/>
      <c r="C109" s="22">
        <v>-8.5159945100723604</v>
      </c>
      <c r="D109" s="22">
        <v>-8.4840743215083165</v>
      </c>
      <c r="E109" s="22">
        <v>-26.499978485393171</v>
      </c>
      <c r="F109" s="27"/>
      <c r="G109" s="27"/>
      <c r="H109" s="27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:33">
      <c r="A110" s="29">
        <v>40299</v>
      </c>
      <c r="B110" s="2"/>
      <c r="C110" s="22">
        <v>-8.0825389200647351</v>
      </c>
      <c r="D110" s="22">
        <v>-12.29923963465663</v>
      </c>
      <c r="E110" s="22">
        <v>-51.547537643837224</v>
      </c>
      <c r="F110" s="27"/>
      <c r="G110" s="27"/>
      <c r="H110" s="27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:33">
      <c r="A111" s="29">
        <v>40330</v>
      </c>
      <c r="B111" s="2"/>
      <c r="C111" s="22">
        <v>-4.5086373851613359</v>
      </c>
      <c r="D111" s="22">
        <v>-16.529174845777789</v>
      </c>
      <c r="E111" s="22">
        <v>-36.644325410844694</v>
      </c>
      <c r="F111" s="27"/>
      <c r="G111" s="27"/>
      <c r="H111" s="27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:33">
      <c r="A112" s="29">
        <v>40360</v>
      </c>
      <c r="B112" s="2"/>
      <c r="C112" s="22">
        <v>-2.4434213262405109</v>
      </c>
      <c r="D112" s="22">
        <v>-11.383127824722791</v>
      </c>
      <c r="E112" s="22">
        <v>-34.76914048959388</v>
      </c>
      <c r="F112" s="27"/>
      <c r="G112" s="27"/>
      <c r="H112" s="27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119">
      <c r="A113" s="29">
        <v>40391</v>
      </c>
      <c r="B113" s="2"/>
      <c r="C113" s="22">
        <v>3.1325449201219158E-2</v>
      </c>
      <c r="D113" s="22">
        <v>-11.019808693108786</v>
      </c>
      <c r="E113" s="22">
        <v>-30.096175414976074</v>
      </c>
      <c r="F113" s="27"/>
      <c r="G113" s="27"/>
      <c r="H113" s="27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:119">
      <c r="A114" s="29">
        <v>40422</v>
      </c>
      <c r="B114" s="2"/>
      <c r="C114" s="22">
        <v>-0.77178125749193782</v>
      </c>
      <c r="D114" s="22">
        <v>-11.015400063160101</v>
      </c>
      <c r="E114" s="22">
        <v>-16.268781701318829</v>
      </c>
      <c r="F114" s="27"/>
      <c r="G114" s="27"/>
      <c r="H114" s="27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1:119">
      <c r="A115" s="29">
        <v>40452</v>
      </c>
      <c r="B115" s="2"/>
      <c r="C115" s="22">
        <v>0.91264101889481708</v>
      </c>
      <c r="D115" s="22">
        <v>-12.158576053210297</v>
      </c>
      <c r="E115" s="22">
        <v>-23.215989757685549</v>
      </c>
      <c r="F115" s="27"/>
      <c r="G115" s="27"/>
      <c r="H115" s="27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:119">
      <c r="A116" s="29">
        <v>40483</v>
      </c>
      <c r="B116" s="2"/>
      <c r="C116" s="22">
        <v>2.9942425791582963</v>
      </c>
      <c r="D116" s="22">
        <v>-15.777125519278101</v>
      </c>
      <c r="E116" s="22">
        <v>-27.375193528981399</v>
      </c>
      <c r="F116" s="27"/>
      <c r="G116" s="27"/>
      <c r="H116" s="27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1:119">
      <c r="A117" s="29">
        <v>40513</v>
      </c>
      <c r="B117" s="2"/>
      <c r="C117" s="22">
        <v>5.1818283200260566</v>
      </c>
      <c r="D117" s="22">
        <v>-10.22892067687981</v>
      </c>
      <c r="E117" s="22">
        <v>-27.798050134131486</v>
      </c>
      <c r="F117" s="27"/>
      <c r="G117" s="27"/>
      <c r="H117" s="27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1:119">
      <c r="A118" s="31">
        <f>EOMONTH(A117,1)</f>
        <v>40574</v>
      </c>
      <c r="B118" s="2"/>
      <c r="C118" s="22">
        <v>1.022395205435302</v>
      </c>
      <c r="D118" s="22">
        <v>-8.9833883980745668</v>
      </c>
      <c r="E118" s="22">
        <v>-36.868259170427486</v>
      </c>
      <c r="F118" s="27"/>
      <c r="G118" s="27"/>
      <c r="H118" s="27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1:119">
      <c r="A119" s="31">
        <f>EOMONTH(A118,1)</f>
        <v>40602</v>
      </c>
      <c r="B119" s="2"/>
      <c r="C119" s="22">
        <v>3.0835956032543947</v>
      </c>
      <c r="D119" s="22">
        <v>-5.5736537395881953</v>
      </c>
      <c r="E119" s="22">
        <v>-32.17066819040987</v>
      </c>
      <c r="F119" s="27"/>
      <c r="G119" s="27"/>
      <c r="H119" s="27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1:119">
      <c r="A120" s="31">
        <f>EOMONTH(A119,1)</f>
        <v>40633</v>
      </c>
      <c r="B120" s="2"/>
      <c r="C120" s="22">
        <v>-2.6214220823850951</v>
      </c>
      <c r="D120" s="22">
        <v>-6.7759904743768402</v>
      </c>
      <c r="E120" s="22">
        <v>-41.072059642033295</v>
      </c>
      <c r="F120" s="27"/>
      <c r="G120" s="27"/>
      <c r="H120" s="27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1:119" ht="8.25" customHeight="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</row>
    <row r="122" spans="1:119">
      <c r="C122" s="8"/>
      <c r="D122" s="8"/>
      <c r="E122" s="8"/>
    </row>
    <row r="123" spans="1:119">
      <c r="E123" s="2"/>
    </row>
    <row r="126" spans="1:119">
      <c r="C126" s="22"/>
      <c r="D126" s="22"/>
      <c r="E126" s="22"/>
    </row>
    <row r="127" spans="1:119">
      <c r="C127" s="22"/>
      <c r="D127" s="22"/>
      <c r="E127" s="22"/>
    </row>
    <row r="128" spans="1:119">
      <c r="C128" s="22"/>
      <c r="D128" s="22"/>
      <c r="E128" s="22"/>
    </row>
    <row r="129" spans="3:5">
      <c r="C129" s="22"/>
      <c r="D129" s="22"/>
      <c r="E129" s="22"/>
    </row>
    <row r="130" spans="3:5">
      <c r="C130" s="22"/>
      <c r="D130" s="22"/>
      <c r="E130" s="22"/>
    </row>
    <row r="131" spans="3:5">
      <c r="C131" s="22"/>
      <c r="D131" s="22"/>
      <c r="E131" s="22"/>
    </row>
    <row r="132" spans="3:5">
      <c r="C132" s="22"/>
      <c r="D132" s="22"/>
      <c r="E132" s="22"/>
    </row>
    <row r="133" spans="3:5">
      <c r="C133" s="22"/>
      <c r="D133" s="22"/>
      <c r="E133" s="22"/>
    </row>
    <row r="134" spans="3:5">
      <c r="C134" s="22"/>
      <c r="D134" s="22"/>
      <c r="E134" s="22"/>
    </row>
    <row r="135" spans="3:5">
      <c r="C135" s="22"/>
      <c r="D135" s="22"/>
      <c r="E135" s="22"/>
    </row>
    <row r="136" spans="3:5">
      <c r="C136" s="22"/>
      <c r="D136" s="22"/>
      <c r="E136" s="22"/>
    </row>
    <row r="137" spans="3:5">
      <c r="C137" s="22"/>
      <c r="D137" s="22"/>
      <c r="E137" s="22"/>
    </row>
    <row r="138" spans="3:5">
      <c r="C138" s="22"/>
      <c r="D138" s="22"/>
      <c r="E138" s="22"/>
    </row>
    <row r="139" spans="3:5">
      <c r="C139" s="22"/>
      <c r="D139" s="22"/>
      <c r="E139" s="22"/>
    </row>
    <row r="140" spans="3:5">
      <c r="C140" s="22"/>
      <c r="D140" s="22"/>
      <c r="E140" s="22"/>
    </row>
    <row r="141" spans="3:5">
      <c r="C141" s="22"/>
      <c r="D141" s="22"/>
      <c r="E141" s="22"/>
    </row>
    <row r="142" spans="3:5">
      <c r="C142" s="22"/>
      <c r="D142" s="22"/>
      <c r="E142" s="22"/>
    </row>
    <row r="143" spans="3:5">
      <c r="C143" s="22"/>
    </row>
    <row r="144" spans="3:5">
      <c r="C144" s="22"/>
    </row>
    <row r="145" spans="3:3">
      <c r="C145" s="22"/>
    </row>
    <row r="146" spans="3:3">
      <c r="C146" s="22"/>
    </row>
    <row r="147" spans="3:3">
      <c r="C147" s="22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E121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6" customWidth="1"/>
    <col min="2" max="2" width="11.6640625" style="6" customWidth="1"/>
    <col min="3" max="3" width="24.6640625" style="8" customWidth="1"/>
    <col min="4" max="4" width="23.33203125" style="8" customWidth="1"/>
    <col min="5" max="5" width="11.83203125" style="8" customWidth="1"/>
    <col min="6" max="16384" width="9.33203125" style="6"/>
  </cols>
  <sheetData>
    <row r="1" spans="1:5">
      <c r="A1" s="47" t="s">
        <v>0</v>
      </c>
      <c r="B1" s="8"/>
    </row>
    <row r="2" spans="1:5">
      <c r="A2" s="2" t="s">
        <v>125</v>
      </c>
      <c r="B2" s="8"/>
    </row>
    <row r="3" spans="1:5" ht="15" customHeight="1">
      <c r="A3" s="2" t="s">
        <v>105</v>
      </c>
      <c r="B3" s="8"/>
      <c r="E3" s="55"/>
    </row>
    <row r="4" spans="1:5">
      <c r="A4" s="6" t="s">
        <v>10</v>
      </c>
      <c r="E4" s="55"/>
    </row>
    <row r="5" spans="1:5">
      <c r="A5" s="6" t="s">
        <v>112</v>
      </c>
      <c r="E5" s="55"/>
    </row>
    <row r="6" spans="1:5">
      <c r="A6" s="6" t="s">
        <v>118</v>
      </c>
      <c r="C6" s="6"/>
      <c r="E6" s="55"/>
    </row>
    <row r="7" spans="1:5">
      <c r="A7" s="6" t="s">
        <v>1</v>
      </c>
      <c r="E7" s="55"/>
    </row>
    <row r="8" spans="1:5">
      <c r="A8" s="25"/>
      <c r="E8" s="55"/>
    </row>
    <row r="9" spans="1:5" ht="24.95" customHeight="1">
      <c r="C9" s="58" t="s">
        <v>12</v>
      </c>
      <c r="D9" s="58" t="s">
        <v>6</v>
      </c>
      <c r="E9" s="58" t="s">
        <v>43</v>
      </c>
    </row>
    <row r="10" spans="1:5" ht="15" customHeight="1">
      <c r="A10" s="26">
        <v>37257</v>
      </c>
      <c r="B10" s="2"/>
      <c r="C10" s="27">
        <v>-4.3638457422802759</v>
      </c>
      <c r="D10" s="27">
        <v>7.5835146607617077</v>
      </c>
      <c r="E10" s="27">
        <v>-6.2668721902396811</v>
      </c>
    </row>
    <row r="11" spans="1:5">
      <c r="A11" s="26">
        <v>37288</v>
      </c>
      <c r="B11" s="2"/>
      <c r="C11" s="27">
        <v>-2.7375703236858442</v>
      </c>
      <c r="D11" s="27">
        <v>5.1589180151174077</v>
      </c>
      <c r="E11" s="27">
        <v>-9.9112544176425956</v>
      </c>
    </row>
    <row r="12" spans="1:5">
      <c r="A12" s="26">
        <v>37316</v>
      </c>
      <c r="B12" s="2"/>
      <c r="C12" s="27">
        <v>-1.4102589913740786</v>
      </c>
      <c r="D12" s="27">
        <v>5.0144846357903248</v>
      </c>
      <c r="E12" s="27">
        <v>-11.760154929697464</v>
      </c>
    </row>
    <row r="13" spans="1:5">
      <c r="A13" s="26">
        <v>37347</v>
      </c>
      <c r="B13" s="2"/>
      <c r="C13" s="27">
        <v>5.835944475812326</v>
      </c>
      <c r="D13" s="27">
        <v>4.7821622488467597</v>
      </c>
      <c r="E13" s="27">
        <v>-7.8307414791852636</v>
      </c>
    </row>
    <row r="14" spans="1:5">
      <c r="A14" s="26">
        <v>37377</v>
      </c>
      <c r="B14" s="2"/>
      <c r="C14" s="27">
        <v>5.3193496118674375</v>
      </c>
      <c r="D14" s="27">
        <v>3.0319140560306721</v>
      </c>
      <c r="E14" s="27">
        <v>-3.2674626098037862</v>
      </c>
    </row>
    <row r="15" spans="1:5">
      <c r="A15" s="26">
        <v>37408</v>
      </c>
      <c r="B15" s="2">
        <v>2002</v>
      </c>
      <c r="C15" s="27">
        <v>2.8194885315877514</v>
      </c>
      <c r="D15" s="27">
        <v>2.6081720006586551</v>
      </c>
      <c r="E15" s="27">
        <v>3.9762565996974217</v>
      </c>
    </row>
    <row r="16" spans="1:5">
      <c r="A16" s="26">
        <v>37438</v>
      </c>
      <c r="B16" s="2"/>
      <c r="C16" s="27">
        <v>-0.23175451568930328</v>
      </c>
      <c r="D16" s="27">
        <v>6.4264020697257394</v>
      </c>
      <c r="E16" s="27">
        <v>7.1526569190721432</v>
      </c>
    </row>
    <row r="17" spans="1:5">
      <c r="A17" s="26">
        <v>37469</v>
      </c>
      <c r="B17" s="2"/>
      <c r="C17" s="27">
        <v>9.4582160762167007</v>
      </c>
      <c r="D17" s="27">
        <v>6.7970313484336629</v>
      </c>
      <c r="E17" s="27">
        <v>0.22585471232984844</v>
      </c>
    </row>
    <row r="18" spans="1:5">
      <c r="A18" s="26">
        <v>37500</v>
      </c>
      <c r="B18" s="2"/>
      <c r="C18" s="27">
        <v>11.789846572503862</v>
      </c>
      <c r="D18" s="27">
        <v>10.470738878784005</v>
      </c>
      <c r="E18" s="27">
        <v>1.7664430498708299</v>
      </c>
    </row>
    <row r="19" spans="1:5">
      <c r="A19" s="26">
        <v>37530</v>
      </c>
      <c r="B19" s="2"/>
      <c r="C19" s="27">
        <v>10.988596566883629</v>
      </c>
      <c r="D19" s="27">
        <v>9.1554404371003102</v>
      </c>
      <c r="E19" s="27">
        <v>0.32400029295338584</v>
      </c>
    </row>
    <row r="20" spans="1:5">
      <c r="A20" s="26">
        <v>37561</v>
      </c>
      <c r="B20" s="2"/>
      <c r="C20" s="27">
        <v>12.094014677695469</v>
      </c>
      <c r="D20" s="27">
        <v>8.8639193660766438</v>
      </c>
      <c r="E20" s="27">
        <v>-2.577358553809546</v>
      </c>
    </row>
    <row r="21" spans="1:5">
      <c r="A21" s="26">
        <v>37591</v>
      </c>
      <c r="B21" s="2"/>
      <c r="C21" s="27">
        <v>5.460907734366188</v>
      </c>
      <c r="D21" s="27">
        <v>12.253399108697849</v>
      </c>
      <c r="E21" s="27">
        <v>10.696777731681209</v>
      </c>
    </row>
    <row r="22" spans="1:5" ht="12.75" customHeight="1">
      <c r="A22" s="26">
        <v>37622</v>
      </c>
      <c r="B22" s="2"/>
      <c r="C22" s="27">
        <v>0.78992613110362697</v>
      </c>
      <c r="D22" s="27">
        <v>12.724952137317189</v>
      </c>
      <c r="E22" s="27">
        <v>3.5881809961781244</v>
      </c>
    </row>
    <row r="23" spans="1:5">
      <c r="A23" s="26">
        <v>37653</v>
      </c>
      <c r="B23" s="2"/>
      <c r="C23" s="27">
        <v>5.2159331702435736</v>
      </c>
      <c r="D23" s="27">
        <v>11.983902940150656</v>
      </c>
      <c r="E23" s="27">
        <v>2.2917088908207148</v>
      </c>
    </row>
    <row r="24" spans="1:5">
      <c r="A24" s="26">
        <v>37681</v>
      </c>
      <c r="B24" s="2"/>
      <c r="C24" s="27">
        <v>3.2386843414600861</v>
      </c>
      <c r="D24" s="27">
        <v>13.247510406210267</v>
      </c>
      <c r="E24" s="27">
        <v>3.2707711312985879</v>
      </c>
    </row>
    <row r="25" spans="1:5">
      <c r="A25" s="26">
        <v>37712</v>
      </c>
      <c r="B25" s="2"/>
      <c r="C25" s="27">
        <v>1.2353537565945771</v>
      </c>
      <c r="D25" s="27">
        <v>9.3167508965302375</v>
      </c>
      <c r="E25" s="27">
        <v>-3.1553351026609562</v>
      </c>
    </row>
    <row r="26" spans="1:5">
      <c r="A26" s="26">
        <v>37742</v>
      </c>
      <c r="B26" s="2"/>
      <c r="C26" s="27">
        <v>4.9375173589868808</v>
      </c>
      <c r="D26" s="27">
        <v>6.3375726588891013</v>
      </c>
      <c r="E26" s="27">
        <v>7.6678035763611234</v>
      </c>
    </row>
    <row r="27" spans="1:5">
      <c r="A27" s="26">
        <v>37773</v>
      </c>
      <c r="B27" s="2">
        <v>2003</v>
      </c>
      <c r="C27" s="27">
        <v>3.7573804282156686</v>
      </c>
      <c r="D27" s="27">
        <v>8.7728690555242821</v>
      </c>
      <c r="E27" s="27">
        <v>9.9205574389109614</v>
      </c>
    </row>
    <row r="28" spans="1:5">
      <c r="A28" s="26">
        <v>37803</v>
      </c>
      <c r="B28" s="2"/>
      <c r="C28" s="27">
        <v>6.9907537854956701</v>
      </c>
      <c r="D28" s="27">
        <v>8.6822863965441144</v>
      </c>
      <c r="E28" s="27">
        <v>9.5333574068003202</v>
      </c>
    </row>
    <row r="29" spans="1:5">
      <c r="A29" s="26">
        <v>37834</v>
      </c>
      <c r="B29" s="2"/>
      <c r="C29" s="27">
        <v>2.7621380665118664</v>
      </c>
      <c r="D29" s="27">
        <v>9.2703422620089384</v>
      </c>
      <c r="E29" s="27">
        <v>16.537802427816501</v>
      </c>
    </row>
    <row r="30" spans="1:5">
      <c r="A30" s="26">
        <v>37865</v>
      </c>
      <c r="B30" s="2"/>
      <c r="C30" s="27">
        <v>-2.2594492984072758</v>
      </c>
      <c r="D30" s="27">
        <v>10.517613489961875</v>
      </c>
      <c r="E30" s="27">
        <v>4.0760913005982928</v>
      </c>
    </row>
    <row r="31" spans="1:5">
      <c r="A31" s="26">
        <v>37895</v>
      </c>
      <c r="B31" s="2"/>
      <c r="C31" s="27">
        <v>2.7170251528578291</v>
      </c>
      <c r="D31" s="27">
        <v>13.419951570794581</v>
      </c>
      <c r="E31" s="27">
        <v>14.817346132046083</v>
      </c>
    </row>
    <row r="32" spans="1:5">
      <c r="A32" s="26">
        <v>37926</v>
      </c>
      <c r="B32" s="2"/>
      <c r="C32" s="27">
        <v>1.0478715076654765</v>
      </c>
      <c r="D32" s="27">
        <v>9.9522992221392883</v>
      </c>
      <c r="E32" s="27">
        <v>31.037505645622673</v>
      </c>
    </row>
    <row r="33" spans="1:5">
      <c r="A33" s="26">
        <v>37956</v>
      </c>
      <c r="B33" s="2"/>
      <c r="C33" s="27">
        <v>6.7582683651106663</v>
      </c>
      <c r="D33" s="27">
        <v>10.014576256321163</v>
      </c>
      <c r="E33" s="27">
        <v>14.550007993760545</v>
      </c>
    </row>
    <row r="34" spans="1:5" ht="11.25" customHeight="1">
      <c r="A34" s="26">
        <v>37987</v>
      </c>
      <c r="B34" s="2"/>
      <c r="C34" s="27">
        <v>-3.5409514892275666</v>
      </c>
      <c r="D34" s="27">
        <v>6.6783407983971017</v>
      </c>
      <c r="E34" s="27">
        <v>27.269265407789661</v>
      </c>
    </row>
    <row r="35" spans="1:5">
      <c r="A35" s="26">
        <v>38018</v>
      </c>
      <c r="B35" s="2"/>
      <c r="C35" s="27">
        <v>-9.8792546216230903</v>
      </c>
      <c r="D35" s="27">
        <v>3.0111159734669428</v>
      </c>
      <c r="E35" s="27">
        <v>18.931899764615778</v>
      </c>
    </row>
    <row r="36" spans="1:5">
      <c r="A36" s="26">
        <v>38047</v>
      </c>
      <c r="B36" s="2"/>
      <c r="C36" s="27">
        <v>-7.3660369291602592</v>
      </c>
      <c r="D36" s="27">
        <v>2.6311567558080498</v>
      </c>
      <c r="E36" s="27">
        <v>-0.32761310810532507</v>
      </c>
    </row>
    <row r="37" spans="1:5">
      <c r="A37" s="26">
        <v>38078</v>
      </c>
      <c r="B37" s="2"/>
      <c r="C37" s="27">
        <v>-10.763515294884655</v>
      </c>
      <c r="D37" s="27">
        <v>3.804861559983479</v>
      </c>
      <c r="E37" s="27">
        <v>5.1901318150950431</v>
      </c>
    </row>
    <row r="38" spans="1:5">
      <c r="A38" s="26">
        <v>38108</v>
      </c>
      <c r="B38" s="2"/>
      <c r="C38" s="27">
        <v>-4.5382180997725783</v>
      </c>
      <c r="D38" s="27">
        <v>1.7182173714616766</v>
      </c>
      <c r="E38" s="27">
        <v>-1.9042728039532619</v>
      </c>
    </row>
    <row r="39" spans="1:5">
      <c r="A39" s="26">
        <v>38139</v>
      </c>
      <c r="B39" s="2">
        <v>2004</v>
      </c>
      <c r="C39" s="27">
        <v>-3.6584412636028958</v>
      </c>
      <c r="D39" s="27">
        <v>6.2752275238763104</v>
      </c>
      <c r="E39" s="27">
        <v>-5.9797469285377929</v>
      </c>
    </row>
    <row r="40" spans="1:5">
      <c r="A40" s="26">
        <v>38169</v>
      </c>
      <c r="B40" s="2"/>
      <c r="C40" s="27">
        <v>-4.9556902500581543</v>
      </c>
      <c r="D40" s="27">
        <v>4.2062823252141897</v>
      </c>
      <c r="E40" s="27">
        <v>-8.2822134083862693</v>
      </c>
    </row>
    <row r="41" spans="1:5">
      <c r="A41" s="26">
        <v>38200</v>
      </c>
      <c r="B41" s="2"/>
      <c r="C41" s="27">
        <v>1.3887769653830162</v>
      </c>
      <c r="D41" s="27">
        <v>3.1842826390905685</v>
      </c>
      <c r="E41" s="27">
        <v>3.430487285875941</v>
      </c>
    </row>
    <row r="42" spans="1:5">
      <c r="A42" s="26">
        <v>38231</v>
      </c>
      <c r="B42" s="2"/>
      <c r="C42" s="27">
        <v>12.048262329004089</v>
      </c>
      <c r="D42" s="27">
        <v>5.8226235490353702</v>
      </c>
      <c r="E42" s="27">
        <v>17.760925783303861</v>
      </c>
    </row>
    <row r="43" spans="1:5">
      <c r="A43" s="26">
        <v>38261</v>
      </c>
      <c r="B43" s="2"/>
      <c r="C43" s="27">
        <v>7.54076567191251</v>
      </c>
      <c r="D43" s="27">
        <v>-1.2038133986457353</v>
      </c>
      <c r="E43" s="27">
        <v>8.6463010518303065</v>
      </c>
    </row>
    <row r="44" spans="1:5">
      <c r="A44" s="26">
        <v>38292</v>
      </c>
      <c r="B44" s="2"/>
      <c r="C44" s="27">
        <v>16.980257178407768</v>
      </c>
      <c r="D44" s="27">
        <v>3.9855261616563666</v>
      </c>
      <c r="E44" s="27">
        <v>0.55117195328462287</v>
      </c>
    </row>
    <row r="45" spans="1:5">
      <c r="A45" s="26">
        <v>38322</v>
      </c>
      <c r="B45" s="2"/>
      <c r="C45" s="27">
        <v>15.784160162459756</v>
      </c>
      <c r="D45" s="27">
        <v>3.338995619923395</v>
      </c>
      <c r="E45" s="27">
        <v>-9.1256163863916271</v>
      </c>
    </row>
    <row r="46" spans="1:5" ht="11.25" customHeight="1">
      <c r="A46" s="26">
        <v>38353</v>
      </c>
      <c r="B46" s="2"/>
      <c r="C46" s="27">
        <v>11.176508789331123</v>
      </c>
      <c r="D46" s="27">
        <v>0.6827161134676345</v>
      </c>
      <c r="E46" s="27">
        <v>-19.634150643579346</v>
      </c>
    </row>
    <row r="47" spans="1:5">
      <c r="A47" s="26">
        <v>38384</v>
      </c>
      <c r="B47" s="2"/>
      <c r="C47" s="27">
        <v>13.441703419174928</v>
      </c>
      <c r="D47" s="27">
        <v>6.1318338091294322</v>
      </c>
      <c r="E47" s="27">
        <v>-13.261538285423811</v>
      </c>
    </row>
    <row r="48" spans="1:5">
      <c r="A48" s="26">
        <v>38412</v>
      </c>
      <c r="B48" s="2"/>
      <c r="C48" s="27">
        <v>4.960858071579068</v>
      </c>
      <c r="D48" s="27">
        <v>3.8373966663412915</v>
      </c>
      <c r="E48" s="27">
        <v>2.1555552061731476</v>
      </c>
    </row>
    <row r="49" spans="1:5">
      <c r="A49" s="26">
        <v>38443</v>
      </c>
      <c r="B49" s="2"/>
      <c r="C49" s="27">
        <v>5.964933884549481</v>
      </c>
      <c r="D49" s="27">
        <v>3.2664196372466563</v>
      </c>
      <c r="E49" s="27">
        <v>5.6042797940760067</v>
      </c>
    </row>
    <row r="50" spans="1:5">
      <c r="A50" s="26">
        <v>38473</v>
      </c>
      <c r="B50" s="2"/>
      <c r="C50" s="27">
        <v>3.3532985321486279</v>
      </c>
      <c r="D50" s="27">
        <v>9.0589447826873197</v>
      </c>
      <c r="E50" s="27">
        <v>0.51174587326205767</v>
      </c>
    </row>
    <row r="51" spans="1:5">
      <c r="A51" s="26">
        <v>38504</v>
      </c>
      <c r="B51" s="2">
        <v>2005</v>
      </c>
      <c r="C51" s="27">
        <v>7.2695687841073635</v>
      </c>
      <c r="D51" s="27">
        <v>3.2748728682497443</v>
      </c>
      <c r="E51" s="27">
        <v>3.4627645475274136</v>
      </c>
    </row>
    <row r="52" spans="1:5">
      <c r="A52" s="26">
        <v>38534</v>
      </c>
      <c r="B52" s="2"/>
      <c r="C52" s="27">
        <v>7.1793309996955372</v>
      </c>
      <c r="D52" s="27">
        <v>4.5182219918396811</v>
      </c>
      <c r="E52" s="27">
        <v>5.8748501299959344E-2</v>
      </c>
    </row>
    <row r="53" spans="1:5">
      <c r="A53" s="26">
        <v>38565</v>
      </c>
      <c r="B53" s="2"/>
      <c r="C53" s="27">
        <v>1.5661487185249143</v>
      </c>
      <c r="D53" s="27">
        <v>1.3822970288984777</v>
      </c>
      <c r="E53" s="27">
        <v>-16.376639904462962</v>
      </c>
    </row>
    <row r="54" spans="1:5">
      <c r="A54" s="26">
        <v>38596</v>
      </c>
      <c r="B54" s="2"/>
      <c r="C54" s="27">
        <v>-5.0848939836409528</v>
      </c>
      <c r="D54" s="27">
        <v>-1.2660754328557857</v>
      </c>
      <c r="E54" s="27">
        <v>-11.418851200154549</v>
      </c>
    </row>
    <row r="55" spans="1:5">
      <c r="A55" s="26">
        <v>38626</v>
      </c>
      <c r="B55" s="2"/>
      <c r="C55" s="27">
        <v>-2.8799280142416706</v>
      </c>
      <c r="D55" s="27">
        <v>2.6376147503628857</v>
      </c>
      <c r="E55" s="27">
        <v>-14.673795822655691</v>
      </c>
    </row>
    <row r="56" spans="1:5">
      <c r="A56" s="26">
        <v>38657</v>
      </c>
      <c r="B56" s="2"/>
      <c r="C56" s="27">
        <v>-5.8516974677587257</v>
      </c>
      <c r="D56" s="27">
        <v>-0.4487163986998155</v>
      </c>
      <c r="E56" s="27">
        <v>-12.569045064222209</v>
      </c>
    </row>
    <row r="57" spans="1:5">
      <c r="A57" s="26">
        <v>38687</v>
      </c>
      <c r="B57" s="2"/>
      <c r="C57" s="27">
        <v>-4.299683870752304</v>
      </c>
      <c r="D57" s="27">
        <v>3.6040098279640773</v>
      </c>
      <c r="E57" s="27">
        <v>19.400386763401627</v>
      </c>
    </row>
    <row r="58" spans="1:5">
      <c r="A58" s="26">
        <v>38718</v>
      </c>
      <c r="B58" s="2"/>
      <c r="C58" s="27">
        <v>3.0971013942620402</v>
      </c>
      <c r="D58" s="27">
        <v>5.1194245915824297</v>
      </c>
      <c r="E58" s="27">
        <v>18.11624523020015</v>
      </c>
    </row>
    <row r="59" spans="1:5" ht="12" customHeight="1">
      <c r="A59" s="26">
        <v>38749</v>
      </c>
      <c r="B59" s="2"/>
      <c r="C59" s="27">
        <v>7.006727827798116</v>
      </c>
      <c r="D59" s="27">
        <v>6.5252300635022351</v>
      </c>
      <c r="E59" s="27">
        <v>5.0392651823432999</v>
      </c>
    </row>
    <row r="60" spans="1:5">
      <c r="A60" s="26">
        <v>38777</v>
      </c>
      <c r="B60" s="2"/>
      <c r="C60" s="27">
        <v>12.52132870515203</v>
      </c>
      <c r="D60" s="27">
        <v>5.8835147913469683</v>
      </c>
      <c r="E60" s="27">
        <v>11.450349764581233</v>
      </c>
    </row>
    <row r="61" spans="1:5">
      <c r="A61" s="26">
        <v>38808</v>
      </c>
      <c r="B61" s="2"/>
      <c r="C61" s="27">
        <v>7.2978902152353982</v>
      </c>
      <c r="D61" s="27">
        <v>2.5429807641282451</v>
      </c>
      <c r="E61" s="27">
        <v>-13.25416269374557</v>
      </c>
    </row>
    <row r="62" spans="1:5">
      <c r="A62" s="26">
        <v>38838</v>
      </c>
      <c r="B62" s="2"/>
      <c r="C62" s="27">
        <v>10.726449840760168</v>
      </c>
      <c r="D62" s="27">
        <v>1.9698978707400414</v>
      </c>
      <c r="E62" s="27">
        <v>-11.70262868537958</v>
      </c>
    </row>
    <row r="63" spans="1:5">
      <c r="A63" s="26">
        <v>38869</v>
      </c>
      <c r="B63" s="2">
        <v>2006</v>
      </c>
      <c r="C63" s="27">
        <v>1.3470493860022543</v>
      </c>
      <c r="D63" s="27">
        <v>-1.137663780065111</v>
      </c>
      <c r="E63" s="27">
        <v>-3.0902178587278541</v>
      </c>
    </row>
    <row r="64" spans="1:5">
      <c r="A64" s="26">
        <v>38899</v>
      </c>
      <c r="B64" s="2"/>
      <c r="C64" s="27">
        <v>2.5795111322786539</v>
      </c>
      <c r="D64" s="27">
        <v>0.14696685262688902</v>
      </c>
      <c r="E64" s="27">
        <v>-10.291728290492316</v>
      </c>
    </row>
    <row r="65" spans="1:5">
      <c r="A65" s="26">
        <v>38930</v>
      </c>
      <c r="B65" s="2"/>
      <c r="C65" s="27">
        <v>4.4708812043885047</v>
      </c>
      <c r="D65" s="27">
        <v>3.0944008011541229</v>
      </c>
      <c r="E65" s="27">
        <v>-4.9215351786207577</v>
      </c>
    </row>
    <row r="66" spans="1:5">
      <c r="A66" s="26">
        <v>38961</v>
      </c>
      <c r="B66" s="2"/>
      <c r="C66" s="27">
        <v>7.7175698518947371</v>
      </c>
      <c r="D66" s="27">
        <v>1.4403951516342062</v>
      </c>
      <c r="E66" s="27">
        <v>-8.3463897497768897</v>
      </c>
    </row>
    <row r="67" spans="1:5">
      <c r="A67" s="26">
        <v>38991</v>
      </c>
      <c r="B67" s="2"/>
      <c r="C67" s="27">
        <v>5.8493238762552693</v>
      </c>
      <c r="D67" s="27">
        <v>0.16270817747259514</v>
      </c>
      <c r="E67" s="27">
        <v>-3.2052380003782446</v>
      </c>
    </row>
    <row r="68" spans="1:5">
      <c r="A68" s="26">
        <v>39022</v>
      </c>
      <c r="B68" s="2"/>
      <c r="C68" s="27">
        <v>4.0564828759008407</v>
      </c>
      <c r="D68" s="27">
        <v>3.2521953722065575</v>
      </c>
      <c r="E68" s="27">
        <v>-4.2639695979223404</v>
      </c>
    </row>
    <row r="69" spans="1:5">
      <c r="A69" s="26">
        <v>39052</v>
      </c>
      <c r="B69" s="2"/>
      <c r="C69" s="27">
        <v>3.3964506105617573</v>
      </c>
      <c r="D69" s="27">
        <v>4.5489282774787654</v>
      </c>
      <c r="E69" s="27">
        <v>-18.519697476603469</v>
      </c>
    </row>
    <row r="70" spans="1:5">
      <c r="A70" s="26">
        <v>39083</v>
      </c>
      <c r="B70" s="2"/>
      <c r="C70" s="27">
        <v>-1.5656679312909461</v>
      </c>
      <c r="D70" s="27">
        <v>4.326964925383777</v>
      </c>
      <c r="E70" s="27">
        <v>-11.329370921663951</v>
      </c>
    </row>
    <row r="71" spans="1:5">
      <c r="A71" s="26">
        <v>39114</v>
      </c>
      <c r="B71" s="2"/>
      <c r="C71" s="27">
        <v>-1.2408342809283113</v>
      </c>
      <c r="D71" s="27">
        <v>4.7201372355125386</v>
      </c>
      <c r="E71" s="27">
        <v>0.55220794670852058</v>
      </c>
    </row>
    <row r="72" spans="1:5">
      <c r="A72" s="26">
        <v>39142</v>
      </c>
      <c r="B72" s="2"/>
      <c r="C72" s="27">
        <v>2.8995387197802387</v>
      </c>
      <c r="D72" s="27">
        <v>6.4439410496218557</v>
      </c>
      <c r="E72" s="27">
        <v>-2.5222492221948585</v>
      </c>
    </row>
    <row r="73" spans="1:5">
      <c r="A73" s="26">
        <v>39173</v>
      </c>
      <c r="B73" s="2"/>
      <c r="C73" s="13">
        <v>5.1439272459259229</v>
      </c>
      <c r="D73" s="13">
        <v>7.7828787228797012</v>
      </c>
      <c r="E73" s="13">
        <v>17.379211402333212</v>
      </c>
    </row>
    <row r="74" spans="1:5">
      <c r="A74" s="26">
        <v>39203</v>
      </c>
      <c r="B74" s="2"/>
      <c r="C74" s="13">
        <v>9.7754931191067982</v>
      </c>
      <c r="D74" s="13">
        <v>10.277049974378301</v>
      </c>
      <c r="E74" s="13">
        <v>13.898158138023689</v>
      </c>
    </row>
    <row r="75" spans="1:5">
      <c r="A75" s="26">
        <v>39234</v>
      </c>
      <c r="B75" s="2">
        <v>2007</v>
      </c>
      <c r="C75" s="13">
        <v>14.640563996600989</v>
      </c>
      <c r="D75" s="13">
        <v>11.419800475607204</v>
      </c>
      <c r="E75" s="13">
        <v>-3.9884344114310579</v>
      </c>
    </row>
    <row r="76" spans="1:5">
      <c r="A76" s="26">
        <v>39264</v>
      </c>
      <c r="B76" s="2"/>
      <c r="C76" s="13">
        <v>12.330742752759292</v>
      </c>
      <c r="D76" s="13">
        <v>9.5573795672862332</v>
      </c>
      <c r="E76" s="13">
        <v>-5.1055100328125604</v>
      </c>
    </row>
    <row r="77" spans="1:5">
      <c r="A77" s="26">
        <v>39295</v>
      </c>
      <c r="B77" s="2"/>
      <c r="C77" s="13">
        <v>15.877713155290806</v>
      </c>
      <c r="D77" s="13">
        <v>8.2672515614559643</v>
      </c>
      <c r="E77" s="13">
        <v>-4.8488150464398529</v>
      </c>
    </row>
    <row r="78" spans="1:5">
      <c r="A78" s="26">
        <v>39326</v>
      </c>
      <c r="B78" s="2"/>
      <c r="C78" s="13">
        <v>12.218058517823252</v>
      </c>
      <c r="D78" s="13">
        <v>8.8397178578975684</v>
      </c>
      <c r="E78" s="13">
        <v>0.22281347283683317</v>
      </c>
    </row>
    <row r="79" spans="1:5">
      <c r="A79" s="26">
        <v>39356</v>
      </c>
      <c r="B79" s="2"/>
      <c r="C79" s="13">
        <v>10.672485167091224</v>
      </c>
      <c r="D79" s="13">
        <v>11.367237932499293</v>
      </c>
      <c r="E79" s="13">
        <v>8.9057004336839469</v>
      </c>
    </row>
    <row r="80" spans="1:5">
      <c r="A80" s="26">
        <v>39387</v>
      </c>
      <c r="B80" s="2"/>
      <c r="C80" s="13">
        <v>10.598537036438088</v>
      </c>
      <c r="D80" s="13">
        <v>9.7676866858908795</v>
      </c>
      <c r="E80" s="13">
        <v>23.951289274775874</v>
      </c>
    </row>
    <row r="81" spans="1:5">
      <c r="A81" s="26">
        <v>39417</v>
      </c>
      <c r="B81" s="2"/>
      <c r="C81" s="13">
        <v>28.401827485716751</v>
      </c>
      <c r="D81" s="13">
        <v>7.553555108557191</v>
      </c>
      <c r="E81" s="13">
        <v>32.928099295162383</v>
      </c>
    </row>
    <row r="82" spans="1:5">
      <c r="A82" s="26">
        <v>39448</v>
      </c>
      <c r="B82" s="2"/>
      <c r="C82" s="13">
        <v>25.107012388873471</v>
      </c>
      <c r="D82" s="13">
        <v>5.9627113860240399</v>
      </c>
      <c r="E82" s="13">
        <v>23.112279650420547</v>
      </c>
    </row>
    <row r="83" spans="1:5">
      <c r="A83" s="26">
        <v>39479</v>
      </c>
      <c r="B83" s="2"/>
      <c r="C83" s="27">
        <v>24.961047578848138</v>
      </c>
      <c r="D83" s="27">
        <v>2.3467810891607286</v>
      </c>
      <c r="E83" s="27">
        <v>11.361456480778671</v>
      </c>
    </row>
    <row r="84" spans="1:5">
      <c r="A84" s="26">
        <v>39508</v>
      </c>
      <c r="B84" s="2"/>
      <c r="C84" s="27">
        <v>26.86254383326488</v>
      </c>
      <c r="D84" s="27">
        <v>1.2441232466248806</v>
      </c>
      <c r="E84" s="27">
        <v>6.1933122526953639</v>
      </c>
    </row>
    <row r="85" spans="1:5">
      <c r="A85" s="26">
        <v>39539</v>
      </c>
      <c r="B85" s="2"/>
      <c r="C85" s="27">
        <v>10.410028034426006</v>
      </c>
      <c r="D85" s="27">
        <v>-0.93147441447042922</v>
      </c>
      <c r="E85" s="27">
        <v>-6.3630243523188881</v>
      </c>
    </row>
    <row r="86" spans="1:5">
      <c r="A86" s="26">
        <v>39569</v>
      </c>
      <c r="B86" s="2"/>
      <c r="C86" s="27">
        <v>9.7221564874894426</v>
      </c>
      <c r="D86" s="27">
        <v>-1.5519427315952612</v>
      </c>
      <c r="E86" s="27">
        <v>8.2797992207318316E-2</v>
      </c>
    </row>
    <row r="87" spans="1:5">
      <c r="A87" s="26">
        <v>39600</v>
      </c>
      <c r="B87" s="2">
        <v>2008</v>
      </c>
      <c r="C87" s="27">
        <v>18.888829066062769</v>
      </c>
      <c r="D87" s="27">
        <v>-0.62403825650920908</v>
      </c>
      <c r="E87" s="27">
        <v>23.973063575424973</v>
      </c>
    </row>
    <row r="88" spans="1:5">
      <c r="A88" s="26">
        <v>39630</v>
      </c>
      <c r="B88" s="2"/>
      <c r="C88" s="27">
        <v>15.356228202694126</v>
      </c>
      <c r="D88" s="27">
        <v>2.7309201357078763</v>
      </c>
      <c r="E88" s="27">
        <v>35.788116964980304</v>
      </c>
    </row>
    <row r="89" spans="1:5">
      <c r="A89" s="26">
        <v>39661</v>
      </c>
      <c r="B89" s="2"/>
      <c r="C89" s="27">
        <v>12.770135809300641</v>
      </c>
      <c r="D89" s="27">
        <v>7.7157296845548444</v>
      </c>
      <c r="E89" s="27">
        <v>40.387785405427252</v>
      </c>
    </row>
    <row r="90" spans="1:5">
      <c r="A90" s="26">
        <v>39692</v>
      </c>
      <c r="B90" s="2"/>
      <c r="C90" s="27">
        <v>16.080724341853909</v>
      </c>
      <c r="D90" s="27">
        <v>8.2689671233403601</v>
      </c>
      <c r="E90" s="27">
        <v>37.540224099096378</v>
      </c>
    </row>
    <row r="91" spans="1:5">
      <c r="A91" s="26">
        <v>39722</v>
      </c>
      <c r="B91" s="2"/>
      <c r="C91" s="27">
        <v>8.4446008776456694</v>
      </c>
      <c r="D91" s="27">
        <v>12.865550668407863</v>
      </c>
      <c r="E91" s="27">
        <v>20.708580853128296</v>
      </c>
    </row>
    <row r="92" spans="1:5">
      <c r="A92" s="26">
        <v>39753</v>
      </c>
      <c r="B92" s="2"/>
      <c r="C92" s="27">
        <v>5.6417431227874459</v>
      </c>
      <c r="D92" s="27">
        <v>9.1224320361993847</v>
      </c>
      <c r="E92" s="27">
        <v>7.8205810412158741</v>
      </c>
    </row>
    <row r="93" spans="1:5">
      <c r="A93" s="26">
        <v>39783</v>
      </c>
      <c r="B93" s="2"/>
      <c r="C93" s="27">
        <v>-5.8138131140631089</v>
      </c>
      <c r="D93" s="27">
        <v>10.332401872665486</v>
      </c>
      <c r="E93" s="27">
        <v>7.3369331258173816</v>
      </c>
    </row>
    <row r="94" spans="1:5">
      <c r="A94" s="26">
        <f>EOMONTH(A93,1)</f>
        <v>39844</v>
      </c>
      <c r="B94" s="2"/>
      <c r="C94" s="27">
        <v>-10.065304022791054</v>
      </c>
      <c r="D94" s="27">
        <v>11.666004948142557</v>
      </c>
      <c r="E94" s="27">
        <v>1.661443603361505</v>
      </c>
    </row>
    <row r="95" spans="1:5">
      <c r="A95" s="26">
        <v>39845</v>
      </c>
      <c r="C95" s="27">
        <v>-7.2482204536008794</v>
      </c>
      <c r="D95" s="27">
        <v>6.3419551446832969</v>
      </c>
      <c r="E95" s="27">
        <v>10.658880277562503</v>
      </c>
    </row>
    <row r="96" spans="1:5">
      <c r="A96" s="26">
        <v>39873</v>
      </c>
      <c r="C96" s="27">
        <v>-16.720718389077888</v>
      </c>
      <c r="D96" s="27">
        <v>8.5056393483520623</v>
      </c>
      <c r="E96" s="27">
        <v>8.6969318477361668</v>
      </c>
    </row>
    <row r="97" spans="1:5">
      <c r="A97" s="26">
        <v>39904</v>
      </c>
      <c r="C97" s="27">
        <v>-6.1544637497975003</v>
      </c>
      <c r="D97" s="27">
        <v>8.8586528743774835</v>
      </c>
      <c r="E97" s="27">
        <v>11.149747077016031</v>
      </c>
    </row>
    <row r="98" spans="1:5">
      <c r="A98" s="26">
        <v>39934</v>
      </c>
      <c r="C98" s="27">
        <v>-2.676765905390738</v>
      </c>
      <c r="D98" s="27">
        <v>8.0200133923387114</v>
      </c>
      <c r="E98" s="27">
        <v>12.079365540648695</v>
      </c>
    </row>
    <row r="99" spans="1:5">
      <c r="A99" s="26">
        <v>39965</v>
      </c>
      <c r="B99" s="2">
        <v>2009</v>
      </c>
      <c r="C99" s="27">
        <v>-0.98181977508136242</v>
      </c>
      <c r="D99" s="27">
        <v>10.622728235913499</v>
      </c>
      <c r="E99" s="27">
        <v>-9.3446856152707056</v>
      </c>
    </row>
    <row r="100" spans="1:5">
      <c r="A100" s="26">
        <v>39995</v>
      </c>
      <c r="C100" s="27">
        <v>3.1185790821708395</v>
      </c>
      <c r="D100" s="27">
        <v>15.678674402144367</v>
      </c>
      <c r="E100" s="27">
        <v>-12.019835947668369</v>
      </c>
    </row>
    <row r="101" spans="1:5">
      <c r="A101" s="26">
        <v>40026</v>
      </c>
      <c r="C101" s="27">
        <v>7.8403211570738023</v>
      </c>
      <c r="D101" s="27">
        <v>-1.0655026460444788</v>
      </c>
      <c r="E101" s="27">
        <v>-16.482029014595057</v>
      </c>
    </row>
    <row r="102" spans="1:5">
      <c r="A102" s="26">
        <v>40057</v>
      </c>
      <c r="C102" s="27">
        <v>3.6979265978361013</v>
      </c>
      <c r="D102" s="27">
        <v>-3.6229127991344257</v>
      </c>
      <c r="E102" s="27">
        <v>-20.778157554835886</v>
      </c>
    </row>
    <row r="103" spans="1:5">
      <c r="A103" s="26">
        <v>40087</v>
      </c>
      <c r="C103" s="27">
        <v>5.1047123005222517</v>
      </c>
      <c r="D103" s="27">
        <v>-6.1269991903998147</v>
      </c>
      <c r="E103" s="27">
        <v>-16.254178658545683</v>
      </c>
    </row>
    <row r="104" spans="1:5">
      <c r="A104" s="26">
        <v>40118</v>
      </c>
      <c r="C104" s="27">
        <v>9.6191322979697134</v>
      </c>
      <c r="D104" s="27">
        <v>-13.697362202143367</v>
      </c>
      <c r="E104" s="27">
        <v>-16.418270748309212</v>
      </c>
    </row>
    <row r="105" spans="1:5">
      <c r="A105" s="26">
        <v>40148</v>
      </c>
      <c r="C105" s="13">
        <v>-0.35775159752685681</v>
      </c>
      <c r="D105" s="13">
        <v>-3.9028444960431727</v>
      </c>
      <c r="E105" s="13">
        <v>-16.424602539723566</v>
      </c>
    </row>
    <row r="106" spans="1:5">
      <c r="A106" s="26">
        <v>40179</v>
      </c>
      <c r="C106" s="13">
        <v>12.670349678067623</v>
      </c>
      <c r="D106" s="13">
        <v>-4.4565782242247991</v>
      </c>
      <c r="E106" s="13">
        <v>-8.3997650403925093</v>
      </c>
    </row>
    <row r="107" spans="1:5">
      <c r="A107" s="26">
        <v>40210</v>
      </c>
      <c r="C107" s="13">
        <v>-9.394878495093451</v>
      </c>
      <c r="D107" s="13">
        <v>-4.2750243469919837</v>
      </c>
      <c r="E107" s="13">
        <v>-17.11093664795392</v>
      </c>
    </row>
    <row r="108" spans="1:5">
      <c r="A108" s="26">
        <v>40238</v>
      </c>
      <c r="C108" s="13">
        <v>-0.5444725460227744</v>
      </c>
      <c r="D108" s="13">
        <v>-5.1760534033561783</v>
      </c>
      <c r="E108" s="13">
        <v>-18.985506787645406</v>
      </c>
    </row>
    <row r="109" spans="1:5">
      <c r="A109" s="26">
        <v>40269</v>
      </c>
      <c r="C109" s="13">
        <v>-3.8485336926507472</v>
      </c>
      <c r="D109" s="13">
        <v>-8.2120595577774225</v>
      </c>
      <c r="E109" s="13">
        <v>-27.895442602035246</v>
      </c>
    </row>
    <row r="110" spans="1:5">
      <c r="A110" s="26">
        <v>40299</v>
      </c>
      <c r="C110" s="13">
        <v>-15.843147305031266</v>
      </c>
      <c r="D110" s="13">
        <v>-10.70566088554763</v>
      </c>
      <c r="E110" s="13">
        <v>-30.929113718339821</v>
      </c>
    </row>
    <row r="111" spans="1:5">
      <c r="A111" s="26">
        <v>40330</v>
      </c>
      <c r="B111" s="2">
        <v>2010</v>
      </c>
      <c r="C111" s="13">
        <v>-19.894600755676194</v>
      </c>
      <c r="D111" s="13">
        <v>-12.973099123836647</v>
      </c>
      <c r="E111" s="13">
        <v>-13.397864946247495</v>
      </c>
    </row>
    <row r="112" spans="1:5">
      <c r="A112" s="26">
        <v>40360</v>
      </c>
      <c r="C112" s="13">
        <v>-24.936842760695512</v>
      </c>
      <c r="D112" s="13">
        <v>-8.1375016644645797</v>
      </c>
      <c r="E112" s="13">
        <v>-10.182318927453878</v>
      </c>
    </row>
    <row r="113" spans="1:5">
      <c r="A113" s="26">
        <v>40391</v>
      </c>
      <c r="C113" s="13">
        <v>-25.526343346273379</v>
      </c>
      <c r="D113" s="13">
        <v>-6.8076266011809707</v>
      </c>
      <c r="E113" s="13">
        <v>-5.2409560131866328</v>
      </c>
    </row>
    <row r="114" spans="1:5">
      <c r="A114" s="26">
        <v>40422</v>
      </c>
      <c r="C114" s="13">
        <v>-22.635681053236596</v>
      </c>
      <c r="D114" s="13">
        <v>-4.6842580179859397</v>
      </c>
      <c r="E114" s="13">
        <v>-7.5834870227557332</v>
      </c>
    </row>
    <row r="115" spans="1:5">
      <c r="A115" s="26">
        <v>40452</v>
      </c>
      <c r="C115" s="13">
        <v>-12.173213052720683</v>
      </c>
      <c r="D115" s="13">
        <v>-5.8846499881559566</v>
      </c>
      <c r="E115" s="13">
        <v>-15.30505511492531</v>
      </c>
    </row>
    <row r="116" spans="1:5">
      <c r="A116" s="26">
        <v>40483</v>
      </c>
      <c r="C116" s="13">
        <v>-4.8442938782266367</v>
      </c>
      <c r="D116" s="13">
        <v>-8.0693178838437376</v>
      </c>
      <c r="E116" s="13">
        <v>-17.450167029001022</v>
      </c>
    </row>
    <row r="117" spans="1:5">
      <c r="A117" s="26">
        <v>40513</v>
      </c>
      <c r="C117" s="13">
        <v>3.4749779768225295</v>
      </c>
      <c r="D117" s="13">
        <v>-6.531764322242509</v>
      </c>
      <c r="E117" s="13">
        <v>-14.10958571261169</v>
      </c>
    </row>
    <row r="118" spans="1:5">
      <c r="A118" s="26">
        <v>40574</v>
      </c>
      <c r="C118" s="13">
        <v>-4.8360856143096953</v>
      </c>
      <c r="D118" s="13">
        <v>-8.1239941765533246</v>
      </c>
      <c r="E118" s="13">
        <v>-17.067480485332027</v>
      </c>
    </row>
    <row r="119" spans="1:5">
      <c r="A119" s="26">
        <f>EOMONTH(A118,1)</f>
        <v>40602</v>
      </c>
      <c r="C119" s="13">
        <v>6.2297549964312395</v>
      </c>
      <c r="D119" s="13">
        <v>-4.9433730060269028</v>
      </c>
      <c r="E119" s="13">
        <v>-11.911888709610878</v>
      </c>
    </row>
    <row r="120" spans="1:5">
      <c r="A120" s="26">
        <f>EOMONTH(A119,1)</f>
        <v>40633</v>
      </c>
      <c r="C120" s="13">
        <v>-4.7625432093647362</v>
      </c>
      <c r="D120" s="13">
        <v>-7.2085417715240681</v>
      </c>
      <c r="E120" s="13">
        <v>-10.676310688829261</v>
      </c>
    </row>
    <row r="121" spans="1:5">
      <c r="B121" s="8"/>
      <c r="C121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53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6.1640625" style="6" customWidth="1"/>
    <col min="3" max="5" width="14.83203125" style="6" customWidth="1"/>
    <col min="6" max="16384" width="9.33203125" style="6"/>
  </cols>
  <sheetData>
    <row r="1" spans="1:5">
      <c r="A1" s="2" t="s">
        <v>0</v>
      </c>
      <c r="C1" s="8"/>
      <c r="D1" s="8"/>
      <c r="E1" s="8"/>
    </row>
    <row r="2" spans="1:5">
      <c r="A2" s="2" t="s">
        <v>0</v>
      </c>
      <c r="B2" s="8"/>
      <c r="C2" s="8"/>
      <c r="D2" s="8"/>
      <c r="E2" s="8"/>
    </row>
    <row r="3" spans="1:5">
      <c r="A3" s="2" t="s">
        <v>125</v>
      </c>
      <c r="B3" s="8"/>
      <c r="C3" s="8"/>
      <c r="D3" s="8"/>
      <c r="E3" s="8"/>
    </row>
    <row r="4" spans="1:5" ht="12.75" customHeight="1">
      <c r="A4" s="2" t="s">
        <v>14</v>
      </c>
      <c r="C4" s="8"/>
      <c r="D4" s="8"/>
      <c r="E4" s="55"/>
    </row>
    <row r="5" spans="1:5" ht="12" customHeight="1">
      <c r="A5" s="9" t="s">
        <v>21</v>
      </c>
      <c r="C5" s="8"/>
      <c r="D5" s="8"/>
      <c r="E5" s="56"/>
    </row>
    <row r="6" spans="1:5">
      <c r="A6" s="6" t="s">
        <v>111</v>
      </c>
      <c r="C6" s="8"/>
      <c r="D6" s="8"/>
      <c r="E6" s="56"/>
    </row>
    <row r="7" spans="1:5">
      <c r="A7" s="6" t="s">
        <v>117</v>
      </c>
      <c r="D7" s="8"/>
      <c r="E7" s="56"/>
    </row>
    <row r="8" spans="1:5" ht="12" customHeight="1">
      <c r="A8" s="6" t="s">
        <v>114</v>
      </c>
      <c r="C8" s="8"/>
      <c r="D8" s="8"/>
      <c r="E8" s="56"/>
    </row>
    <row r="9" spans="1:5" ht="12" customHeight="1">
      <c r="A9" s="6" t="s">
        <v>22</v>
      </c>
      <c r="C9" s="8"/>
      <c r="D9" s="8"/>
      <c r="E9" s="56"/>
    </row>
    <row r="10" spans="1:5">
      <c r="C10" s="20"/>
      <c r="D10" s="20"/>
      <c r="E10" s="20"/>
    </row>
    <row r="11" spans="1:5" ht="21.75">
      <c r="C11" s="57" t="s">
        <v>126</v>
      </c>
      <c r="D11" s="57" t="s">
        <v>127</v>
      </c>
      <c r="E11" s="57" t="s">
        <v>128</v>
      </c>
    </row>
    <row r="12" spans="1:5">
      <c r="A12" s="21" t="s">
        <v>25</v>
      </c>
      <c r="B12" s="2"/>
      <c r="C12" s="22">
        <v>13.353255835834418</v>
      </c>
      <c r="D12" s="22">
        <v>0.85007967968169851</v>
      </c>
      <c r="E12" s="22">
        <v>4.3244633136492334</v>
      </c>
    </row>
    <row r="13" spans="1:5">
      <c r="A13" s="21" t="s">
        <v>26</v>
      </c>
      <c r="B13" s="2">
        <v>2005</v>
      </c>
      <c r="C13" s="22">
        <v>14.437344308458776</v>
      </c>
      <c r="D13" s="22">
        <v>5.1155531722110226</v>
      </c>
      <c r="E13" s="22">
        <v>2.3765068660594886</v>
      </c>
    </row>
    <row r="14" spans="1:5">
      <c r="A14" s="21" t="s">
        <v>27</v>
      </c>
      <c r="B14" s="2"/>
      <c r="C14" s="22">
        <v>12.905253857133189</v>
      </c>
      <c r="D14" s="22">
        <v>-2.5797704828379011</v>
      </c>
      <c r="E14" s="22">
        <v>5.7269919559138494</v>
      </c>
    </row>
    <row r="15" spans="1:5">
      <c r="A15" s="21" t="s">
        <v>28</v>
      </c>
      <c r="B15" s="2"/>
      <c r="C15" s="22">
        <v>13.422834507820937</v>
      </c>
      <c r="D15" s="22">
        <v>4.1365154009870935</v>
      </c>
      <c r="E15" s="22">
        <v>7.1295205981784662</v>
      </c>
    </row>
    <row r="16" spans="1:5">
      <c r="A16" s="21" t="s">
        <v>29</v>
      </c>
      <c r="B16" s="2"/>
      <c r="C16" s="22">
        <v>12.82256685798022</v>
      </c>
      <c r="D16" s="22">
        <v>7.4158002611054172</v>
      </c>
      <c r="E16" s="22">
        <v>6.4694068084516463</v>
      </c>
    </row>
    <row r="17" spans="1:5">
      <c r="A17" s="21" t="s">
        <v>30</v>
      </c>
      <c r="B17" s="2">
        <v>2006</v>
      </c>
      <c r="C17" s="22">
        <v>8.7785243299023392</v>
      </c>
      <c r="D17" s="22">
        <v>3.1333232023266362</v>
      </c>
      <c r="E17" s="22">
        <v>4.7579235257924806</v>
      </c>
    </row>
    <row r="18" spans="1:5">
      <c r="A18" s="21" t="s">
        <v>31</v>
      </c>
      <c r="B18" s="2"/>
      <c r="C18" s="22">
        <v>4.703096987861116</v>
      </c>
      <c r="D18" s="22">
        <v>4.125703723825481</v>
      </c>
      <c r="E18" s="22">
        <v>5.9217321580007143</v>
      </c>
    </row>
    <row r="19" spans="1:5">
      <c r="A19" s="21" t="s">
        <v>32</v>
      </c>
      <c r="B19" s="2"/>
      <c r="C19" s="22">
        <v>8.2600965450334769</v>
      </c>
      <c r="D19" s="22">
        <v>6.2312854126165433</v>
      </c>
      <c r="E19" s="22">
        <v>8.1124307598044449</v>
      </c>
    </row>
    <row r="20" spans="1:5">
      <c r="A20" s="21" t="s">
        <v>33</v>
      </c>
      <c r="B20" s="2"/>
      <c r="C20" s="22">
        <v>7.3608170382363909</v>
      </c>
      <c r="D20" s="22">
        <v>6.628811467521146</v>
      </c>
      <c r="E20" s="22">
        <v>6.8474463839598565</v>
      </c>
    </row>
    <row r="21" spans="1:5">
      <c r="A21" s="21" t="s">
        <v>34</v>
      </c>
      <c r="B21" s="2">
        <v>2007</v>
      </c>
      <c r="C21" s="22">
        <v>6.9499566287950501</v>
      </c>
      <c r="D21" s="22">
        <v>9.9264893556358089</v>
      </c>
      <c r="E21" s="22">
        <v>3.6071369344074244</v>
      </c>
    </row>
    <row r="22" spans="1:5">
      <c r="A22" s="21" t="s">
        <v>35</v>
      </c>
      <c r="B22" s="2"/>
      <c r="C22" s="22">
        <v>6.9928763710189514</v>
      </c>
      <c r="D22" s="22">
        <v>8.8178773773792614</v>
      </c>
      <c r="E22" s="22">
        <v>5.1661537450411421</v>
      </c>
    </row>
    <row r="23" spans="1:5">
      <c r="A23" s="21" t="s">
        <v>36</v>
      </c>
      <c r="B23" s="2"/>
      <c r="C23" s="22">
        <v>2.8790329216196682</v>
      </c>
      <c r="D23" s="22">
        <v>7.4316649839648647</v>
      </c>
      <c r="E23" s="22">
        <v>5.9915155859648754</v>
      </c>
    </row>
    <row r="24" spans="1:5">
      <c r="A24" s="21" t="s">
        <v>44</v>
      </c>
      <c r="B24" s="2"/>
      <c r="C24" s="22">
        <v>2.1220668636240134</v>
      </c>
      <c r="D24" s="22">
        <v>5.9582978210204232</v>
      </c>
      <c r="E24" s="22">
        <v>5.1782204586905438</v>
      </c>
    </row>
    <row r="25" spans="1:5">
      <c r="A25" s="21" t="s">
        <v>45</v>
      </c>
      <c r="B25" s="2">
        <v>2008</v>
      </c>
      <c r="C25" s="22">
        <v>-5.1063593700166905</v>
      </c>
      <c r="D25" s="22">
        <v>3.1225851556002624</v>
      </c>
      <c r="E25" s="22">
        <v>-0.16181938933407949</v>
      </c>
    </row>
    <row r="26" spans="1:5">
      <c r="A26" s="21" t="s">
        <v>46</v>
      </c>
      <c r="B26" s="2"/>
      <c r="C26" s="22">
        <v>-9.3329301980908781</v>
      </c>
      <c r="D26" s="22">
        <v>9.5736925180168271</v>
      </c>
      <c r="E26" s="22">
        <v>-3.3712372777933228</v>
      </c>
    </row>
    <row r="27" spans="1:5">
      <c r="A27" s="21" t="s">
        <v>47</v>
      </c>
      <c r="B27" s="2"/>
      <c r="C27" s="22">
        <v>-13.777267138443278</v>
      </c>
      <c r="D27" s="22">
        <v>123.21448329565126</v>
      </c>
      <c r="E27" s="22">
        <v>-55.638900032701002</v>
      </c>
    </row>
    <row r="28" spans="1:5">
      <c r="A28" s="21" t="s">
        <v>57</v>
      </c>
      <c r="B28" s="2"/>
      <c r="C28" s="22">
        <v>-24.121863157927166</v>
      </c>
      <c r="D28" s="22">
        <v>0.85310716016687138</v>
      </c>
      <c r="E28" s="22">
        <v>-7.1959092994421159</v>
      </c>
    </row>
    <row r="29" spans="1:5">
      <c r="A29" s="21" t="s">
        <v>58</v>
      </c>
      <c r="B29" s="2">
        <v>2009</v>
      </c>
      <c r="C29" s="22">
        <v>-19.247044361042356</v>
      </c>
      <c r="D29" s="22">
        <v>3.3121993183419676</v>
      </c>
      <c r="E29" s="22">
        <v>-11.154996943744843</v>
      </c>
    </row>
    <row r="30" spans="1:5">
      <c r="A30" s="21" t="s">
        <v>59</v>
      </c>
      <c r="B30" s="2"/>
      <c r="C30" s="22">
        <v>-13.108675375360761</v>
      </c>
      <c r="D30" s="22">
        <v>0.26490830361241535</v>
      </c>
      <c r="E30" s="22">
        <v>-10.11172384828669</v>
      </c>
    </row>
    <row r="31" spans="1:5">
      <c r="A31" s="21" t="s">
        <v>60</v>
      </c>
      <c r="B31" s="2"/>
      <c r="C31" s="22">
        <v>-7.4688756378369305</v>
      </c>
      <c r="D31" s="22">
        <v>-48.524202808450568</v>
      </c>
      <c r="E31" s="22">
        <v>-11.556255826613363</v>
      </c>
    </row>
    <row r="32" spans="1:5">
      <c r="A32" s="21" t="s">
        <v>64</v>
      </c>
      <c r="C32" s="22">
        <v>-1.7406803707059311</v>
      </c>
      <c r="D32" s="22">
        <v>-5.5431481824226552</v>
      </c>
      <c r="E32" s="22">
        <v>-5.4510119922263831</v>
      </c>
    </row>
    <row r="33" spans="1:5">
      <c r="A33" s="21" t="s">
        <v>65</v>
      </c>
      <c r="B33" s="2">
        <v>2010</v>
      </c>
      <c r="C33" s="23">
        <v>1.8277141101513052</v>
      </c>
      <c r="D33" s="23">
        <v>-8.5954038604689913</v>
      </c>
      <c r="E33" s="23">
        <v>-6.3672612719193955</v>
      </c>
    </row>
    <row r="34" spans="1:5">
      <c r="A34" s="21" t="s">
        <v>66</v>
      </c>
      <c r="C34" s="22">
        <v>3.8593635735037424</v>
      </c>
      <c r="D34" s="22">
        <v>-6.0546680033579463</v>
      </c>
      <c r="E34" s="22">
        <v>-5.4707516682536186</v>
      </c>
    </row>
    <row r="35" spans="1:5">
      <c r="A35" s="21" t="s">
        <v>67</v>
      </c>
      <c r="C35" s="24">
        <v>-1.7591465974154232</v>
      </c>
      <c r="D35" s="24">
        <v>-7.534612750732677</v>
      </c>
      <c r="E35" s="24">
        <v>-8.1324524475628959</v>
      </c>
    </row>
    <row r="36" spans="1:5" ht="12.95" customHeight="1"/>
    <row r="37" spans="1:5">
      <c r="C37" s="24"/>
      <c r="D37" s="24"/>
      <c r="E37" s="24"/>
    </row>
    <row r="38" spans="1:5">
      <c r="C38" s="24"/>
      <c r="D38" s="24"/>
      <c r="E38" s="24"/>
    </row>
    <row r="39" spans="1:5">
      <c r="C39" s="24"/>
      <c r="D39" s="24"/>
      <c r="E39" s="24"/>
    </row>
    <row r="40" spans="1:5">
      <c r="C40" s="24"/>
      <c r="D40" s="24"/>
      <c r="E40" s="24"/>
    </row>
    <row r="41" spans="1:5">
      <c r="D41" s="24"/>
      <c r="E41" s="24"/>
    </row>
    <row r="42" spans="1:5">
      <c r="C42" s="24"/>
      <c r="D42" s="24"/>
      <c r="E42" s="24"/>
    </row>
    <row r="43" spans="1:5">
      <c r="C43" s="24"/>
      <c r="D43" s="24"/>
      <c r="E43" s="24"/>
    </row>
    <row r="44" spans="1:5">
      <c r="C44" s="24"/>
      <c r="D44" s="24"/>
      <c r="E44" s="24"/>
    </row>
    <row r="45" spans="1:5">
      <c r="C45" s="24"/>
      <c r="D45" s="24"/>
      <c r="E45" s="24"/>
    </row>
    <row r="46" spans="1:5">
      <c r="C46" s="24"/>
      <c r="D46" s="24"/>
      <c r="E46" s="24"/>
    </row>
    <row r="47" spans="1:5">
      <c r="C47" s="24"/>
      <c r="D47" s="24"/>
      <c r="E47" s="24"/>
    </row>
    <row r="48" spans="1:5">
      <c r="C48" s="24"/>
      <c r="D48" s="24"/>
      <c r="E48" s="24"/>
    </row>
    <row r="49" spans="3:5">
      <c r="C49" s="24"/>
      <c r="D49" s="24"/>
      <c r="E49" s="24"/>
    </row>
    <row r="50" spans="3:5">
      <c r="C50" s="24"/>
      <c r="D50" s="24"/>
      <c r="E50" s="24"/>
    </row>
    <row r="51" spans="3:5">
      <c r="C51" s="24"/>
      <c r="D51" s="24"/>
      <c r="E51" s="24"/>
    </row>
    <row r="52" spans="3:5">
      <c r="C52" s="24"/>
      <c r="D52" s="24"/>
      <c r="E52" s="24"/>
    </row>
    <row r="53" spans="3:5">
      <c r="C53" s="24"/>
      <c r="D53" s="24"/>
      <c r="E53" s="2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37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6.1640625" style="6" customWidth="1"/>
    <col min="3" max="5" width="20.83203125" style="6" customWidth="1"/>
    <col min="6" max="16384" width="9.33203125" style="6"/>
  </cols>
  <sheetData>
    <row r="1" spans="1:5">
      <c r="A1" s="2" t="s">
        <v>0</v>
      </c>
      <c r="C1" s="8"/>
      <c r="D1" s="8"/>
      <c r="E1" s="8"/>
    </row>
    <row r="2" spans="1:5">
      <c r="A2" s="2" t="s">
        <v>0</v>
      </c>
      <c r="B2" s="8"/>
      <c r="C2" s="8"/>
      <c r="D2" s="8"/>
      <c r="E2" s="8"/>
    </row>
    <row r="3" spans="1:5">
      <c r="A3" s="2" t="s">
        <v>125</v>
      </c>
      <c r="B3" s="8"/>
      <c r="C3" s="8"/>
      <c r="D3" s="8"/>
      <c r="E3" s="8"/>
    </row>
    <row r="4" spans="1:5" ht="12.75" customHeight="1">
      <c r="A4" s="2" t="s">
        <v>15</v>
      </c>
      <c r="C4" s="8"/>
      <c r="D4" s="8"/>
      <c r="E4" s="55"/>
    </row>
    <row r="5" spans="1:5" ht="12" customHeight="1">
      <c r="A5" s="9" t="s">
        <v>23</v>
      </c>
      <c r="C5" s="8"/>
      <c r="D5" s="8"/>
      <c r="E5" s="56"/>
    </row>
    <row r="6" spans="1:5" ht="12" customHeight="1">
      <c r="A6" s="6" t="s">
        <v>111</v>
      </c>
      <c r="C6" s="8"/>
      <c r="D6" s="8"/>
      <c r="E6" s="56"/>
    </row>
    <row r="7" spans="1:5" ht="12" customHeight="1">
      <c r="A7" s="6" t="s">
        <v>117</v>
      </c>
      <c r="C7" s="8"/>
      <c r="D7" s="8"/>
      <c r="E7" s="56"/>
    </row>
    <row r="8" spans="1:5" ht="12" customHeight="1">
      <c r="A8" s="6" t="s">
        <v>114</v>
      </c>
      <c r="C8" s="8"/>
      <c r="D8" s="8"/>
      <c r="E8" s="56"/>
    </row>
    <row r="9" spans="1:5" ht="12" customHeight="1">
      <c r="A9" s="6" t="s">
        <v>22</v>
      </c>
      <c r="C9" s="8"/>
      <c r="D9" s="8"/>
      <c r="E9" s="56"/>
    </row>
    <row r="10" spans="1:5">
      <c r="C10" s="19"/>
      <c r="D10" s="19"/>
      <c r="E10" s="19"/>
    </row>
    <row r="11" spans="1:5">
      <c r="C11" s="57" t="s">
        <v>39</v>
      </c>
      <c r="D11" s="57" t="s">
        <v>38</v>
      </c>
      <c r="E11" s="57" t="s">
        <v>37</v>
      </c>
    </row>
    <row r="12" spans="1:5">
      <c r="A12" s="21" t="s">
        <v>25</v>
      </c>
      <c r="B12" s="2"/>
      <c r="C12" s="22">
        <v>13.335560189294469</v>
      </c>
      <c r="D12" s="22">
        <v>2.2730702793842426</v>
      </c>
      <c r="E12" s="22">
        <v>3.3504850898543612</v>
      </c>
    </row>
    <row r="13" spans="1:5">
      <c r="A13" s="21" t="s">
        <v>26</v>
      </c>
      <c r="B13" s="2">
        <v>2005</v>
      </c>
      <c r="C13" s="22">
        <v>15.190402808451722</v>
      </c>
      <c r="D13" s="22">
        <v>5.6170363667489767</v>
      </c>
      <c r="E13" s="22">
        <v>2.5323433818666685</v>
      </c>
    </row>
    <row r="14" spans="1:5">
      <c r="A14" s="21" t="s">
        <v>27</v>
      </c>
      <c r="B14" s="2"/>
      <c r="C14" s="22">
        <v>13.049574192426292</v>
      </c>
      <c r="D14" s="22">
        <v>-3.6455106039235687</v>
      </c>
      <c r="E14" s="22">
        <v>5.4542780532512856</v>
      </c>
    </row>
    <row r="15" spans="1:5">
      <c r="A15" s="21" t="s">
        <v>28</v>
      </c>
      <c r="B15" s="2"/>
      <c r="C15" s="22">
        <v>13.884047024664909</v>
      </c>
      <c r="D15" s="22">
        <v>7.430874645523474</v>
      </c>
      <c r="E15" s="22">
        <v>6.4282562770461569</v>
      </c>
    </row>
    <row r="16" spans="1:5">
      <c r="A16" s="21" t="s">
        <v>29</v>
      </c>
      <c r="B16" s="2"/>
      <c r="C16" s="22">
        <v>11.457002206272634</v>
      </c>
      <c r="D16" s="22">
        <v>5.4835348694714128</v>
      </c>
      <c r="E16" s="22">
        <v>4.9975311853647639</v>
      </c>
    </row>
    <row r="17" spans="1:5">
      <c r="A17" s="21" t="s">
        <v>30</v>
      </c>
      <c r="B17" s="2">
        <v>2006</v>
      </c>
      <c r="C17" s="22">
        <v>6.4061542406564485</v>
      </c>
      <c r="D17" s="22">
        <v>-1.1385139693658459</v>
      </c>
      <c r="E17" s="22">
        <v>4.7921531914456645</v>
      </c>
    </row>
    <row r="18" spans="1:5">
      <c r="A18" s="21" t="s">
        <v>31</v>
      </c>
      <c r="B18" s="2"/>
      <c r="C18" s="22">
        <v>1.5128979519197117</v>
      </c>
      <c r="D18" s="22">
        <v>3.1680363503772639</v>
      </c>
      <c r="E18" s="22">
        <v>4.7579235257924806</v>
      </c>
    </row>
    <row r="19" spans="1:5">
      <c r="A19" s="21" t="s">
        <v>32</v>
      </c>
      <c r="B19" s="2"/>
      <c r="C19" s="22">
        <v>6.60812597780766</v>
      </c>
      <c r="D19" s="22">
        <v>5.8437681546703999</v>
      </c>
      <c r="E19" s="22">
        <v>6.6747848023707466</v>
      </c>
    </row>
    <row r="20" spans="1:5">
      <c r="A20" s="21" t="s">
        <v>33</v>
      </c>
      <c r="B20" s="2"/>
      <c r="C20" s="22">
        <v>7.3195667243129066</v>
      </c>
      <c r="D20" s="22">
        <v>7.6356865999306791</v>
      </c>
      <c r="E20" s="22">
        <v>5.0133089596848945</v>
      </c>
    </row>
    <row r="21" spans="1:5">
      <c r="A21" s="21" t="s">
        <v>34</v>
      </c>
      <c r="B21" s="2">
        <v>2007</v>
      </c>
      <c r="C21" s="22">
        <v>4.9739514400245213</v>
      </c>
      <c r="D21" s="22">
        <v>12.233654160555147</v>
      </c>
      <c r="E21" s="22">
        <v>2.659499265198694</v>
      </c>
    </row>
    <row r="22" spans="1:5">
      <c r="A22" s="21" t="s">
        <v>35</v>
      </c>
      <c r="B22" s="2"/>
      <c r="C22" s="22">
        <v>6.1422129486525137</v>
      </c>
      <c r="D22" s="22">
        <v>8.635124492639477</v>
      </c>
      <c r="E22" s="22">
        <v>3.9739644192624173</v>
      </c>
    </row>
    <row r="23" spans="1:5">
      <c r="A23" s="21" t="s">
        <v>36</v>
      </c>
      <c r="B23" s="2"/>
      <c r="C23" s="22">
        <v>1.2862895335234299</v>
      </c>
      <c r="D23" s="22">
        <v>9.0626397708978033</v>
      </c>
      <c r="E23" s="22">
        <v>4.0351023334049154</v>
      </c>
    </row>
    <row r="24" spans="1:5">
      <c r="A24" s="21" t="s">
        <v>44</v>
      </c>
      <c r="B24" s="2"/>
      <c r="C24" s="22">
        <v>2.8699551569506809</v>
      </c>
      <c r="D24" s="22">
        <v>2.523316510651938</v>
      </c>
      <c r="E24" s="22">
        <v>4.9624612729117716</v>
      </c>
    </row>
    <row r="25" spans="1:5">
      <c r="A25" s="21" t="s">
        <v>45</v>
      </c>
      <c r="B25" s="2">
        <v>2008</v>
      </c>
      <c r="C25" s="22">
        <v>-4.104805964461093</v>
      </c>
      <c r="D25" s="22">
        <v>1.4145396224202358</v>
      </c>
      <c r="E25" s="22">
        <v>0.83606684489274408</v>
      </c>
    </row>
    <row r="26" spans="1:5">
      <c r="A26" s="21" t="s">
        <v>46</v>
      </c>
      <c r="B26" s="2"/>
      <c r="C26" s="22">
        <v>-9.044247338257378</v>
      </c>
      <c r="D26" s="22">
        <v>10.125994322115474</v>
      </c>
      <c r="E26" s="22">
        <v>-2.3463811453441523</v>
      </c>
    </row>
    <row r="27" spans="1:5">
      <c r="A27" s="21" t="s">
        <v>47</v>
      </c>
      <c r="B27" s="2"/>
      <c r="C27" s="22">
        <v>-14.939897922746113</v>
      </c>
      <c r="D27" s="22">
        <v>161.94929604432559</v>
      </c>
      <c r="E27" s="22">
        <v>-55.153441864698763</v>
      </c>
    </row>
    <row r="28" spans="1:5">
      <c r="A28" s="21" t="s">
        <v>57</v>
      </c>
      <c r="B28" s="2"/>
      <c r="C28" s="22">
        <v>-25.531914893617014</v>
      </c>
      <c r="D28" s="22">
        <v>5.1263744109667471</v>
      </c>
      <c r="E28" s="22">
        <v>-5.7246267289242114</v>
      </c>
    </row>
    <row r="29" spans="1:5">
      <c r="A29" s="21" t="s">
        <v>58</v>
      </c>
      <c r="B29" s="2">
        <v>2009</v>
      </c>
      <c r="C29" s="22">
        <v>-20.192785936158103</v>
      </c>
      <c r="D29" s="22">
        <v>7.4416203723523466</v>
      </c>
      <c r="E29" s="22">
        <v>-8.7474436465337249</v>
      </c>
    </row>
    <row r="30" spans="1:5">
      <c r="A30" s="21" t="s">
        <v>59</v>
      </c>
      <c r="B30" s="2"/>
      <c r="C30" s="22">
        <v>-13.566348752649276</v>
      </c>
      <c r="D30" s="22">
        <v>3.4674747485725845</v>
      </c>
      <c r="E30" s="22">
        <v>-8.6404412777687849</v>
      </c>
    </row>
    <row r="31" spans="1:5">
      <c r="A31" s="21" t="s">
        <v>60</v>
      </c>
      <c r="B31" s="2"/>
      <c r="C31" s="22">
        <v>-5.1120801151365356</v>
      </c>
      <c r="D31" s="22">
        <v>-54.675779155630316</v>
      </c>
      <c r="E31" s="22">
        <v>-9.9512202951392847</v>
      </c>
    </row>
    <row r="32" spans="1:5">
      <c r="A32" s="21" t="s">
        <v>64</v>
      </c>
      <c r="B32" s="2"/>
      <c r="C32" s="22">
        <v>3.7016472330179795E-2</v>
      </c>
      <c r="D32" s="22">
        <v>-3.8049848849404668</v>
      </c>
      <c r="E32" s="22">
        <v>-4.6610102542225587</v>
      </c>
    </row>
    <row r="33" spans="1:5">
      <c r="A33" s="21" t="s">
        <v>65</v>
      </c>
      <c r="B33" s="2"/>
      <c r="C33" s="22">
        <v>5.0423009019462199</v>
      </c>
      <c r="D33" s="22">
        <v>-7.0068990001345384</v>
      </c>
      <c r="E33" s="22">
        <v>-5.0047197651712123</v>
      </c>
    </row>
    <row r="34" spans="1:5">
      <c r="A34" s="21" t="s">
        <v>66</v>
      </c>
      <c r="B34" s="2"/>
      <c r="C34" s="22">
        <v>6.6206788399434657</v>
      </c>
      <c r="D34" s="22">
        <v>-8.3002106663961399</v>
      </c>
      <c r="E34" s="22">
        <v>-3.4648093898939587</v>
      </c>
    </row>
    <row r="35" spans="1:5">
      <c r="A35" s="21" t="s">
        <v>67</v>
      </c>
      <c r="B35" s="2"/>
      <c r="C35" s="22">
        <v>-1.6743552968306261</v>
      </c>
      <c r="D35" s="22">
        <v>-10.990901300859932</v>
      </c>
      <c r="E35" s="22">
        <v>-5.8200298666264807</v>
      </c>
    </row>
    <row r="36" spans="1:5" ht="8.25" customHeight="1">
      <c r="C36" s="22"/>
      <c r="D36" s="22"/>
      <c r="E36" s="22"/>
    </row>
    <row r="37" spans="1:5">
      <c r="C37" s="23"/>
      <c r="E37" s="2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37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6.1640625" style="6" customWidth="1"/>
    <col min="3" max="5" width="13.83203125" style="6" customWidth="1"/>
    <col min="6" max="16384" width="9.33203125" style="6"/>
  </cols>
  <sheetData>
    <row r="1" spans="1:5">
      <c r="A1" s="2" t="s">
        <v>0</v>
      </c>
      <c r="C1" s="8"/>
      <c r="D1" s="8"/>
      <c r="E1" s="8"/>
    </row>
    <row r="2" spans="1:5">
      <c r="A2" s="2" t="s">
        <v>0</v>
      </c>
      <c r="B2" s="8"/>
      <c r="C2" s="8"/>
      <c r="D2" s="8"/>
      <c r="E2" s="8"/>
    </row>
    <row r="3" spans="1:5">
      <c r="A3" s="2" t="s">
        <v>125</v>
      </c>
      <c r="B3" s="8"/>
      <c r="C3" s="8"/>
      <c r="D3" s="8"/>
      <c r="E3" s="8"/>
    </row>
    <row r="4" spans="1:5" ht="12.75" customHeight="1">
      <c r="A4" s="2" t="s">
        <v>16</v>
      </c>
      <c r="C4" s="8"/>
      <c r="D4" s="8"/>
      <c r="E4" s="55"/>
    </row>
    <row r="5" spans="1:5" ht="12" customHeight="1">
      <c r="A5" s="9" t="s">
        <v>24</v>
      </c>
      <c r="C5" s="8"/>
      <c r="D5" s="8"/>
      <c r="E5" s="56"/>
    </row>
    <row r="6" spans="1:5" ht="12" customHeight="1">
      <c r="A6" s="6" t="s">
        <v>111</v>
      </c>
    </row>
    <row r="7" spans="1:5" ht="12" customHeight="1">
      <c r="A7" s="6" t="s">
        <v>117</v>
      </c>
      <c r="C7" s="20"/>
      <c r="D7" s="8"/>
      <c r="E7" s="56"/>
    </row>
    <row r="8" spans="1:5" ht="12" customHeight="1">
      <c r="A8" s="6" t="s">
        <v>114</v>
      </c>
      <c r="C8" s="8"/>
      <c r="D8" s="8"/>
      <c r="E8" s="56"/>
    </row>
    <row r="9" spans="1:5" ht="12" customHeight="1">
      <c r="A9" s="6" t="s">
        <v>22</v>
      </c>
      <c r="C9" s="8"/>
      <c r="D9" s="8"/>
      <c r="E9" s="56"/>
    </row>
    <row r="10" spans="1:5">
      <c r="C10" s="20"/>
      <c r="D10" s="20"/>
      <c r="E10" s="20"/>
    </row>
    <row r="11" spans="1:5" ht="21.75">
      <c r="C11" s="57" t="s">
        <v>39</v>
      </c>
      <c r="D11" s="57" t="s">
        <v>38</v>
      </c>
      <c r="E11" s="57" t="s">
        <v>37</v>
      </c>
    </row>
    <row r="12" spans="1:5">
      <c r="A12" s="21" t="s">
        <v>25</v>
      </c>
      <c r="B12" s="2"/>
      <c r="C12" s="22">
        <v>12.631117051495934</v>
      </c>
      <c r="D12" s="22">
        <v>3.4541414528945609</v>
      </c>
      <c r="E12" s="22">
        <v>0.74022345008410295</v>
      </c>
    </row>
    <row r="13" spans="1:5">
      <c r="A13" s="21" t="s">
        <v>26</v>
      </c>
      <c r="B13" s="2">
        <v>2005</v>
      </c>
      <c r="C13" s="22">
        <v>10.879454131918109</v>
      </c>
      <c r="D13" s="22">
        <v>3.3715949643379588</v>
      </c>
      <c r="E13" s="22">
        <v>-0.4285504184697439</v>
      </c>
    </row>
    <row r="14" spans="1:5">
      <c r="A14" s="21" t="s">
        <v>27</v>
      </c>
      <c r="B14" s="2"/>
      <c r="C14" s="22">
        <v>10.898758214020816</v>
      </c>
      <c r="D14" s="22">
        <v>3.9964657105960839</v>
      </c>
      <c r="E14" s="22">
        <v>-0.15583651580717961</v>
      </c>
    </row>
    <row r="15" spans="1:5">
      <c r="A15" s="21" t="s">
        <v>28</v>
      </c>
      <c r="B15" s="2"/>
      <c r="C15" s="22">
        <v>11.191545456576591</v>
      </c>
      <c r="D15" s="22">
        <v>5.1769185709856345</v>
      </c>
      <c r="E15" s="22">
        <v>0.27271390266256429</v>
      </c>
    </row>
    <row r="16" spans="1:5">
      <c r="A16" s="21" t="s">
        <v>29</v>
      </c>
      <c r="B16" s="2"/>
      <c r="C16" s="22">
        <v>16.476115468005446</v>
      </c>
      <c r="D16" s="22">
        <v>16.447702501359629</v>
      </c>
      <c r="E16" s="22">
        <v>0.78728231002321614</v>
      </c>
    </row>
    <row r="17" spans="1:5">
      <c r="A17" s="21" t="s">
        <v>30</v>
      </c>
      <c r="B17" s="2">
        <v>2006</v>
      </c>
      <c r="C17" s="22">
        <v>17.911069250001233</v>
      </c>
      <c r="D17" s="22">
        <v>13.28074034596554</v>
      </c>
      <c r="E17" s="22">
        <v>0.17114832826591658</v>
      </c>
    </row>
    <row r="18" spans="1:5">
      <c r="A18" s="21" t="s">
        <v>31</v>
      </c>
      <c r="B18" s="2"/>
      <c r="C18" s="22">
        <v>15.198575700346211</v>
      </c>
      <c r="D18" s="22">
        <v>12.001336529381845</v>
      </c>
      <c r="E18" s="22">
        <v>0.13691866261273328</v>
      </c>
    </row>
    <row r="19" spans="1:5">
      <c r="A19" s="21" t="s">
        <v>32</v>
      </c>
      <c r="B19" s="2"/>
      <c r="C19" s="22">
        <v>12.948216354422641</v>
      </c>
      <c r="D19" s="22">
        <v>13.021519501356394</v>
      </c>
      <c r="E19" s="22">
        <v>0.20537799391909992</v>
      </c>
    </row>
    <row r="20" spans="1:5">
      <c r="A20" s="21" t="s">
        <v>33</v>
      </c>
      <c r="B20" s="2"/>
      <c r="C20" s="22">
        <v>8.3386636758334021</v>
      </c>
      <c r="D20" s="22">
        <v>6.6826735795507517</v>
      </c>
      <c r="E20" s="22">
        <v>0.97820662627997956</v>
      </c>
    </row>
    <row r="21" spans="1:5">
      <c r="A21" s="21" t="s">
        <v>34</v>
      </c>
      <c r="B21" s="2">
        <v>2007</v>
      </c>
      <c r="C21" s="22">
        <v>9.7371754935598176</v>
      </c>
      <c r="D21" s="22">
        <v>7.2914296206662499</v>
      </c>
      <c r="E21" s="22">
        <v>0.48910331313998978</v>
      </c>
    </row>
    <row r="22" spans="1:5">
      <c r="A22" s="21" t="s">
        <v>35</v>
      </c>
      <c r="B22" s="2"/>
      <c r="C22" s="22">
        <v>10.255646074316573</v>
      </c>
      <c r="D22" s="22">
        <v>8.2302812084810881</v>
      </c>
      <c r="E22" s="22">
        <v>0.42796539899749103</v>
      </c>
    </row>
    <row r="23" spans="1:5">
      <c r="A23" s="21" t="s">
        <v>36</v>
      </c>
      <c r="B23" s="2"/>
      <c r="C23" s="22">
        <v>9.4483658485815454</v>
      </c>
      <c r="D23" s="22">
        <v>6.8370152315306854</v>
      </c>
      <c r="E23" s="22">
        <v>0.55024122728248848</v>
      </c>
    </row>
    <row r="24" spans="1:5">
      <c r="A24" s="21" t="s">
        <v>44</v>
      </c>
      <c r="B24" s="2"/>
      <c r="C24" s="22">
        <v>-2.8409444009440676E-3</v>
      </c>
      <c r="D24" s="22">
        <v>10.118164865850133</v>
      </c>
      <c r="E24" s="22">
        <v>-0.32363877866815899</v>
      </c>
    </row>
    <row r="25" spans="1:5">
      <c r="A25" s="21" t="s">
        <v>45</v>
      </c>
      <c r="B25" s="2">
        <v>2008</v>
      </c>
      <c r="C25" s="22">
        <v>-7.2930569445425704</v>
      </c>
      <c r="D25" s="22">
        <v>4.9340089072856159</v>
      </c>
      <c r="E25" s="22">
        <v>-1.2675852164502894</v>
      </c>
    </row>
    <row r="26" spans="1:5">
      <c r="A26" s="21" t="s">
        <v>46</v>
      </c>
      <c r="B26" s="2"/>
      <c r="C26" s="22">
        <v>-9.9158308886358526</v>
      </c>
      <c r="D26" s="22">
        <v>1.4949294550701211</v>
      </c>
      <c r="E26" s="22">
        <v>-1.1327357253385566</v>
      </c>
    </row>
    <row r="27" spans="1:5">
      <c r="A27" s="21" t="s">
        <v>47</v>
      </c>
      <c r="B27" s="2"/>
      <c r="C27" s="22">
        <v>-10.871081797397451</v>
      </c>
      <c r="D27" s="22">
        <v>-1.7183010324142316</v>
      </c>
      <c r="E27" s="22">
        <v>-0.75515715022570429</v>
      </c>
    </row>
    <row r="28" spans="1:5">
      <c r="A28" s="21" t="s">
        <v>57</v>
      </c>
      <c r="B28" s="2"/>
      <c r="C28" s="22">
        <v>-18.25760892323504</v>
      </c>
      <c r="D28" s="22">
        <v>-14.435518525356102</v>
      </c>
      <c r="E28" s="22">
        <v>-0.90952013450197755</v>
      </c>
    </row>
    <row r="29" spans="1:5">
      <c r="A29" s="21" t="s">
        <v>58</v>
      </c>
      <c r="B29" s="2">
        <v>2009</v>
      </c>
      <c r="C29" s="22">
        <v>-13.734575865041691</v>
      </c>
      <c r="D29" s="22">
        <v>-11.799045484668667</v>
      </c>
      <c r="E29" s="22">
        <v>-1.5247837549003742</v>
      </c>
    </row>
    <row r="30" spans="1:5">
      <c r="A30" s="21" t="s">
        <v>59</v>
      </c>
      <c r="B30" s="2"/>
      <c r="C30" s="22">
        <v>-8.3742644325810858</v>
      </c>
      <c r="D30" s="22">
        <v>-11.153862082467398</v>
      </c>
      <c r="E30" s="22">
        <v>-0.74901658135456972</v>
      </c>
    </row>
    <row r="31" spans="1:5">
      <c r="A31" s="21" t="s">
        <v>60</v>
      </c>
      <c r="B31" s="2"/>
      <c r="C31" s="22">
        <v>-10.011905348137276</v>
      </c>
      <c r="D31" s="22">
        <v>-9.179977510821459</v>
      </c>
      <c r="E31" s="22">
        <v>-0.85601895011950835</v>
      </c>
    </row>
    <row r="32" spans="1:5">
      <c r="A32" s="21" t="s">
        <v>64</v>
      </c>
      <c r="B32" s="2"/>
      <c r="C32" s="22">
        <v>-5.3377753100129439</v>
      </c>
      <c r="D32" s="22">
        <v>-9.1382212703700674</v>
      </c>
      <c r="E32" s="22">
        <v>-0.36866747773511765</v>
      </c>
    </row>
    <row r="33" spans="1:5">
      <c r="A33" s="21" t="s">
        <v>65</v>
      </c>
      <c r="B33" s="2">
        <v>2010</v>
      </c>
      <c r="C33" s="22">
        <v>-5.0899506385427742</v>
      </c>
      <c r="D33" s="22">
        <v>-7.1967876892488221</v>
      </c>
      <c r="E33" s="22">
        <v>-1.2053251790464699</v>
      </c>
    </row>
    <row r="34" spans="1:5">
      <c r="A34" s="21" t="s">
        <v>66</v>
      </c>
      <c r="B34" s="2"/>
      <c r="C34" s="22">
        <v>-2.5538010081787519</v>
      </c>
      <c r="D34" s="22">
        <v>-1.5005193788963709</v>
      </c>
      <c r="E34" s="22">
        <v>-0.88574074628868105</v>
      </c>
    </row>
    <row r="35" spans="1:5">
      <c r="A35" s="21" t="s">
        <v>67</v>
      </c>
      <c r="B35" s="2"/>
      <c r="C35" s="22">
        <v>-0.66284132522132211</v>
      </c>
      <c r="D35" s="22">
        <v>-2.3589364977908645E-2</v>
      </c>
      <c r="E35" s="22">
        <v>-0.96134421904098111</v>
      </c>
    </row>
    <row r="36" spans="1:5" ht="8.25" customHeight="1"/>
    <row r="37" spans="1:5">
      <c r="C37" s="22"/>
      <c r="D37" s="8"/>
      <c r="E37" s="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"/>
  <sheetViews>
    <sheetView zoomScaleNormal="100" workbookViewId="0">
      <pane xSplit="1" ySplit="10" topLeftCell="B11" activePane="bottomRight" state="frozen"/>
      <selection activeCellId="1" sqref="A1:XFD1048576 A1"/>
      <selection pane="topRight" activeCellId="1" sqref="A1:XFD1048576 A1"/>
      <selection pane="bottomLeft" activeCellId="1" sqref="A1:XFD1048576 A1"/>
      <selection pane="bottomRight"/>
    </sheetView>
  </sheetViews>
  <sheetFormatPr defaultColWidth="13.33203125" defaultRowHeight="11.25"/>
  <cols>
    <col min="1" max="1" width="8.33203125" style="17" customWidth="1"/>
    <col min="2" max="2" width="7.6640625" style="17" customWidth="1"/>
    <col min="3" max="3" width="14" style="17" bestFit="1" customWidth="1"/>
    <col min="4" max="4" width="15.1640625" style="17" customWidth="1"/>
    <col min="5" max="5" width="16.5" style="17" customWidth="1"/>
    <col min="6" max="16384" width="13.33203125" style="17"/>
  </cols>
  <sheetData>
    <row r="1" spans="1:5">
      <c r="A1" s="2" t="s">
        <v>0</v>
      </c>
      <c r="B1" s="2"/>
      <c r="C1" s="8"/>
      <c r="D1" s="8"/>
      <c r="E1" s="8"/>
    </row>
    <row r="2" spans="1:5">
      <c r="A2" s="2" t="s">
        <v>125</v>
      </c>
      <c r="B2" s="2"/>
      <c r="C2" s="8"/>
      <c r="D2" s="8"/>
      <c r="E2" s="8"/>
    </row>
    <row r="3" spans="1:5">
      <c r="A3" s="2" t="s">
        <v>17</v>
      </c>
      <c r="B3" s="2"/>
      <c r="C3" s="8"/>
      <c r="D3" s="8"/>
      <c r="E3" s="8"/>
    </row>
    <row r="4" spans="1:5">
      <c r="A4" s="17" t="s">
        <v>48</v>
      </c>
      <c r="B4" s="6"/>
      <c r="D4" s="8"/>
      <c r="E4" s="8"/>
    </row>
    <row r="5" spans="1:5">
      <c r="A5" s="17" t="s">
        <v>111</v>
      </c>
      <c r="B5" s="6"/>
    </row>
    <row r="6" spans="1:5">
      <c r="A6" s="49" t="s">
        <v>123</v>
      </c>
      <c r="B6" s="6"/>
      <c r="D6" s="8"/>
      <c r="E6" s="8"/>
    </row>
    <row r="7" spans="1:5">
      <c r="A7" s="6" t="s">
        <v>1</v>
      </c>
      <c r="B7" s="6"/>
      <c r="D7" s="8"/>
      <c r="E7" s="8"/>
    </row>
    <row r="8" spans="1:5">
      <c r="A8" s="6" t="s">
        <v>1</v>
      </c>
      <c r="B8" s="6"/>
      <c r="D8" s="8"/>
      <c r="E8" s="8"/>
    </row>
    <row r="9" spans="1:5">
      <c r="B9" s="6"/>
      <c r="C9" s="18"/>
      <c r="D9" s="18"/>
      <c r="E9" s="18"/>
    </row>
    <row r="10" spans="1:5" ht="21.75">
      <c r="A10" s="6"/>
      <c r="B10" s="6"/>
      <c r="C10" s="67" t="s">
        <v>50</v>
      </c>
      <c r="D10" s="67" t="s">
        <v>51</v>
      </c>
      <c r="E10" s="67" t="s">
        <v>52</v>
      </c>
    </row>
    <row r="11" spans="1:5">
      <c r="A11" s="21" t="s">
        <v>25</v>
      </c>
      <c r="B11" s="2"/>
      <c r="C11" s="27">
        <v>10.9341314734843</v>
      </c>
      <c r="D11" s="54">
        <v>6.0296751346565571</v>
      </c>
      <c r="E11" s="54">
        <v>-9.1567733088930225</v>
      </c>
    </row>
    <row r="12" spans="1:5">
      <c r="A12" s="21" t="s">
        <v>26</v>
      </c>
      <c r="B12" s="2">
        <v>2005</v>
      </c>
      <c r="C12" s="27">
        <v>5.7536197045063631</v>
      </c>
      <c r="D12" s="54">
        <v>6.8524016353368751</v>
      </c>
      <c r="E12" s="54">
        <v>-8.1200491490418614</v>
      </c>
    </row>
    <row r="13" spans="1:5">
      <c r="A13" s="21" t="s">
        <v>27</v>
      </c>
      <c r="B13" s="2"/>
      <c r="C13" s="27">
        <v>7.3255451193920464</v>
      </c>
      <c r="D13" s="54">
        <v>7.4590346033713786</v>
      </c>
      <c r="E13" s="54">
        <v>-8.9686109164543382</v>
      </c>
    </row>
    <row r="14" spans="1:5">
      <c r="A14" s="21" t="s">
        <v>28</v>
      </c>
      <c r="B14" s="2"/>
      <c r="C14" s="27">
        <v>8.0002126425224844</v>
      </c>
      <c r="D14" s="54">
        <v>7.6982830572763987</v>
      </c>
      <c r="E14" s="54">
        <v>-9.0390673740764385</v>
      </c>
    </row>
    <row r="15" spans="1:5">
      <c r="A15" s="21" t="s">
        <v>29</v>
      </c>
      <c r="B15" s="2"/>
      <c r="C15" s="27">
        <v>8.7931894701952018</v>
      </c>
      <c r="D15" s="54">
        <v>9.6097152844600231</v>
      </c>
      <c r="E15" s="54">
        <v>70.704028523054006</v>
      </c>
    </row>
    <row r="16" spans="1:5">
      <c r="A16" s="21" t="s">
        <v>30</v>
      </c>
      <c r="B16" s="2">
        <v>2006</v>
      </c>
      <c r="C16" s="27">
        <v>12.23839373745848</v>
      </c>
      <c r="D16" s="54">
        <v>7.9889410555435347</v>
      </c>
      <c r="E16" s="54">
        <v>42.055259952561073</v>
      </c>
    </row>
    <row r="17" spans="1:5">
      <c r="A17" s="21" t="s">
        <v>31</v>
      </c>
      <c r="B17" s="2"/>
      <c r="C17" s="27">
        <v>4.9715664673171602</v>
      </c>
      <c r="D17" s="54">
        <v>7.0298324764802373</v>
      </c>
      <c r="E17" s="54">
        <v>41.45900935702636</v>
      </c>
    </row>
    <row r="18" spans="1:5">
      <c r="A18" s="21" t="s">
        <v>32</v>
      </c>
      <c r="B18" s="2"/>
      <c r="C18" s="27">
        <v>4.335601048956832</v>
      </c>
      <c r="D18" s="54">
        <v>7.0430512153904203</v>
      </c>
      <c r="E18" s="54">
        <v>66.566127998186545</v>
      </c>
    </row>
    <row r="19" spans="1:5">
      <c r="A19" s="21" t="s">
        <v>33</v>
      </c>
      <c r="B19" s="2"/>
      <c r="C19" s="27">
        <v>7.4229471406890752</v>
      </c>
      <c r="D19" s="54">
        <v>7.6705117027697582</v>
      </c>
      <c r="E19" s="54">
        <v>1.0574357348550905</v>
      </c>
    </row>
    <row r="20" spans="1:5">
      <c r="A20" s="21" t="s">
        <v>34</v>
      </c>
      <c r="B20" s="2">
        <v>2007</v>
      </c>
      <c r="C20" s="27">
        <v>9.9782803989128865</v>
      </c>
      <c r="D20" s="54">
        <v>7.673578973082158</v>
      </c>
      <c r="E20" s="54">
        <v>2.6295012939164195</v>
      </c>
    </row>
    <row r="21" spans="1:5">
      <c r="A21" s="21" t="s">
        <v>35</v>
      </c>
      <c r="B21" s="2"/>
      <c r="C21" s="27">
        <v>10.383651855362587</v>
      </c>
      <c r="D21" s="54">
        <v>8.8160733674757807</v>
      </c>
      <c r="E21" s="54">
        <v>3.1056088758881373</v>
      </c>
    </row>
    <row r="22" spans="1:5">
      <c r="A22" s="21" t="s">
        <v>36</v>
      </c>
      <c r="B22" s="2"/>
      <c r="C22" s="27">
        <v>8.7512698229325991</v>
      </c>
      <c r="D22" s="54">
        <v>7.3362219363664707</v>
      </c>
      <c r="E22" s="54">
        <v>2.0749423202208561</v>
      </c>
    </row>
    <row r="23" spans="1:5">
      <c r="A23" s="21" t="s">
        <v>44</v>
      </c>
      <c r="B23" s="2"/>
      <c r="C23" s="27">
        <v>1.0492660087306973</v>
      </c>
      <c r="D23" s="54">
        <v>7.5961449051815038</v>
      </c>
      <c r="E23" s="54">
        <v>19.812436149086878</v>
      </c>
    </row>
    <row r="24" spans="1:5">
      <c r="A24" s="21" t="s">
        <v>45</v>
      </c>
      <c r="B24" s="2">
        <v>2008</v>
      </c>
      <c r="C24" s="27">
        <v>-3.496893772686434</v>
      </c>
      <c r="D24" s="54">
        <v>4.6681781149317914</v>
      </c>
      <c r="E24" s="54">
        <v>1.2082327995905473</v>
      </c>
    </row>
    <row r="25" spans="1:5">
      <c r="A25" s="21" t="s">
        <v>46</v>
      </c>
      <c r="B25" s="21"/>
      <c r="C25" s="27">
        <v>-4.8954920291379693</v>
      </c>
      <c r="D25" s="54">
        <v>2.0242680894163101</v>
      </c>
      <c r="E25" s="54">
        <v>-7.1509349059173104</v>
      </c>
    </row>
    <row r="26" spans="1:5">
      <c r="A26" s="21" t="s">
        <v>47</v>
      </c>
      <c r="B26" s="21"/>
      <c r="C26" s="27">
        <v>-7.5390432978694406</v>
      </c>
      <c r="D26" s="54">
        <v>-0.40304978589570339</v>
      </c>
      <c r="E26" s="54">
        <v>-24.011999982808035</v>
      </c>
    </row>
    <row r="27" spans="1:5">
      <c r="A27" s="21" t="s">
        <v>57</v>
      </c>
      <c r="B27" s="21"/>
      <c r="C27" s="27">
        <v>-13.965628567789963</v>
      </c>
      <c r="D27" s="54">
        <v>-8.8791133872518913</v>
      </c>
      <c r="E27" s="54">
        <v>-48.387812227541794</v>
      </c>
    </row>
    <row r="28" spans="1:5">
      <c r="A28" s="21" t="s">
        <v>58</v>
      </c>
      <c r="B28" s="2">
        <v>2009</v>
      </c>
      <c r="C28" s="27">
        <v>-10.634127217485045</v>
      </c>
      <c r="D28" s="54">
        <v>-4.445354864125278</v>
      </c>
      <c r="E28" s="54">
        <v>-46.555703532025369</v>
      </c>
    </row>
    <row r="29" spans="1:5">
      <c r="A29" s="21" t="s">
        <v>59</v>
      </c>
      <c r="B29" s="2"/>
      <c r="C29" s="27">
        <v>-3.152340880251117</v>
      </c>
      <c r="D29" s="54">
        <v>-3.8414845646895515</v>
      </c>
      <c r="E29" s="54">
        <v>-45.950460829493089</v>
      </c>
    </row>
    <row r="30" spans="1:5">
      <c r="A30" s="21" t="s">
        <v>60</v>
      </c>
      <c r="B30" s="2"/>
      <c r="C30" s="27">
        <v>-9.282635675471667</v>
      </c>
      <c r="D30" s="54">
        <v>-4.4489919258642487</v>
      </c>
      <c r="E30" s="54">
        <v>-44.461838308424419</v>
      </c>
    </row>
    <row r="31" spans="1:5">
      <c r="A31" s="21" t="s">
        <v>64</v>
      </c>
      <c r="B31" s="2"/>
      <c r="C31" s="27">
        <v>-7.2680948970246959</v>
      </c>
      <c r="D31" s="54">
        <v>-6.6677690698043506</v>
      </c>
      <c r="E31" s="54">
        <v>-40.768596570928608</v>
      </c>
    </row>
    <row r="32" spans="1:5">
      <c r="A32" s="21" t="s">
        <v>65</v>
      </c>
      <c r="B32" s="2">
        <v>2010</v>
      </c>
      <c r="C32" s="27">
        <v>-7.0167480380752778</v>
      </c>
      <c r="D32" s="54">
        <v>-3.7669986293033588</v>
      </c>
      <c r="E32" s="54">
        <v>-38.799013874142986</v>
      </c>
    </row>
    <row r="33" spans="1:5">
      <c r="A33" s="21" t="s">
        <v>66</v>
      </c>
      <c r="B33" s="2"/>
      <c r="C33" s="27">
        <v>-4.5201409296812756</v>
      </c>
      <c r="D33" s="54">
        <v>-0.21868829486825803</v>
      </c>
      <c r="E33" s="54">
        <v>-19.299214085448241</v>
      </c>
    </row>
    <row r="34" spans="1:5">
      <c r="A34" s="21" t="s">
        <v>67</v>
      </c>
      <c r="B34" s="2"/>
      <c r="C34" s="27">
        <v>-3.0796242737580286</v>
      </c>
      <c r="D34" s="54">
        <v>-1.1991361713457707</v>
      </c>
      <c r="E34" s="54">
        <v>-0.15513727370819197</v>
      </c>
    </row>
    <row r="35" spans="1:5" ht="11.25" customHeight="1"/>
    <row r="107" spans="1:10">
      <c r="A107" s="53" t="s">
        <v>49</v>
      </c>
      <c r="B107" s="53"/>
      <c r="C107" s="53" t="s">
        <v>49</v>
      </c>
      <c r="D107" s="53" t="s">
        <v>49</v>
      </c>
      <c r="E107" s="53" t="s">
        <v>49</v>
      </c>
      <c r="F107" s="53"/>
      <c r="G107" s="53"/>
      <c r="H107" s="53"/>
      <c r="I107" s="53"/>
      <c r="J107" s="53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pane xSplit="1" ySplit="9" topLeftCell="C10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7" customWidth="1"/>
    <col min="2" max="2" width="7.6640625" style="17" hidden="1" customWidth="1"/>
    <col min="3" max="3" width="14" style="17" bestFit="1" customWidth="1"/>
    <col min="4" max="7" width="15.1640625" style="17" customWidth="1"/>
    <col min="8" max="8" width="16.5" style="17" customWidth="1"/>
    <col min="9" max="16384" width="13.33203125" style="17"/>
  </cols>
  <sheetData>
    <row r="1" spans="1:8">
      <c r="A1" s="47" t="s">
        <v>0</v>
      </c>
      <c r="B1" s="47"/>
      <c r="C1" s="48"/>
      <c r="D1" s="48"/>
      <c r="E1" s="48"/>
      <c r="F1" s="48"/>
      <c r="G1" s="48"/>
      <c r="H1" s="48"/>
    </row>
    <row r="2" spans="1:8">
      <c r="A2" s="2" t="s">
        <v>125</v>
      </c>
      <c r="B2" s="47"/>
      <c r="C2" s="48"/>
      <c r="D2" s="48"/>
      <c r="E2" s="48"/>
      <c r="F2" s="48"/>
      <c r="G2" s="48"/>
      <c r="H2" s="48"/>
    </row>
    <row r="3" spans="1:8">
      <c r="A3" s="47" t="s">
        <v>19</v>
      </c>
      <c r="B3" s="47"/>
      <c r="C3" s="48"/>
      <c r="D3" s="48"/>
      <c r="E3" s="48"/>
      <c r="F3" s="48"/>
      <c r="G3" s="48"/>
      <c r="H3" s="48"/>
    </row>
    <row r="4" spans="1:8">
      <c r="A4" s="15" t="s">
        <v>103</v>
      </c>
      <c r="B4" s="50"/>
      <c r="D4" s="48"/>
      <c r="E4" s="48"/>
      <c r="F4" s="48"/>
      <c r="G4" s="48"/>
      <c r="H4" s="48"/>
    </row>
    <row r="5" spans="1:8">
      <c r="A5" s="17" t="s">
        <v>115</v>
      </c>
      <c r="B5" s="50"/>
      <c r="D5" s="48"/>
      <c r="E5" s="48"/>
      <c r="F5" s="48"/>
      <c r="G5" s="48"/>
      <c r="H5" s="48"/>
    </row>
    <row r="6" spans="1:8">
      <c r="A6" s="49" t="s">
        <v>122</v>
      </c>
      <c r="B6" s="50"/>
      <c r="D6" s="48"/>
      <c r="E6" s="48"/>
      <c r="F6" s="48"/>
      <c r="G6" s="48"/>
      <c r="H6" s="48"/>
    </row>
    <row r="7" spans="1:8">
      <c r="A7" s="50" t="s">
        <v>22</v>
      </c>
      <c r="B7" s="50"/>
    </row>
    <row r="8" spans="1:8">
      <c r="B8" s="50"/>
      <c r="C8" s="48"/>
      <c r="D8" s="48"/>
      <c r="E8" s="48"/>
      <c r="F8" s="48"/>
      <c r="G8" s="48"/>
      <c r="H8" s="48"/>
    </row>
    <row r="9" spans="1:8" ht="21.75">
      <c r="A9" s="50"/>
      <c r="B9" s="50"/>
      <c r="C9" s="66" t="s">
        <v>68</v>
      </c>
      <c r="D9" s="66" t="s">
        <v>69</v>
      </c>
      <c r="E9" s="66" t="s">
        <v>70</v>
      </c>
      <c r="F9" s="66" t="s">
        <v>71</v>
      </c>
      <c r="G9" s="66" t="s">
        <v>72</v>
      </c>
      <c r="H9" s="67" t="s">
        <v>73</v>
      </c>
    </row>
    <row r="10" spans="1:8">
      <c r="A10" s="51">
        <v>80</v>
      </c>
      <c r="B10" s="47"/>
      <c r="C10" s="16">
        <v>21.222018806690521</v>
      </c>
      <c r="D10" s="16">
        <v>2.7639177831405508</v>
      </c>
      <c r="E10" s="16">
        <v>18.702671215777649</v>
      </c>
      <c r="F10" s="16">
        <v>3.4482399933427645</v>
      </c>
      <c r="G10" s="16">
        <v>2.6160855454772403</v>
      </c>
      <c r="H10" s="16">
        <v>-3.6406757094116664E-2</v>
      </c>
    </row>
    <row r="11" spans="1:8">
      <c r="A11" s="51">
        <f>1+A10</f>
        <v>81</v>
      </c>
      <c r="B11" s="47">
        <v>1992</v>
      </c>
      <c r="C11" s="16">
        <v>19.632510322647008</v>
      </c>
      <c r="D11" s="16">
        <v>2.7044645367941742</v>
      </c>
      <c r="E11" s="16">
        <v>17.145099314150109</v>
      </c>
      <c r="F11" s="16">
        <v>3.2369947505115402</v>
      </c>
      <c r="G11" s="16">
        <v>2.5889099964366666</v>
      </c>
      <c r="H11" s="16">
        <v>0.19545413218131125</v>
      </c>
    </row>
    <row r="12" spans="1:8">
      <c r="A12" s="51">
        <f t="shared" ref="A12:A40" si="0">1+A11</f>
        <v>82</v>
      </c>
      <c r="B12" s="47"/>
      <c r="C12" s="16">
        <v>23.609381274342407</v>
      </c>
      <c r="D12" s="16">
        <v>0.36365961546204711</v>
      </c>
      <c r="E12" s="16">
        <v>20.695018940692396</v>
      </c>
      <c r="F12" s="16">
        <v>0.53413051829264968</v>
      </c>
      <c r="G12" s="16">
        <v>3.0138771450429358</v>
      </c>
      <c r="H12" s="16">
        <v>0.59302703932111678</v>
      </c>
    </row>
    <row r="13" spans="1:8">
      <c r="A13" s="51">
        <f t="shared" si="0"/>
        <v>83</v>
      </c>
      <c r="B13" s="47"/>
      <c r="C13" s="16">
        <v>25.212130580040348</v>
      </c>
      <c r="D13" s="16">
        <v>4.7029206558217167</v>
      </c>
      <c r="E13" s="16">
        <v>22.352382209121785</v>
      </c>
      <c r="F13" s="16">
        <v>4.4466068012753901</v>
      </c>
      <c r="G13" s="16">
        <v>2.9671617533889192</v>
      </c>
      <c r="H13" s="16">
        <v>0.9855089216751729</v>
      </c>
    </row>
    <row r="14" spans="1:8">
      <c r="A14" s="51">
        <f t="shared" si="0"/>
        <v>84</v>
      </c>
      <c r="B14" s="47"/>
      <c r="C14" s="16">
        <v>31.006777641034343</v>
      </c>
      <c r="D14" s="16">
        <v>5.3970233725173973</v>
      </c>
      <c r="E14" s="16">
        <v>28.059469246873757</v>
      </c>
      <c r="F14" s="16">
        <v>5.70975145702484</v>
      </c>
      <c r="G14" s="16">
        <v>3.1162118768743277</v>
      </c>
      <c r="H14" s="16">
        <v>0.45799029593164714</v>
      </c>
    </row>
    <row r="15" spans="1:8">
      <c r="A15" s="51">
        <f t="shared" si="0"/>
        <v>85</v>
      </c>
      <c r="B15" s="47">
        <v>1993</v>
      </c>
      <c r="C15" s="16">
        <v>28.650676567806261</v>
      </c>
      <c r="D15" s="16">
        <v>5.2655212661068198</v>
      </c>
      <c r="E15" s="16">
        <v>26.167739732322744</v>
      </c>
      <c r="F15" s="16">
        <v>5.3857267904572472</v>
      </c>
      <c r="G15" s="16">
        <v>2.6545320950703872</v>
      </c>
      <c r="H15" s="16">
        <v>0.54595234991731045</v>
      </c>
    </row>
    <row r="16" spans="1:8">
      <c r="A16" s="51">
        <f t="shared" si="0"/>
        <v>86</v>
      </c>
      <c r="B16" s="47"/>
      <c r="C16" s="16">
        <v>28.813220239397356</v>
      </c>
      <c r="D16" s="16">
        <v>8.2155807950723521</v>
      </c>
      <c r="E16" s="16">
        <v>25.897940318235413</v>
      </c>
      <c r="F16" s="16">
        <v>8.5219293304501242</v>
      </c>
      <c r="G16" s="16">
        <v>3.0747481245801653</v>
      </c>
      <c r="H16" s="16">
        <v>0.5415018568583555</v>
      </c>
    </row>
    <row r="17" spans="1:8">
      <c r="A17" s="51">
        <f t="shared" si="0"/>
        <v>87</v>
      </c>
      <c r="B17" s="47"/>
      <c r="C17" s="16">
        <v>25.347944351283957</v>
      </c>
      <c r="D17" s="16">
        <v>7.5537541775241595</v>
      </c>
      <c r="E17" s="16">
        <v>22.437335543231875</v>
      </c>
      <c r="F17" s="16">
        <v>7.0702663840338174</v>
      </c>
      <c r="G17" s="16">
        <v>3.0089818568625071</v>
      </c>
      <c r="H17" s="16">
        <v>0.79569607652448404</v>
      </c>
    </row>
    <row r="18" spans="1:8">
      <c r="A18" s="51">
        <f t="shared" si="0"/>
        <v>88</v>
      </c>
      <c r="B18" s="47"/>
      <c r="C18" s="16">
        <v>27.748193337512188</v>
      </c>
      <c r="D18" s="16">
        <v>9.4355251539277418</v>
      </c>
      <c r="E18" s="16">
        <v>24.493565881292369</v>
      </c>
      <c r="F18" s="16">
        <v>7.4281089387042964</v>
      </c>
      <c r="G18" s="16">
        <v>3.3508107938902745</v>
      </c>
      <c r="H18" s="16">
        <v>0.90335562944493697</v>
      </c>
    </row>
    <row r="19" spans="1:8">
      <c r="A19" s="51">
        <f t="shared" si="0"/>
        <v>89</v>
      </c>
      <c r="B19" s="47">
        <v>1994</v>
      </c>
      <c r="C19" s="16">
        <v>31.744301432543377</v>
      </c>
      <c r="D19" s="16">
        <v>14.901803726641999</v>
      </c>
      <c r="E19" s="16">
        <v>27.980888232701158</v>
      </c>
      <c r="F19" s="16">
        <v>13.80891082317463</v>
      </c>
      <c r="G19" s="16">
        <v>3.858410248772195</v>
      </c>
      <c r="H19" s="16">
        <v>1.3866206818958953</v>
      </c>
    </row>
    <row r="20" spans="1:8">
      <c r="A20" s="51">
        <f t="shared" si="0"/>
        <v>90</v>
      </c>
      <c r="B20" s="47"/>
      <c r="C20" s="16">
        <v>35.416272299356301</v>
      </c>
      <c r="D20" s="16">
        <v>18.213277508049689</v>
      </c>
      <c r="E20" s="16">
        <v>31.415351228776732</v>
      </c>
      <c r="F20" s="16">
        <v>17.514921065409094</v>
      </c>
      <c r="G20" s="16">
        <v>4.1722875826492656</v>
      </c>
      <c r="H20" s="16">
        <v>1.6707576837271219</v>
      </c>
    </row>
    <row r="21" spans="1:8">
      <c r="A21" s="51">
        <f t="shared" si="0"/>
        <v>91</v>
      </c>
      <c r="B21" s="47"/>
      <c r="C21" s="16">
        <v>37.25486738454272</v>
      </c>
      <c r="D21" s="16">
        <v>20.256801049464997</v>
      </c>
      <c r="E21" s="16">
        <v>33.231043055305449</v>
      </c>
      <c r="F21" s="16">
        <v>17.986516498174087</v>
      </c>
      <c r="G21" s="16">
        <v>4.2258249981403111</v>
      </c>
      <c r="H21" s="16">
        <v>1.7609819078533127</v>
      </c>
    </row>
    <row r="22" spans="1:8" ht="11.25" customHeight="1">
      <c r="A22" s="51">
        <f t="shared" si="0"/>
        <v>92</v>
      </c>
      <c r="B22" s="47"/>
      <c r="C22" s="16">
        <v>45.94144730938941</v>
      </c>
      <c r="D22" s="16">
        <v>25.3405795001289</v>
      </c>
      <c r="E22" s="16">
        <v>41.110168506698692</v>
      </c>
      <c r="F22" s="16">
        <v>24.356109308698528</v>
      </c>
      <c r="G22" s="16">
        <v>5.058711710162946</v>
      </c>
      <c r="H22" s="16">
        <v>2.522797670045549</v>
      </c>
    </row>
    <row r="23" spans="1:8">
      <c r="A23" s="51">
        <f t="shared" si="0"/>
        <v>93</v>
      </c>
      <c r="B23" s="47">
        <v>1995</v>
      </c>
      <c r="C23" s="16">
        <v>52.35293351959406</v>
      </c>
      <c r="D23" s="16">
        <v>32.674316362772402</v>
      </c>
      <c r="E23" s="16">
        <v>46.521377544453443</v>
      </c>
      <c r="F23" s="16">
        <v>31.067218986959631</v>
      </c>
      <c r="G23" s="16">
        <v>5.9857003060356284</v>
      </c>
      <c r="H23" s="16">
        <v>3.4615868876298723</v>
      </c>
    </row>
    <row r="24" spans="1:8">
      <c r="A24" s="51">
        <f t="shared" si="0"/>
        <v>94</v>
      </c>
      <c r="B24" s="47"/>
      <c r="C24" s="16">
        <v>55.25467364854044</v>
      </c>
      <c r="D24" s="16">
        <v>35.982466842635461</v>
      </c>
      <c r="E24" s="16">
        <v>48.232148257404447</v>
      </c>
      <c r="F24" s="16">
        <v>32.66025566215616</v>
      </c>
      <c r="G24" s="16">
        <v>7.1706552008119289</v>
      </c>
      <c r="H24" s="16">
        <v>5.001917545906573</v>
      </c>
    </row>
    <row r="25" spans="1:8">
      <c r="A25" s="51">
        <f t="shared" si="0"/>
        <v>95</v>
      </c>
      <c r="B25" s="47"/>
      <c r="C25" s="16">
        <v>58.426869077745827</v>
      </c>
      <c r="D25" s="16">
        <v>38.124584958111043</v>
      </c>
      <c r="E25" s="16">
        <v>50.779726335791551</v>
      </c>
      <c r="F25" s="16">
        <v>33.925708431723081</v>
      </c>
      <c r="G25" s="16">
        <v>7.7650396494131702</v>
      </c>
      <c r="H25" s="16">
        <v>5.4867910765731986</v>
      </c>
    </row>
    <row r="26" spans="1:8">
      <c r="A26" s="51">
        <f t="shared" si="0"/>
        <v>96</v>
      </c>
      <c r="B26" s="47"/>
      <c r="C26" s="16">
        <v>55.68242435375533</v>
      </c>
      <c r="D26" s="16">
        <v>37.983558612553963</v>
      </c>
      <c r="E26" s="16">
        <v>48.540509814057174</v>
      </c>
      <c r="F26" s="16">
        <v>34.131092112176454</v>
      </c>
      <c r="G26" s="16">
        <v>7.2429535283851223</v>
      </c>
      <c r="H26" s="16">
        <v>4.9076949745961436</v>
      </c>
    </row>
    <row r="27" spans="1:8">
      <c r="A27" s="51">
        <f t="shared" si="0"/>
        <v>97</v>
      </c>
      <c r="B27" s="47">
        <v>1996</v>
      </c>
      <c r="C27" s="16">
        <v>52.517640791420597</v>
      </c>
      <c r="D27" s="16">
        <v>36.091625388329888</v>
      </c>
      <c r="E27" s="16">
        <v>45.414107754832834</v>
      </c>
      <c r="F27" s="16">
        <v>32.384101899788213</v>
      </c>
      <c r="G27" s="16">
        <v>7.2167082883550169</v>
      </c>
      <c r="H27" s="16">
        <v>4.706924881223971</v>
      </c>
    </row>
    <row r="28" spans="1:8">
      <c r="A28" s="51">
        <f t="shared" si="0"/>
        <v>98</v>
      </c>
      <c r="B28" s="47"/>
      <c r="C28" s="16">
        <v>44.275741110900434</v>
      </c>
      <c r="D28" s="16">
        <v>28.172783916982226</v>
      </c>
      <c r="E28" s="16">
        <v>37.120072605748156</v>
      </c>
      <c r="F28" s="16">
        <v>23.248658175182399</v>
      </c>
      <c r="G28" s="16">
        <v>7.4036740147746114</v>
      </c>
      <c r="H28" s="16">
        <v>5.6960175493369114</v>
      </c>
    </row>
    <row r="29" spans="1:8">
      <c r="A29" s="51">
        <f t="shared" si="0"/>
        <v>99</v>
      </c>
      <c r="B29" s="47"/>
      <c r="C29" s="16">
        <v>38.888830230128711</v>
      </c>
      <c r="D29" s="16">
        <v>20.213494630660843</v>
      </c>
      <c r="E29" s="16">
        <v>31.579764600475496</v>
      </c>
      <c r="F29" s="16">
        <v>15.808591512600342</v>
      </c>
      <c r="G29" s="16">
        <v>7.4759856806906733</v>
      </c>
      <c r="H29" s="16">
        <v>5.4978906847246103</v>
      </c>
    </row>
    <row r="30" spans="1:8">
      <c r="A30" s="52">
        <v>0</v>
      </c>
      <c r="B30" s="47"/>
      <c r="C30" s="16">
        <v>37.796463354730406</v>
      </c>
      <c r="D30" s="16">
        <v>19.964229869676583</v>
      </c>
      <c r="E30" s="16">
        <v>30.448075385341731</v>
      </c>
      <c r="F30" s="16">
        <v>15.742119698944911</v>
      </c>
      <c r="G30" s="16">
        <v>7.4680115555549405</v>
      </c>
      <c r="H30" s="16">
        <v>5.5817168533096551</v>
      </c>
    </row>
    <row r="31" spans="1:8">
      <c r="A31" s="52">
        <f t="shared" si="0"/>
        <v>1</v>
      </c>
      <c r="B31" s="47">
        <v>1997</v>
      </c>
      <c r="C31" s="16">
        <v>42.220425937554367</v>
      </c>
      <c r="D31" s="16">
        <v>20.247281287922657</v>
      </c>
      <c r="E31" s="16">
        <v>35.425485230777994</v>
      </c>
      <c r="F31" s="16">
        <v>18.66531254707364</v>
      </c>
      <c r="G31" s="16">
        <v>6.9612604633548472</v>
      </c>
      <c r="H31" s="16">
        <v>3.3173004931947441</v>
      </c>
    </row>
    <row r="32" spans="1:8">
      <c r="A32" s="52">
        <f t="shared" si="0"/>
        <v>2</v>
      </c>
      <c r="B32" s="47"/>
      <c r="C32" s="16">
        <v>40.494158966525518</v>
      </c>
      <c r="D32" s="16">
        <v>18.024580230008304</v>
      </c>
      <c r="E32" s="16">
        <v>33.076300895767915</v>
      </c>
      <c r="F32" s="16">
        <v>16.060471523914444</v>
      </c>
      <c r="G32" s="16">
        <v>7.5847264307031619</v>
      </c>
      <c r="H32" s="16">
        <v>3.7229158148203036</v>
      </c>
    </row>
    <row r="33" spans="1:8">
      <c r="A33" s="52">
        <f t="shared" si="0"/>
        <v>3</v>
      </c>
      <c r="B33" s="47"/>
      <c r="C33" s="16">
        <v>39.131999544618473</v>
      </c>
      <c r="D33" s="16">
        <v>19.188544844917761</v>
      </c>
      <c r="E33" s="16">
        <v>31.514198093078953</v>
      </c>
      <c r="F33" s="16">
        <v>16.580535643740884</v>
      </c>
      <c r="G33" s="16">
        <v>7.790674398994482</v>
      </c>
      <c r="H33" s="16">
        <v>4.2087281371898833</v>
      </c>
    </row>
    <row r="34" spans="1:8">
      <c r="A34" s="52">
        <f t="shared" si="0"/>
        <v>4</v>
      </c>
      <c r="B34" s="47"/>
      <c r="C34" s="16">
        <v>33.586866767051937</v>
      </c>
      <c r="D34" s="16">
        <v>16.44479084198143</v>
      </c>
      <c r="E34" s="16">
        <v>26.637050963909871</v>
      </c>
      <c r="F34" s="16">
        <v>13.780124191679835</v>
      </c>
      <c r="G34" s="16">
        <v>7.0837993590379496</v>
      </c>
      <c r="H34" s="16">
        <v>3.9576924969088068</v>
      </c>
    </row>
    <row r="35" spans="1:8">
      <c r="A35" s="52">
        <f t="shared" si="0"/>
        <v>5</v>
      </c>
      <c r="B35" s="47">
        <v>1998</v>
      </c>
      <c r="C35" s="16">
        <v>24.714258506965436</v>
      </c>
      <c r="D35" s="16">
        <v>2.5150598894211078</v>
      </c>
      <c r="E35" s="16">
        <v>18.641632291550543</v>
      </c>
      <c r="F35" s="16">
        <v>0.72097239247471157</v>
      </c>
      <c r="G35" s="16">
        <v>6.1546307462346599</v>
      </c>
      <c r="H35" s="16">
        <v>3.5668156742374104</v>
      </c>
    </row>
    <row r="36" spans="1:8">
      <c r="A36" s="52">
        <f t="shared" si="0"/>
        <v>6</v>
      </c>
      <c r="B36" s="47"/>
      <c r="C36" s="16">
        <v>29.125301173322004</v>
      </c>
      <c r="D36" s="16">
        <v>-2.6311238722512931</v>
      </c>
      <c r="E36" s="16">
        <v>24.251455054262632</v>
      </c>
      <c r="F36" s="16">
        <v>-3.6633429577165701</v>
      </c>
      <c r="G36" s="16">
        <v>4.9492324392556064</v>
      </c>
      <c r="H36" s="16">
        <v>3.451313737407212</v>
      </c>
    </row>
    <row r="37" spans="1:8">
      <c r="A37" s="52">
        <f t="shared" si="0"/>
        <v>7</v>
      </c>
      <c r="B37" s="47"/>
      <c r="C37" s="16">
        <v>27.662293372523756</v>
      </c>
      <c r="D37" s="16">
        <v>-4.1332661946741638</v>
      </c>
      <c r="E37" s="16">
        <v>23.026215334138396</v>
      </c>
      <c r="F37" s="16">
        <v>-3.5935799985467898</v>
      </c>
      <c r="G37" s="16">
        <v>4.6835621139313437</v>
      </c>
      <c r="H37" s="16">
        <v>2.739385995795284</v>
      </c>
    </row>
    <row r="38" spans="1:8">
      <c r="A38" s="52">
        <f t="shared" si="0"/>
        <v>8</v>
      </c>
      <c r="B38" s="47"/>
      <c r="C38" s="16">
        <v>65.291170927057379</v>
      </c>
      <c r="D38" s="16">
        <v>14.655680619023691</v>
      </c>
      <c r="E38" s="16">
        <v>58.337327625391346</v>
      </c>
      <c r="F38" s="16">
        <v>12.30777046686071</v>
      </c>
      <c r="G38" s="16">
        <v>6.9985361478227563</v>
      </c>
      <c r="H38" s="16">
        <v>5.1463843690868245</v>
      </c>
    </row>
    <row r="39" spans="1:8">
      <c r="A39" s="52">
        <f t="shared" si="0"/>
        <v>9</v>
      </c>
      <c r="B39" s="47">
        <v>1999</v>
      </c>
      <c r="C39" s="16">
        <v>84.737712309794929</v>
      </c>
      <c r="D39" s="16">
        <v>37.823496225397633</v>
      </c>
      <c r="E39" s="16">
        <v>75.687138020833814</v>
      </c>
      <c r="F39" s="16">
        <v>32.87111554453751</v>
      </c>
      <c r="G39" s="16">
        <v>9.1178695874552087</v>
      </c>
      <c r="H39" s="16">
        <v>7.2345019315125327</v>
      </c>
    </row>
    <row r="40" spans="1:8">
      <c r="A40" s="52">
        <f t="shared" si="0"/>
        <v>10</v>
      </c>
      <c r="B40" s="47"/>
      <c r="C40" s="16">
        <v>88.500370438154292</v>
      </c>
      <c r="D40" s="16">
        <v>42.929766015129175</v>
      </c>
      <c r="E40" s="16">
        <v>79.479435187024862</v>
      </c>
      <c r="F40" s="16">
        <v>37.881857161851954</v>
      </c>
      <c r="G40" s="16">
        <v>9.0848596953494063</v>
      </c>
      <c r="H40" s="16">
        <v>6.5613232857001584</v>
      </c>
    </row>
    <row r="41" spans="1:8" ht="10.5" customHeight="1"/>
    <row r="89" spans="1:10">
      <c r="A89" s="53" t="s">
        <v>49</v>
      </c>
      <c r="B89" s="53"/>
      <c r="C89" s="53" t="s">
        <v>49</v>
      </c>
      <c r="D89" s="53" t="s">
        <v>49</v>
      </c>
      <c r="E89" s="53"/>
      <c r="F89" s="53"/>
      <c r="G89" s="53"/>
      <c r="H89" s="53" t="s">
        <v>49</v>
      </c>
      <c r="I89" s="53"/>
      <c r="J89" s="5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7"/>
    <col min="2" max="2" width="12.5" style="7" customWidth="1"/>
    <col min="3" max="3" width="22" style="7" customWidth="1"/>
    <col min="4" max="4" width="17.6640625" style="7" customWidth="1"/>
    <col min="5" max="5" width="22" style="7" customWidth="1"/>
    <col min="6" max="218" width="9.33203125" style="7"/>
    <col min="219" max="219" width="10.33203125" style="7" customWidth="1"/>
    <col min="220" max="221" width="8.33203125" style="7" customWidth="1"/>
    <col min="222" max="222" width="9.33203125" style="7"/>
    <col min="223" max="223" width="2" style="7" customWidth="1"/>
    <col min="224" max="224" width="9.33203125" style="7"/>
    <col min="225" max="225" width="13" style="7" customWidth="1"/>
    <col min="226" max="226" width="9.33203125" style="7"/>
    <col min="227" max="227" width="7.6640625" style="7" customWidth="1"/>
    <col min="228" max="228" width="9.1640625" style="7" customWidth="1"/>
    <col min="229" max="229" width="2" style="7" customWidth="1"/>
    <col min="230" max="230" width="9.33203125" style="7"/>
    <col min="231" max="232" width="18.33203125" style="7" customWidth="1"/>
    <col min="233" max="233" width="19.1640625" style="7" customWidth="1"/>
    <col min="234" max="234" width="21.33203125" style="7" customWidth="1"/>
    <col min="235" max="235" width="9.1640625" style="7" bestFit="1" customWidth="1"/>
    <col min="236" max="236" width="7.6640625" style="7" bestFit="1" customWidth="1"/>
    <col min="237" max="474" width="9.33203125" style="7"/>
    <col min="475" max="475" width="10.33203125" style="7" customWidth="1"/>
    <col min="476" max="477" width="8.33203125" style="7" customWidth="1"/>
    <col min="478" max="478" width="9.33203125" style="7"/>
    <col min="479" max="479" width="2" style="7" customWidth="1"/>
    <col min="480" max="480" width="9.33203125" style="7"/>
    <col min="481" max="481" width="13" style="7" customWidth="1"/>
    <col min="482" max="482" width="9.33203125" style="7"/>
    <col min="483" max="483" width="7.6640625" style="7" customWidth="1"/>
    <col min="484" max="484" width="9.1640625" style="7" customWidth="1"/>
    <col min="485" max="485" width="2" style="7" customWidth="1"/>
    <col min="486" max="486" width="9.33203125" style="7"/>
    <col min="487" max="488" width="18.33203125" style="7" customWidth="1"/>
    <col min="489" max="489" width="19.1640625" style="7" customWidth="1"/>
    <col min="490" max="490" width="21.33203125" style="7" customWidth="1"/>
    <col min="491" max="491" width="9.1640625" style="7" bestFit="1" customWidth="1"/>
    <col min="492" max="492" width="7.6640625" style="7" bestFit="1" customWidth="1"/>
    <col min="493" max="730" width="9.33203125" style="7"/>
    <col min="731" max="731" width="10.33203125" style="7" customWidth="1"/>
    <col min="732" max="733" width="8.33203125" style="7" customWidth="1"/>
    <col min="734" max="734" width="9.33203125" style="7"/>
    <col min="735" max="735" width="2" style="7" customWidth="1"/>
    <col min="736" max="736" width="9.33203125" style="7"/>
    <col min="737" max="737" width="13" style="7" customWidth="1"/>
    <col min="738" max="738" width="9.33203125" style="7"/>
    <col min="739" max="739" width="7.6640625" style="7" customWidth="1"/>
    <col min="740" max="740" width="9.1640625" style="7" customWidth="1"/>
    <col min="741" max="741" width="2" style="7" customWidth="1"/>
    <col min="742" max="742" width="9.33203125" style="7"/>
    <col min="743" max="744" width="18.33203125" style="7" customWidth="1"/>
    <col min="745" max="745" width="19.1640625" style="7" customWidth="1"/>
    <col min="746" max="746" width="21.33203125" style="7" customWidth="1"/>
    <col min="747" max="747" width="9.1640625" style="7" bestFit="1" customWidth="1"/>
    <col min="748" max="748" width="7.6640625" style="7" bestFit="1" customWidth="1"/>
    <col min="749" max="986" width="9.33203125" style="7"/>
    <col min="987" max="987" width="10.33203125" style="7" customWidth="1"/>
    <col min="988" max="989" width="8.33203125" style="7" customWidth="1"/>
    <col min="990" max="990" width="9.33203125" style="7"/>
    <col min="991" max="991" width="2" style="7" customWidth="1"/>
    <col min="992" max="992" width="9.33203125" style="7"/>
    <col min="993" max="993" width="13" style="7" customWidth="1"/>
    <col min="994" max="994" width="9.33203125" style="7"/>
    <col min="995" max="995" width="7.6640625" style="7" customWidth="1"/>
    <col min="996" max="996" width="9.1640625" style="7" customWidth="1"/>
    <col min="997" max="997" width="2" style="7" customWidth="1"/>
    <col min="998" max="998" width="9.33203125" style="7"/>
    <col min="999" max="1000" width="18.33203125" style="7" customWidth="1"/>
    <col min="1001" max="1001" width="19.1640625" style="7" customWidth="1"/>
    <col min="1002" max="1002" width="21.33203125" style="7" customWidth="1"/>
    <col min="1003" max="1003" width="9.1640625" style="7" bestFit="1" customWidth="1"/>
    <col min="1004" max="1004" width="7.6640625" style="7" bestFit="1" customWidth="1"/>
    <col min="1005" max="1242" width="9.33203125" style="7"/>
    <col min="1243" max="1243" width="10.33203125" style="7" customWidth="1"/>
    <col min="1244" max="1245" width="8.33203125" style="7" customWidth="1"/>
    <col min="1246" max="1246" width="9.33203125" style="7"/>
    <col min="1247" max="1247" width="2" style="7" customWidth="1"/>
    <col min="1248" max="1248" width="9.33203125" style="7"/>
    <col min="1249" max="1249" width="13" style="7" customWidth="1"/>
    <col min="1250" max="1250" width="9.33203125" style="7"/>
    <col min="1251" max="1251" width="7.6640625" style="7" customWidth="1"/>
    <col min="1252" max="1252" width="9.1640625" style="7" customWidth="1"/>
    <col min="1253" max="1253" width="2" style="7" customWidth="1"/>
    <col min="1254" max="1254" width="9.33203125" style="7"/>
    <col min="1255" max="1256" width="18.33203125" style="7" customWidth="1"/>
    <col min="1257" max="1257" width="19.1640625" style="7" customWidth="1"/>
    <col min="1258" max="1258" width="21.33203125" style="7" customWidth="1"/>
    <col min="1259" max="1259" width="9.1640625" style="7" bestFit="1" customWidth="1"/>
    <col min="1260" max="1260" width="7.6640625" style="7" bestFit="1" customWidth="1"/>
    <col min="1261" max="1498" width="9.33203125" style="7"/>
    <col min="1499" max="1499" width="10.33203125" style="7" customWidth="1"/>
    <col min="1500" max="1501" width="8.33203125" style="7" customWidth="1"/>
    <col min="1502" max="1502" width="9.33203125" style="7"/>
    <col min="1503" max="1503" width="2" style="7" customWidth="1"/>
    <col min="1504" max="1504" width="9.33203125" style="7"/>
    <col min="1505" max="1505" width="13" style="7" customWidth="1"/>
    <col min="1506" max="1506" width="9.33203125" style="7"/>
    <col min="1507" max="1507" width="7.6640625" style="7" customWidth="1"/>
    <col min="1508" max="1508" width="9.1640625" style="7" customWidth="1"/>
    <col min="1509" max="1509" width="2" style="7" customWidth="1"/>
    <col min="1510" max="1510" width="9.33203125" style="7"/>
    <col min="1511" max="1512" width="18.33203125" style="7" customWidth="1"/>
    <col min="1513" max="1513" width="19.1640625" style="7" customWidth="1"/>
    <col min="1514" max="1514" width="21.33203125" style="7" customWidth="1"/>
    <col min="1515" max="1515" width="9.1640625" style="7" bestFit="1" customWidth="1"/>
    <col min="1516" max="1516" width="7.6640625" style="7" bestFit="1" customWidth="1"/>
    <col min="1517" max="1754" width="9.33203125" style="7"/>
    <col min="1755" max="1755" width="10.33203125" style="7" customWidth="1"/>
    <col min="1756" max="1757" width="8.33203125" style="7" customWidth="1"/>
    <col min="1758" max="1758" width="9.33203125" style="7"/>
    <col min="1759" max="1759" width="2" style="7" customWidth="1"/>
    <col min="1760" max="1760" width="9.33203125" style="7"/>
    <col min="1761" max="1761" width="13" style="7" customWidth="1"/>
    <col min="1762" max="1762" width="9.33203125" style="7"/>
    <col min="1763" max="1763" width="7.6640625" style="7" customWidth="1"/>
    <col min="1764" max="1764" width="9.1640625" style="7" customWidth="1"/>
    <col min="1765" max="1765" width="2" style="7" customWidth="1"/>
    <col min="1766" max="1766" width="9.33203125" style="7"/>
    <col min="1767" max="1768" width="18.33203125" style="7" customWidth="1"/>
    <col min="1769" max="1769" width="19.1640625" style="7" customWidth="1"/>
    <col min="1770" max="1770" width="21.33203125" style="7" customWidth="1"/>
    <col min="1771" max="1771" width="9.1640625" style="7" bestFit="1" customWidth="1"/>
    <col min="1772" max="1772" width="7.6640625" style="7" bestFit="1" customWidth="1"/>
    <col min="1773" max="2010" width="9.33203125" style="7"/>
    <col min="2011" max="2011" width="10.33203125" style="7" customWidth="1"/>
    <col min="2012" max="2013" width="8.33203125" style="7" customWidth="1"/>
    <col min="2014" max="2014" width="9.33203125" style="7"/>
    <col min="2015" max="2015" width="2" style="7" customWidth="1"/>
    <col min="2016" max="2016" width="9.33203125" style="7"/>
    <col min="2017" max="2017" width="13" style="7" customWidth="1"/>
    <col min="2018" max="2018" width="9.33203125" style="7"/>
    <col min="2019" max="2019" width="7.6640625" style="7" customWidth="1"/>
    <col min="2020" max="2020" width="9.1640625" style="7" customWidth="1"/>
    <col min="2021" max="2021" width="2" style="7" customWidth="1"/>
    <col min="2022" max="2022" width="9.33203125" style="7"/>
    <col min="2023" max="2024" width="18.33203125" style="7" customWidth="1"/>
    <col min="2025" max="2025" width="19.1640625" style="7" customWidth="1"/>
    <col min="2026" max="2026" width="21.33203125" style="7" customWidth="1"/>
    <col min="2027" max="2027" width="9.1640625" style="7" bestFit="1" customWidth="1"/>
    <col min="2028" max="2028" width="7.6640625" style="7" bestFit="1" customWidth="1"/>
    <col min="2029" max="2266" width="9.33203125" style="7"/>
    <col min="2267" max="2267" width="10.33203125" style="7" customWidth="1"/>
    <col min="2268" max="2269" width="8.33203125" style="7" customWidth="1"/>
    <col min="2270" max="2270" width="9.33203125" style="7"/>
    <col min="2271" max="2271" width="2" style="7" customWidth="1"/>
    <col min="2272" max="2272" width="9.33203125" style="7"/>
    <col min="2273" max="2273" width="13" style="7" customWidth="1"/>
    <col min="2274" max="2274" width="9.33203125" style="7"/>
    <col min="2275" max="2275" width="7.6640625" style="7" customWidth="1"/>
    <col min="2276" max="2276" width="9.1640625" style="7" customWidth="1"/>
    <col min="2277" max="2277" width="2" style="7" customWidth="1"/>
    <col min="2278" max="2278" width="9.33203125" style="7"/>
    <col min="2279" max="2280" width="18.33203125" style="7" customWidth="1"/>
    <col min="2281" max="2281" width="19.1640625" style="7" customWidth="1"/>
    <col min="2282" max="2282" width="21.33203125" style="7" customWidth="1"/>
    <col min="2283" max="2283" width="9.1640625" style="7" bestFit="1" customWidth="1"/>
    <col min="2284" max="2284" width="7.6640625" style="7" bestFit="1" customWidth="1"/>
    <col min="2285" max="2522" width="9.33203125" style="7"/>
    <col min="2523" max="2523" width="10.33203125" style="7" customWidth="1"/>
    <col min="2524" max="2525" width="8.33203125" style="7" customWidth="1"/>
    <col min="2526" max="2526" width="9.33203125" style="7"/>
    <col min="2527" max="2527" width="2" style="7" customWidth="1"/>
    <col min="2528" max="2528" width="9.33203125" style="7"/>
    <col min="2529" max="2529" width="13" style="7" customWidth="1"/>
    <col min="2530" max="2530" width="9.33203125" style="7"/>
    <col min="2531" max="2531" width="7.6640625" style="7" customWidth="1"/>
    <col min="2532" max="2532" width="9.1640625" style="7" customWidth="1"/>
    <col min="2533" max="2533" width="2" style="7" customWidth="1"/>
    <col min="2534" max="2534" width="9.33203125" style="7"/>
    <col min="2535" max="2536" width="18.33203125" style="7" customWidth="1"/>
    <col min="2537" max="2537" width="19.1640625" style="7" customWidth="1"/>
    <col min="2538" max="2538" width="21.33203125" style="7" customWidth="1"/>
    <col min="2539" max="2539" width="9.1640625" style="7" bestFit="1" customWidth="1"/>
    <col min="2540" max="2540" width="7.6640625" style="7" bestFit="1" customWidth="1"/>
    <col min="2541" max="2778" width="9.33203125" style="7"/>
    <col min="2779" max="2779" width="10.33203125" style="7" customWidth="1"/>
    <col min="2780" max="2781" width="8.33203125" style="7" customWidth="1"/>
    <col min="2782" max="2782" width="9.33203125" style="7"/>
    <col min="2783" max="2783" width="2" style="7" customWidth="1"/>
    <col min="2784" max="2784" width="9.33203125" style="7"/>
    <col min="2785" max="2785" width="13" style="7" customWidth="1"/>
    <col min="2786" max="2786" width="9.33203125" style="7"/>
    <col min="2787" max="2787" width="7.6640625" style="7" customWidth="1"/>
    <col min="2788" max="2788" width="9.1640625" style="7" customWidth="1"/>
    <col min="2789" max="2789" width="2" style="7" customWidth="1"/>
    <col min="2790" max="2790" width="9.33203125" style="7"/>
    <col min="2791" max="2792" width="18.33203125" style="7" customWidth="1"/>
    <col min="2793" max="2793" width="19.1640625" style="7" customWidth="1"/>
    <col min="2794" max="2794" width="21.33203125" style="7" customWidth="1"/>
    <col min="2795" max="2795" width="9.1640625" style="7" bestFit="1" customWidth="1"/>
    <col min="2796" max="2796" width="7.6640625" style="7" bestFit="1" customWidth="1"/>
    <col min="2797" max="3034" width="9.33203125" style="7"/>
    <col min="3035" max="3035" width="10.33203125" style="7" customWidth="1"/>
    <col min="3036" max="3037" width="8.33203125" style="7" customWidth="1"/>
    <col min="3038" max="3038" width="9.33203125" style="7"/>
    <col min="3039" max="3039" width="2" style="7" customWidth="1"/>
    <col min="3040" max="3040" width="9.33203125" style="7"/>
    <col min="3041" max="3041" width="13" style="7" customWidth="1"/>
    <col min="3042" max="3042" width="9.33203125" style="7"/>
    <col min="3043" max="3043" width="7.6640625" style="7" customWidth="1"/>
    <col min="3044" max="3044" width="9.1640625" style="7" customWidth="1"/>
    <col min="3045" max="3045" width="2" style="7" customWidth="1"/>
    <col min="3046" max="3046" width="9.33203125" style="7"/>
    <col min="3047" max="3048" width="18.33203125" style="7" customWidth="1"/>
    <col min="3049" max="3049" width="19.1640625" style="7" customWidth="1"/>
    <col min="3050" max="3050" width="21.33203125" style="7" customWidth="1"/>
    <col min="3051" max="3051" width="9.1640625" style="7" bestFit="1" customWidth="1"/>
    <col min="3052" max="3052" width="7.6640625" style="7" bestFit="1" customWidth="1"/>
    <col min="3053" max="3290" width="9.33203125" style="7"/>
    <col min="3291" max="3291" width="10.33203125" style="7" customWidth="1"/>
    <col min="3292" max="3293" width="8.33203125" style="7" customWidth="1"/>
    <col min="3294" max="3294" width="9.33203125" style="7"/>
    <col min="3295" max="3295" width="2" style="7" customWidth="1"/>
    <col min="3296" max="3296" width="9.33203125" style="7"/>
    <col min="3297" max="3297" width="13" style="7" customWidth="1"/>
    <col min="3298" max="3298" width="9.33203125" style="7"/>
    <col min="3299" max="3299" width="7.6640625" style="7" customWidth="1"/>
    <col min="3300" max="3300" width="9.1640625" style="7" customWidth="1"/>
    <col min="3301" max="3301" width="2" style="7" customWidth="1"/>
    <col min="3302" max="3302" width="9.33203125" style="7"/>
    <col min="3303" max="3304" width="18.33203125" style="7" customWidth="1"/>
    <col min="3305" max="3305" width="19.1640625" style="7" customWidth="1"/>
    <col min="3306" max="3306" width="21.33203125" style="7" customWidth="1"/>
    <col min="3307" max="3307" width="9.1640625" style="7" bestFit="1" customWidth="1"/>
    <col min="3308" max="3308" width="7.6640625" style="7" bestFit="1" customWidth="1"/>
    <col min="3309" max="3546" width="9.33203125" style="7"/>
    <col min="3547" max="3547" width="10.33203125" style="7" customWidth="1"/>
    <col min="3548" max="3549" width="8.33203125" style="7" customWidth="1"/>
    <col min="3550" max="3550" width="9.33203125" style="7"/>
    <col min="3551" max="3551" width="2" style="7" customWidth="1"/>
    <col min="3552" max="3552" width="9.33203125" style="7"/>
    <col min="3553" max="3553" width="13" style="7" customWidth="1"/>
    <col min="3554" max="3554" width="9.33203125" style="7"/>
    <col min="3555" max="3555" width="7.6640625" style="7" customWidth="1"/>
    <col min="3556" max="3556" width="9.1640625" style="7" customWidth="1"/>
    <col min="3557" max="3557" width="2" style="7" customWidth="1"/>
    <col min="3558" max="3558" width="9.33203125" style="7"/>
    <col min="3559" max="3560" width="18.33203125" style="7" customWidth="1"/>
    <col min="3561" max="3561" width="19.1640625" style="7" customWidth="1"/>
    <col min="3562" max="3562" width="21.33203125" style="7" customWidth="1"/>
    <col min="3563" max="3563" width="9.1640625" style="7" bestFit="1" customWidth="1"/>
    <col min="3564" max="3564" width="7.6640625" style="7" bestFit="1" customWidth="1"/>
    <col min="3565" max="3802" width="9.33203125" style="7"/>
    <col min="3803" max="3803" width="10.33203125" style="7" customWidth="1"/>
    <col min="3804" max="3805" width="8.33203125" style="7" customWidth="1"/>
    <col min="3806" max="3806" width="9.33203125" style="7"/>
    <col min="3807" max="3807" width="2" style="7" customWidth="1"/>
    <col min="3808" max="3808" width="9.33203125" style="7"/>
    <col min="3809" max="3809" width="13" style="7" customWidth="1"/>
    <col min="3810" max="3810" width="9.33203125" style="7"/>
    <col min="3811" max="3811" width="7.6640625" style="7" customWidth="1"/>
    <col min="3812" max="3812" width="9.1640625" style="7" customWidth="1"/>
    <col min="3813" max="3813" width="2" style="7" customWidth="1"/>
    <col min="3814" max="3814" width="9.33203125" style="7"/>
    <col min="3815" max="3816" width="18.33203125" style="7" customWidth="1"/>
    <col min="3817" max="3817" width="19.1640625" style="7" customWidth="1"/>
    <col min="3818" max="3818" width="21.33203125" style="7" customWidth="1"/>
    <col min="3819" max="3819" width="9.1640625" style="7" bestFit="1" customWidth="1"/>
    <col min="3820" max="3820" width="7.6640625" style="7" bestFit="1" customWidth="1"/>
    <col min="3821" max="4058" width="9.33203125" style="7"/>
    <col min="4059" max="4059" width="10.33203125" style="7" customWidth="1"/>
    <col min="4060" max="4061" width="8.33203125" style="7" customWidth="1"/>
    <col min="4062" max="4062" width="9.33203125" style="7"/>
    <col min="4063" max="4063" width="2" style="7" customWidth="1"/>
    <col min="4064" max="4064" width="9.33203125" style="7"/>
    <col min="4065" max="4065" width="13" style="7" customWidth="1"/>
    <col min="4066" max="4066" width="9.33203125" style="7"/>
    <col min="4067" max="4067" width="7.6640625" style="7" customWidth="1"/>
    <col min="4068" max="4068" width="9.1640625" style="7" customWidth="1"/>
    <col min="4069" max="4069" width="2" style="7" customWidth="1"/>
    <col min="4070" max="4070" width="9.33203125" style="7"/>
    <col min="4071" max="4072" width="18.33203125" style="7" customWidth="1"/>
    <col min="4073" max="4073" width="19.1640625" style="7" customWidth="1"/>
    <col min="4074" max="4074" width="21.33203125" style="7" customWidth="1"/>
    <col min="4075" max="4075" width="9.1640625" style="7" bestFit="1" customWidth="1"/>
    <col min="4076" max="4076" width="7.6640625" style="7" bestFit="1" customWidth="1"/>
    <col min="4077" max="4314" width="9.33203125" style="7"/>
    <col min="4315" max="4315" width="10.33203125" style="7" customWidth="1"/>
    <col min="4316" max="4317" width="8.33203125" style="7" customWidth="1"/>
    <col min="4318" max="4318" width="9.33203125" style="7"/>
    <col min="4319" max="4319" width="2" style="7" customWidth="1"/>
    <col min="4320" max="4320" width="9.33203125" style="7"/>
    <col min="4321" max="4321" width="13" style="7" customWidth="1"/>
    <col min="4322" max="4322" width="9.33203125" style="7"/>
    <col min="4323" max="4323" width="7.6640625" style="7" customWidth="1"/>
    <col min="4324" max="4324" width="9.1640625" style="7" customWidth="1"/>
    <col min="4325" max="4325" width="2" style="7" customWidth="1"/>
    <col min="4326" max="4326" width="9.33203125" style="7"/>
    <col min="4327" max="4328" width="18.33203125" style="7" customWidth="1"/>
    <col min="4329" max="4329" width="19.1640625" style="7" customWidth="1"/>
    <col min="4330" max="4330" width="21.33203125" style="7" customWidth="1"/>
    <col min="4331" max="4331" width="9.1640625" style="7" bestFit="1" customWidth="1"/>
    <col min="4332" max="4332" width="7.6640625" style="7" bestFit="1" customWidth="1"/>
    <col min="4333" max="4570" width="9.33203125" style="7"/>
    <col min="4571" max="4571" width="10.33203125" style="7" customWidth="1"/>
    <col min="4572" max="4573" width="8.33203125" style="7" customWidth="1"/>
    <col min="4574" max="4574" width="9.33203125" style="7"/>
    <col min="4575" max="4575" width="2" style="7" customWidth="1"/>
    <col min="4576" max="4576" width="9.33203125" style="7"/>
    <col min="4577" max="4577" width="13" style="7" customWidth="1"/>
    <col min="4578" max="4578" width="9.33203125" style="7"/>
    <col min="4579" max="4579" width="7.6640625" style="7" customWidth="1"/>
    <col min="4580" max="4580" width="9.1640625" style="7" customWidth="1"/>
    <col min="4581" max="4581" width="2" style="7" customWidth="1"/>
    <col min="4582" max="4582" width="9.33203125" style="7"/>
    <col min="4583" max="4584" width="18.33203125" style="7" customWidth="1"/>
    <col min="4585" max="4585" width="19.1640625" style="7" customWidth="1"/>
    <col min="4586" max="4586" width="21.33203125" style="7" customWidth="1"/>
    <col min="4587" max="4587" width="9.1640625" style="7" bestFit="1" customWidth="1"/>
    <col min="4588" max="4588" width="7.6640625" style="7" bestFit="1" customWidth="1"/>
    <col min="4589" max="4826" width="9.33203125" style="7"/>
    <col min="4827" max="4827" width="10.33203125" style="7" customWidth="1"/>
    <col min="4828" max="4829" width="8.33203125" style="7" customWidth="1"/>
    <col min="4830" max="4830" width="9.33203125" style="7"/>
    <col min="4831" max="4831" width="2" style="7" customWidth="1"/>
    <col min="4832" max="4832" width="9.33203125" style="7"/>
    <col min="4833" max="4833" width="13" style="7" customWidth="1"/>
    <col min="4834" max="4834" width="9.33203125" style="7"/>
    <col min="4835" max="4835" width="7.6640625" style="7" customWidth="1"/>
    <col min="4836" max="4836" width="9.1640625" style="7" customWidth="1"/>
    <col min="4837" max="4837" width="2" style="7" customWidth="1"/>
    <col min="4838" max="4838" width="9.33203125" style="7"/>
    <col min="4839" max="4840" width="18.33203125" style="7" customWidth="1"/>
    <col min="4841" max="4841" width="19.1640625" style="7" customWidth="1"/>
    <col min="4842" max="4842" width="21.33203125" style="7" customWidth="1"/>
    <col min="4843" max="4843" width="9.1640625" style="7" bestFit="1" customWidth="1"/>
    <col min="4844" max="4844" width="7.6640625" style="7" bestFit="1" customWidth="1"/>
    <col min="4845" max="5082" width="9.33203125" style="7"/>
    <col min="5083" max="5083" width="10.33203125" style="7" customWidth="1"/>
    <col min="5084" max="5085" width="8.33203125" style="7" customWidth="1"/>
    <col min="5086" max="5086" width="9.33203125" style="7"/>
    <col min="5087" max="5087" width="2" style="7" customWidth="1"/>
    <col min="5088" max="5088" width="9.33203125" style="7"/>
    <col min="5089" max="5089" width="13" style="7" customWidth="1"/>
    <col min="5090" max="5090" width="9.33203125" style="7"/>
    <col min="5091" max="5091" width="7.6640625" style="7" customWidth="1"/>
    <col min="5092" max="5092" width="9.1640625" style="7" customWidth="1"/>
    <col min="5093" max="5093" width="2" style="7" customWidth="1"/>
    <col min="5094" max="5094" width="9.33203125" style="7"/>
    <col min="5095" max="5096" width="18.33203125" style="7" customWidth="1"/>
    <col min="5097" max="5097" width="19.1640625" style="7" customWidth="1"/>
    <col min="5098" max="5098" width="21.33203125" style="7" customWidth="1"/>
    <col min="5099" max="5099" width="9.1640625" style="7" bestFit="1" customWidth="1"/>
    <col min="5100" max="5100" width="7.6640625" style="7" bestFit="1" customWidth="1"/>
    <col min="5101" max="5338" width="9.33203125" style="7"/>
    <col min="5339" max="5339" width="10.33203125" style="7" customWidth="1"/>
    <col min="5340" max="5341" width="8.33203125" style="7" customWidth="1"/>
    <col min="5342" max="5342" width="9.33203125" style="7"/>
    <col min="5343" max="5343" width="2" style="7" customWidth="1"/>
    <col min="5344" max="5344" width="9.33203125" style="7"/>
    <col min="5345" max="5345" width="13" style="7" customWidth="1"/>
    <col min="5346" max="5346" width="9.33203125" style="7"/>
    <col min="5347" max="5347" width="7.6640625" style="7" customWidth="1"/>
    <col min="5348" max="5348" width="9.1640625" style="7" customWidth="1"/>
    <col min="5349" max="5349" width="2" style="7" customWidth="1"/>
    <col min="5350" max="5350" width="9.33203125" style="7"/>
    <col min="5351" max="5352" width="18.33203125" style="7" customWidth="1"/>
    <col min="5353" max="5353" width="19.1640625" style="7" customWidth="1"/>
    <col min="5354" max="5354" width="21.33203125" style="7" customWidth="1"/>
    <col min="5355" max="5355" width="9.1640625" style="7" bestFit="1" customWidth="1"/>
    <col min="5356" max="5356" width="7.6640625" style="7" bestFit="1" customWidth="1"/>
    <col min="5357" max="5594" width="9.33203125" style="7"/>
    <col min="5595" max="5595" width="10.33203125" style="7" customWidth="1"/>
    <col min="5596" max="5597" width="8.33203125" style="7" customWidth="1"/>
    <col min="5598" max="5598" width="9.33203125" style="7"/>
    <col min="5599" max="5599" width="2" style="7" customWidth="1"/>
    <col min="5600" max="5600" width="9.33203125" style="7"/>
    <col min="5601" max="5601" width="13" style="7" customWidth="1"/>
    <col min="5602" max="5602" width="9.33203125" style="7"/>
    <col min="5603" max="5603" width="7.6640625" style="7" customWidth="1"/>
    <col min="5604" max="5604" width="9.1640625" style="7" customWidth="1"/>
    <col min="5605" max="5605" width="2" style="7" customWidth="1"/>
    <col min="5606" max="5606" width="9.33203125" style="7"/>
    <col min="5607" max="5608" width="18.33203125" style="7" customWidth="1"/>
    <col min="5609" max="5609" width="19.1640625" style="7" customWidth="1"/>
    <col min="5610" max="5610" width="21.33203125" style="7" customWidth="1"/>
    <col min="5611" max="5611" width="9.1640625" style="7" bestFit="1" customWidth="1"/>
    <col min="5612" max="5612" width="7.6640625" style="7" bestFit="1" customWidth="1"/>
    <col min="5613" max="5850" width="9.33203125" style="7"/>
    <col min="5851" max="5851" width="10.33203125" style="7" customWidth="1"/>
    <col min="5852" max="5853" width="8.33203125" style="7" customWidth="1"/>
    <col min="5854" max="5854" width="9.33203125" style="7"/>
    <col min="5855" max="5855" width="2" style="7" customWidth="1"/>
    <col min="5856" max="5856" width="9.33203125" style="7"/>
    <col min="5857" max="5857" width="13" style="7" customWidth="1"/>
    <col min="5858" max="5858" width="9.33203125" style="7"/>
    <col min="5859" max="5859" width="7.6640625" style="7" customWidth="1"/>
    <col min="5860" max="5860" width="9.1640625" style="7" customWidth="1"/>
    <col min="5861" max="5861" width="2" style="7" customWidth="1"/>
    <col min="5862" max="5862" width="9.33203125" style="7"/>
    <col min="5863" max="5864" width="18.33203125" style="7" customWidth="1"/>
    <col min="5865" max="5865" width="19.1640625" style="7" customWidth="1"/>
    <col min="5866" max="5866" width="21.33203125" style="7" customWidth="1"/>
    <col min="5867" max="5867" width="9.1640625" style="7" bestFit="1" customWidth="1"/>
    <col min="5868" max="5868" width="7.6640625" style="7" bestFit="1" customWidth="1"/>
    <col min="5869" max="6106" width="9.33203125" style="7"/>
    <col min="6107" max="6107" width="10.33203125" style="7" customWidth="1"/>
    <col min="6108" max="6109" width="8.33203125" style="7" customWidth="1"/>
    <col min="6110" max="6110" width="9.33203125" style="7"/>
    <col min="6111" max="6111" width="2" style="7" customWidth="1"/>
    <col min="6112" max="6112" width="9.33203125" style="7"/>
    <col min="6113" max="6113" width="13" style="7" customWidth="1"/>
    <col min="6114" max="6114" width="9.33203125" style="7"/>
    <col min="6115" max="6115" width="7.6640625" style="7" customWidth="1"/>
    <col min="6116" max="6116" width="9.1640625" style="7" customWidth="1"/>
    <col min="6117" max="6117" width="2" style="7" customWidth="1"/>
    <col min="6118" max="6118" width="9.33203125" style="7"/>
    <col min="6119" max="6120" width="18.33203125" style="7" customWidth="1"/>
    <col min="6121" max="6121" width="19.1640625" style="7" customWidth="1"/>
    <col min="6122" max="6122" width="21.33203125" style="7" customWidth="1"/>
    <col min="6123" max="6123" width="9.1640625" style="7" bestFit="1" customWidth="1"/>
    <col min="6124" max="6124" width="7.6640625" style="7" bestFit="1" customWidth="1"/>
    <col min="6125" max="6362" width="9.33203125" style="7"/>
    <col min="6363" max="6363" width="10.33203125" style="7" customWidth="1"/>
    <col min="6364" max="6365" width="8.33203125" style="7" customWidth="1"/>
    <col min="6366" max="6366" width="9.33203125" style="7"/>
    <col min="6367" max="6367" width="2" style="7" customWidth="1"/>
    <col min="6368" max="6368" width="9.33203125" style="7"/>
    <col min="6369" max="6369" width="13" style="7" customWidth="1"/>
    <col min="6370" max="6370" width="9.33203125" style="7"/>
    <col min="6371" max="6371" width="7.6640625" style="7" customWidth="1"/>
    <col min="6372" max="6372" width="9.1640625" style="7" customWidth="1"/>
    <col min="6373" max="6373" width="2" style="7" customWidth="1"/>
    <col min="6374" max="6374" width="9.33203125" style="7"/>
    <col min="6375" max="6376" width="18.33203125" style="7" customWidth="1"/>
    <col min="6377" max="6377" width="19.1640625" style="7" customWidth="1"/>
    <col min="6378" max="6378" width="21.33203125" style="7" customWidth="1"/>
    <col min="6379" max="6379" width="9.1640625" style="7" bestFit="1" customWidth="1"/>
    <col min="6380" max="6380" width="7.6640625" style="7" bestFit="1" customWidth="1"/>
    <col min="6381" max="6618" width="9.33203125" style="7"/>
    <col min="6619" max="6619" width="10.33203125" style="7" customWidth="1"/>
    <col min="6620" max="6621" width="8.33203125" style="7" customWidth="1"/>
    <col min="6622" max="6622" width="9.33203125" style="7"/>
    <col min="6623" max="6623" width="2" style="7" customWidth="1"/>
    <col min="6624" max="6624" width="9.33203125" style="7"/>
    <col min="6625" max="6625" width="13" style="7" customWidth="1"/>
    <col min="6626" max="6626" width="9.33203125" style="7"/>
    <col min="6627" max="6627" width="7.6640625" style="7" customWidth="1"/>
    <col min="6628" max="6628" width="9.1640625" style="7" customWidth="1"/>
    <col min="6629" max="6629" width="2" style="7" customWidth="1"/>
    <col min="6630" max="6630" width="9.33203125" style="7"/>
    <col min="6631" max="6632" width="18.33203125" style="7" customWidth="1"/>
    <col min="6633" max="6633" width="19.1640625" style="7" customWidth="1"/>
    <col min="6634" max="6634" width="21.33203125" style="7" customWidth="1"/>
    <col min="6635" max="6635" width="9.1640625" style="7" bestFit="1" customWidth="1"/>
    <col min="6636" max="6636" width="7.6640625" style="7" bestFit="1" customWidth="1"/>
    <col min="6637" max="6874" width="9.33203125" style="7"/>
    <col min="6875" max="6875" width="10.33203125" style="7" customWidth="1"/>
    <col min="6876" max="6877" width="8.33203125" style="7" customWidth="1"/>
    <col min="6878" max="6878" width="9.33203125" style="7"/>
    <col min="6879" max="6879" width="2" style="7" customWidth="1"/>
    <col min="6880" max="6880" width="9.33203125" style="7"/>
    <col min="6881" max="6881" width="13" style="7" customWidth="1"/>
    <col min="6882" max="6882" width="9.33203125" style="7"/>
    <col min="6883" max="6883" width="7.6640625" style="7" customWidth="1"/>
    <col min="6884" max="6884" width="9.1640625" style="7" customWidth="1"/>
    <col min="6885" max="6885" width="2" style="7" customWidth="1"/>
    <col min="6886" max="6886" width="9.33203125" style="7"/>
    <col min="6887" max="6888" width="18.33203125" style="7" customWidth="1"/>
    <col min="6889" max="6889" width="19.1640625" style="7" customWidth="1"/>
    <col min="6890" max="6890" width="21.33203125" style="7" customWidth="1"/>
    <col min="6891" max="6891" width="9.1640625" style="7" bestFit="1" customWidth="1"/>
    <col min="6892" max="6892" width="7.6640625" style="7" bestFit="1" customWidth="1"/>
    <col min="6893" max="7130" width="9.33203125" style="7"/>
    <col min="7131" max="7131" width="10.33203125" style="7" customWidth="1"/>
    <col min="7132" max="7133" width="8.33203125" style="7" customWidth="1"/>
    <col min="7134" max="7134" width="9.33203125" style="7"/>
    <col min="7135" max="7135" width="2" style="7" customWidth="1"/>
    <col min="7136" max="7136" width="9.33203125" style="7"/>
    <col min="7137" max="7137" width="13" style="7" customWidth="1"/>
    <col min="7138" max="7138" width="9.33203125" style="7"/>
    <col min="7139" max="7139" width="7.6640625" style="7" customWidth="1"/>
    <col min="7140" max="7140" width="9.1640625" style="7" customWidth="1"/>
    <col min="7141" max="7141" width="2" style="7" customWidth="1"/>
    <col min="7142" max="7142" width="9.33203125" style="7"/>
    <col min="7143" max="7144" width="18.33203125" style="7" customWidth="1"/>
    <col min="7145" max="7145" width="19.1640625" style="7" customWidth="1"/>
    <col min="7146" max="7146" width="21.33203125" style="7" customWidth="1"/>
    <col min="7147" max="7147" width="9.1640625" style="7" bestFit="1" customWidth="1"/>
    <col min="7148" max="7148" width="7.6640625" style="7" bestFit="1" customWidth="1"/>
    <col min="7149" max="7386" width="9.33203125" style="7"/>
    <col min="7387" max="7387" width="10.33203125" style="7" customWidth="1"/>
    <col min="7388" max="7389" width="8.33203125" style="7" customWidth="1"/>
    <col min="7390" max="7390" width="9.33203125" style="7"/>
    <col min="7391" max="7391" width="2" style="7" customWidth="1"/>
    <col min="7392" max="7392" width="9.33203125" style="7"/>
    <col min="7393" max="7393" width="13" style="7" customWidth="1"/>
    <col min="7394" max="7394" width="9.33203125" style="7"/>
    <col min="7395" max="7395" width="7.6640625" style="7" customWidth="1"/>
    <col min="7396" max="7396" width="9.1640625" style="7" customWidth="1"/>
    <col min="7397" max="7397" width="2" style="7" customWidth="1"/>
    <col min="7398" max="7398" width="9.33203125" style="7"/>
    <col min="7399" max="7400" width="18.33203125" style="7" customWidth="1"/>
    <col min="7401" max="7401" width="19.1640625" style="7" customWidth="1"/>
    <col min="7402" max="7402" width="21.33203125" style="7" customWidth="1"/>
    <col min="7403" max="7403" width="9.1640625" style="7" bestFit="1" customWidth="1"/>
    <col min="7404" max="7404" width="7.6640625" style="7" bestFit="1" customWidth="1"/>
    <col min="7405" max="7642" width="9.33203125" style="7"/>
    <col min="7643" max="7643" width="10.33203125" style="7" customWidth="1"/>
    <col min="7644" max="7645" width="8.33203125" style="7" customWidth="1"/>
    <col min="7646" max="7646" width="9.33203125" style="7"/>
    <col min="7647" max="7647" width="2" style="7" customWidth="1"/>
    <col min="7648" max="7648" width="9.33203125" style="7"/>
    <col min="7649" max="7649" width="13" style="7" customWidth="1"/>
    <col min="7650" max="7650" width="9.33203125" style="7"/>
    <col min="7651" max="7651" width="7.6640625" style="7" customWidth="1"/>
    <col min="7652" max="7652" width="9.1640625" style="7" customWidth="1"/>
    <col min="7653" max="7653" width="2" style="7" customWidth="1"/>
    <col min="7654" max="7654" width="9.33203125" style="7"/>
    <col min="7655" max="7656" width="18.33203125" style="7" customWidth="1"/>
    <col min="7657" max="7657" width="19.1640625" style="7" customWidth="1"/>
    <col min="7658" max="7658" width="21.33203125" style="7" customWidth="1"/>
    <col min="7659" max="7659" width="9.1640625" style="7" bestFit="1" customWidth="1"/>
    <col min="7660" max="7660" width="7.6640625" style="7" bestFit="1" customWidth="1"/>
    <col min="7661" max="7898" width="9.33203125" style="7"/>
    <col min="7899" max="7899" width="10.33203125" style="7" customWidth="1"/>
    <col min="7900" max="7901" width="8.33203125" style="7" customWidth="1"/>
    <col min="7902" max="7902" width="9.33203125" style="7"/>
    <col min="7903" max="7903" width="2" style="7" customWidth="1"/>
    <col min="7904" max="7904" width="9.33203125" style="7"/>
    <col min="7905" max="7905" width="13" style="7" customWidth="1"/>
    <col min="7906" max="7906" width="9.33203125" style="7"/>
    <col min="7907" max="7907" width="7.6640625" style="7" customWidth="1"/>
    <col min="7908" max="7908" width="9.1640625" style="7" customWidth="1"/>
    <col min="7909" max="7909" width="2" style="7" customWidth="1"/>
    <col min="7910" max="7910" width="9.33203125" style="7"/>
    <col min="7911" max="7912" width="18.33203125" style="7" customWidth="1"/>
    <col min="7913" max="7913" width="19.1640625" style="7" customWidth="1"/>
    <col min="7914" max="7914" width="21.33203125" style="7" customWidth="1"/>
    <col min="7915" max="7915" width="9.1640625" style="7" bestFit="1" customWidth="1"/>
    <col min="7916" max="7916" width="7.6640625" style="7" bestFit="1" customWidth="1"/>
    <col min="7917" max="8154" width="9.33203125" style="7"/>
    <col min="8155" max="8155" width="10.33203125" style="7" customWidth="1"/>
    <col min="8156" max="8157" width="8.33203125" style="7" customWidth="1"/>
    <col min="8158" max="8158" width="9.33203125" style="7"/>
    <col min="8159" max="8159" width="2" style="7" customWidth="1"/>
    <col min="8160" max="8160" width="9.33203125" style="7"/>
    <col min="8161" max="8161" width="13" style="7" customWidth="1"/>
    <col min="8162" max="8162" width="9.33203125" style="7"/>
    <col min="8163" max="8163" width="7.6640625" style="7" customWidth="1"/>
    <col min="8164" max="8164" width="9.1640625" style="7" customWidth="1"/>
    <col min="8165" max="8165" width="2" style="7" customWidth="1"/>
    <col min="8166" max="8166" width="9.33203125" style="7"/>
    <col min="8167" max="8168" width="18.33203125" style="7" customWidth="1"/>
    <col min="8169" max="8169" width="19.1640625" style="7" customWidth="1"/>
    <col min="8170" max="8170" width="21.33203125" style="7" customWidth="1"/>
    <col min="8171" max="8171" width="9.1640625" style="7" bestFit="1" customWidth="1"/>
    <col min="8172" max="8172" width="7.6640625" style="7" bestFit="1" customWidth="1"/>
    <col min="8173" max="8410" width="9.33203125" style="7"/>
    <col min="8411" max="8411" width="10.33203125" style="7" customWidth="1"/>
    <col min="8412" max="8413" width="8.33203125" style="7" customWidth="1"/>
    <col min="8414" max="8414" width="9.33203125" style="7"/>
    <col min="8415" max="8415" width="2" style="7" customWidth="1"/>
    <col min="8416" max="8416" width="9.33203125" style="7"/>
    <col min="8417" max="8417" width="13" style="7" customWidth="1"/>
    <col min="8418" max="8418" width="9.33203125" style="7"/>
    <col min="8419" max="8419" width="7.6640625" style="7" customWidth="1"/>
    <col min="8420" max="8420" width="9.1640625" style="7" customWidth="1"/>
    <col min="8421" max="8421" width="2" style="7" customWidth="1"/>
    <col min="8422" max="8422" width="9.33203125" style="7"/>
    <col min="8423" max="8424" width="18.33203125" style="7" customWidth="1"/>
    <col min="8425" max="8425" width="19.1640625" style="7" customWidth="1"/>
    <col min="8426" max="8426" width="21.33203125" style="7" customWidth="1"/>
    <col min="8427" max="8427" width="9.1640625" style="7" bestFit="1" customWidth="1"/>
    <col min="8428" max="8428" width="7.6640625" style="7" bestFit="1" customWidth="1"/>
    <col min="8429" max="8666" width="9.33203125" style="7"/>
    <col min="8667" max="8667" width="10.33203125" style="7" customWidth="1"/>
    <col min="8668" max="8669" width="8.33203125" style="7" customWidth="1"/>
    <col min="8670" max="8670" width="9.33203125" style="7"/>
    <col min="8671" max="8671" width="2" style="7" customWidth="1"/>
    <col min="8672" max="8672" width="9.33203125" style="7"/>
    <col min="8673" max="8673" width="13" style="7" customWidth="1"/>
    <col min="8674" max="8674" width="9.33203125" style="7"/>
    <col min="8675" max="8675" width="7.6640625" style="7" customWidth="1"/>
    <col min="8676" max="8676" width="9.1640625" style="7" customWidth="1"/>
    <col min="8677" max="8677" width="2" style="7" customWidth="1"/>
    <col min="8678" max="8678" width="9.33203125" style="7"/>
    <col min="8679" max="8680" width="18.33203125" style="7" customWidth="1"/>
    <col min="8681" max="8681" width="19.1640625" style="7" customWidth="1"/>
    <col min="8682" max="8682" width="21.33203125" style="7" customWidth="1"/>
    <col min="8683" max="8683" width="9.1640625" style="7" bestFit="1" customWidth="1"/>
    <col min="8684" max="8684" width="7.6640625" style="7" bestFit="1" customWidth="1"/>
    <col min="8685" max="8922" width="9.33203125" style="7"/>
    <col min="8923" max="8923" width="10.33203125" style="7" customWidth="1"/>
    <col min="8924" max="8925" width="8.33203125" style="7" customWidth="1"/>
    <col min="8926" max="8926" width="9.33203125" style="7"/>
    <col min="8927" max="8927" width="2" style="7" customWidth="1"/>
    <col min="8928" max="8928" width="9.33203125" style="7"/>
    <col min="8929" max="8929" width="13" style="7" customWidth="1"/>
    <col min="8930" max="8930" width="9.33203125" style="7"/>
    <col min="8931" max="8931" width="7.6640625" style="7" customWidth="1"/>
    <col min="8932" max="8932" width="9.1640625" style="7" customWidth="1"/>
    <col min="8933" max="8933" width="2" style="7" customWidth="1"/>
    <col min="8934" max="8934" width="9.33203125" style="7"/>
    <col min="8935" max="8936" width="18.33203125" style="7" customWidth="1"/>
    <col min="8937" max="8937" width="19.1640625" style="7" customWidth="1"/>
    <col min="8938" max="8938" width="21.33203125" style="7" customWidth="1"/>
    <col min="8939" max="8939" width="9.1640625" style="7" bestFit="1" customWidth="1"/>
    <col min="8940" max="8940" width="7.6640625" style="7" bestFit="1" customWidth="1"/>
    <col min="8941" max="9178" width="9.33203125" style="7"/>
    <col min="9179" max="9179" width="10.33203125" style="7" customWidth="1"/>
    <col min="9180" max="9181" width="8.33203125" style="7" customWidth="1"/>
    <col min="9182" max="9182" width="9.33203125" style="7"/>
    <col min="9183" max="9183" width="2" style="7" customWidth="1"/>
    <col min="9184" max="9184" width="9.33203125" style="7"/>
    <col min="9185" max="9185" width="13" style="7" customWidth="1"/>
    <col min="9186" max="9186" width="9.33203125" style="7"/>
    <col min="9187" max="9187" width="7.6640625" style="7" customWidth="1"/>
    <col min="9188" max="9188" width="9.1640625" style="7" customWidth="1"/>
    <col min="9189" max="9189" width="2" style="7" customWidth="1"/>
    <col min="9190" max="9190" width="9.33203125" style="7"/>
    <col min="9191" max="9192" width="18.33203125" style="7" customWidth="1"/>
    <col min="9193" max="9193" width="19.1640625" style="7" customWidth="1"/>
    <col min="9194" max="9194" width="21.33203125" style="7" customWidth="1"/>
    <col min="9195" max="9195" width="9.1640625" style="7" bestFit="1" customWidth="1"/>
    <col min="9196" max="9196" width="7.6640625" style="7" bestFit="1" customWidth="1"/>
    <col min="9197" max="9434" width="9.33203125" style="7"/>
    <col min="9435" max="9435" width="10.33203125" style="7" customWidth="1"/>
    <col min="9436" max="9437" width="8.33203125" style="7" customWidth="1"/>
    <col min="9438" max="9438" width="9.33203125" style="7"/>
    <col min="9439" max="9439" width="2" style="7" customWidth="1"/>
    <col min="9440" max="9440" width="9.33203125" style="7"/>
    <col min="9441" max="9441" width="13" style="7" customWidth="1"/>
    <col min="9442" max="9442" width="9.33203125" style="7"/>
    <col min="9443" max="9443" width="7.6640625" style="7" customWidth="1"/>
    <col min="9444" max="9444" width="9.1640625" style="7" customWidth="1"/>
    <col min="9445" max="9445" width="2" style="7" customWidth="1"/>
    <col min="9446" max="9446" width="9.33203125" style="7"/>
    <col min="9447" max="9448" width="18.33203125" style="7" customWidth="1"/>
    <col min="9449" max="9449" width="19.1640625" style="7" customWidth="1"/>
    <col min="9450" max="9450" width="21.33203125" style="7" customWidth="1"/>
    <col min="9451" max="9451" width="9.1640625" style="7" bestFit="1" customWidth="1"/>
    <col min="9452" max="9452" width="7.6640625" style="7" bestFit="1" customWidth="1"/>
    <col min="9453" max="9690" width="9.33203125" style="7"/>
    <col min="9691" max="9691" width="10.33203125" style="7" customWidth="1"/>
    <col min="9692" max="9693" width="8.33203125" style="7" customWidth="1"/>
    <col min="9694" max="9694" width="9.33203125" style="7"/>
    <col min="9695" max="9695" width="2" style="7" customWidth="1"/>
    <col min="9696" max="9696" width="9.33203125" style="7"/>
    <col min="9697" max="9697" width="13" style="7" customWidth="1"/>
    <col min="9698" max="9698" width="9.33203125" style="7"/>
    <col min="9699" max="9699" width="7.6640625" style="7" customWidth="1"/>
    <col min="9700" max="9700" width="9.1640625" style="7" customWidth="1"/>
    <col min="9701" max="9701" width="2" style="7" customWidth="1"/>
    <col min="9702" max="9702" width="9.33203125" style="7"/>
    <col min="9703" max="9704" width="18.33203125" style="7" customWidth="1"/>
    <col min="9705" max="9705" width="19.1640625" style="7" customWidth="1"/>
    <col min="9706" max="9706" width="21.33203125" style="7" customWidth="1"/>
    <col min="9707" max="9707" width="9.1640625" style="7" bestFit="1" customWidth="1"/>
    <col min="9708" max="9708" width="7.6640625" style="7" bestFit="1" customWidth="1"/>
    <col min="9709" max="9946" width="9.33203125" style="7"/>
    <col min="9947" max="9947" width="10.33203125" style="7" customWidth="1"/>
    <col min="9948" max="9949" width="8.33203125" style="7" customWidth="1"/>
    <col min="9950" max="9950" width="9.33203125" style="7"/>
    <col min="9951" max="9951" width="2" style="7" customWidth="1"/>
    <col min="9952" max="9952" width="9.33203125" style="7"/>
    <col min="9953" max="9953" width="13" style="7" customWidth="1"/>
    <col min="9954" max="9954" width="9.33203125" style="7"/>
    <col min="9955" max="9955" width="7.6640625" style="7" customWidth="1"/>
    <col min="9956" max="9956" width="9.1640625" style="7" customWidth="1"/>
    <col min="9957" max="9957" width="2" style="7" customWidth="1"/>
    <col min="9958" max="9958" width="9.33203125" style="7"/>
    <col min="9959" max="9960" width="18.33203125" style="7" customWidth="1"/>
    <col min="9961" max="9961" width="19.1640625" style="7" customWidth="1"/>
    <col min="9962" max="9962" width="21.33203125" style="7" customWidth="1"/>
    <col min="9963" max="9963" width="9.1640625" style="7" bestFit="1" customWidth="1"/>
    <col min="9964" max="9964" width="7.6640625" style="7" bestFit="1" customWidth="1"/>
    <col min="9965" max="10202" width="9.33203125" style="7"/>
    <col min="10203" max="10203" width="10.33203125" style="7" customWidth="1"/>
    <col min="10204" max="10205" width="8.33203125" style="7" customWidth="1"/>
    <col min="10206" max="10206" width="9.33203125" style="7"/>
    <col min="10207" max="10207" width="2" style="7" customWidth="1"/>
    <col min="10208" max="10208" width="9.33203125" style="7"/>
    <col min="10209" max="10209" width="13" style="7" customWidth="1"/>
    <col min="10210" max="10210" width="9.33203125" style="7"/>
    <col min="10211" max="10211" width="7.6640625" style="7" customWidth="1"/>
    <col min="10212" max="10212" width="9.1640625" style="7" customWidth="1"/>
    <col min="10213" max="10213" width="2" style="7" customWidth="1"/>
    <col min="10214" max="10214" width="9.33203125" style="7"/>
    <col min="10215" max="10216" width="18.33203125" style="7" customWidth="1"/>
    <col min="10217" max="10217" width="19.1640625" style="7" customWidth="1"/>
    <col min="10218" max="10218" width="21.33203125" style="7" customWidth="1"/>
    <col min="10219" max="10219" width="9.1640625" style="7" bestFit="1" customWidth="1"/>
    <col min="10220" max="10220" width="7.6640625" style="7" bestFit="1" customWidth="1"/>
    <col min="10221" max="10458" width="9.33203125" style="7"/>
    <col min="10459" max="10459" width="10.33203125" style="7" customWidth="1"/>
    <col min="10460" max="10461" width="8.33203125" style="7" customWidth="1"/>
    <col min="10462" max="10462" width="9.33203125" style="7"/>
    <col min="10463" max="10463" width="2" style="7" customWidth="1"/>
    <col min="10464" max="10464" width="9.33203125" style="7"/>
    <col min="10465" max="10465" width="13" style="7" customWidth="1"/>
    <col min="10466" max="10466" width="9.33203125" style="7"/>
    <col min="10467" max="10467" width="7.6640625" style="7" customWidth="1"/>
    <col min="10468" max="10468" width="9.1640625" style="7" customWidth="1"/>
    <col min="10469" max="10469" width="2" style="7" customWidth="1"/>
    <col min="10470" max="10470" width="9.33203125" style="7"/>
    <col min="10471" max="10472" width="18.33203125" style="7" customWidth="1"/>
    <col min="10473" max="10473" width="19.1640625" style="7" customWidth="1"/>
    <col min="10474" max="10474" width="21.33203125" style="7" customWidth="1"/>
    <col min="10475" max="10475" width="9.1640625" style="7" bestFit="1" customWidth="1"/>
    <col min="10476" max="10476" width="7.6640625" style="7" bestFit="1" customWidth="1"/>
    <col min="10477" max="10714" width="9.33203125" style="7"/>
    <col min="10715" max="10715" width="10.33203125" style="7" customWidth="1"/>
    <col min="10716" max="10717" width="8.33203125" style="7" customWidth="1"/>
    <col min="10718" max="10718" width="9.33203125" style="7"/>
    <col min="10719" max="10719" width="2" style="7" customWidth="1"/>
    <col min="10720" max="10720" width="9.33203125" style="7"/>
    <col min="10721" max="10721" width="13" style="7" customWidth="1"/>
    <col min="10722" max="10722" width="9.33203125" style="7"/>
    <col min="10723" max="10723" width="7.6640625" style="7" customWidth="1"/>
    <col min="10724" max="10724" width="9.1640625" style="7" customWidth="1"/>
    <col min="10725" max="10725" width="2" style="7" customWidth="1"/>
    <col min="10726" max="10726" width="9.33203125" style="7"/>
    <col min="10727" max="10728" width="18.33203125" style="7" customWidth="1"/>
    <col min="10729" max="10729" width="19.1640625" style="7" customWidth="1"/>
    <col min="10730" max="10730" width="21.33203125" style="7" customWidth="1"/>
    <col min="10731" max="10731" width="9.1640625" style="7" bestFit="1" customWidth="1"/>
    <col min="10732" max="10732" width="7.6640625" style="7" bestFit="1" customWidth="1"/>
    <col min="10733" max="10970" width="9.33203125" style="7"/>
    <col min="10971" max="10971" width="10.33203125" style="7" customWidth="1"/>
    <col min="10972" max="10973" width="8.33203125" style="7" customWidth="1"/>
    <col min="10974" max="10974" width="9.33203125" style="7"/>
    <col min="10975" max="10975" width="2" style="7" customWidth="1"/>
    <col min="10976" max="10976" width="9.33203125" style="7"/>
    <col min="10977" max="10977" width="13" style="7" customWidth="1"/>
    <col min="10978" max="10978" width="9.33203125" style="7"/>
    <col min="10979" max="10979" width="7.6640625" style="7" customWidth="1"/>
    <col min="10980" max="10980" width="9.1640625" style="7" customWidth="1"/>
    <col min="10981" max="10981" width="2" style="7" customWidth="1"/>
    <col min="10982" max="10982" width="9.33203125" style="7"/>
    <col min="10983" max="10984" width="18.33203125" style="7" customWidth="1"/>
    <col min="10985" max="10985" width="19.1640625" style="7" customWidth="1"/>
    <col min="10986" max="10986" width="21.33203125" style="7" customWidth="1"/>
    <col min="10987" max="10987" width="9.1640625" style="7" bestFit="1" customWidth="1"/>
    <col min="10988" max="10988" width="7.6640625" style="7" bestFit="1" customWidth="1"/>
    <col min="10989" max="11226" width="9.33203125" style="7"/>
    <col min="11227" max="11227" width="10.33203125" style="7" customWidth="1"/>
    <col min="11228" max="11229" width="8.33203125" style="7" customWidth="1"/>
    <col min="11230" max="11230" width="9.33203125" style="7"/>
    <col min="11231" max="11231" width="2" style="7" customWidth="1"/>
    <col min="11232" max="11232" width="9.33203125" style="7"/>
    <col min="11233" max="11233" width="13" style="7" customWidth="1"/>
    <col min="11234" max="11234" width="9.33203125" style="7"/>
    <col min="11235" max="11235" width="7.6640625" style="7" customWidth="1"/>
    <col min="11236" max="11236" width="9.1640625" style="7" customWidth="1"/>
    <col min="11237" max="11237" width="2" style="7" customWidth="1"/>
    <col min="11238" max="11238" width="9.33203125" style="7"/>
    <col min="11239" max="11240" width="18.33203125" style="7" customWidth="1"/>
    <col min="11241" max="11241" width="19.1640625" style="7" customWidth="1"/>
    <col min="11242" max="11242" width="21.33203125" style="7" customWidth="1"/>
    <col min="11243" max="11243" width="9.1640625" style="7" bestFit="1" customWidth="1"/>
    <col min="11244" max="11244" width="7.6640625" style="7" bestFit="1" customWidth="1"/>
    <col min="11245" max="11482" width="9.33203125" style="7"/>
    <col min="11483" max="11483" width="10.33203125" style="7" customWidth="1"/>
    <col min="11484" max="11485" width="8.33203125" style="7" customWidth="1"/>
    <col min="11486" max="11486" width="9.33203125" style="7"/>
    <col min="11487" max="11487" width="2" style="7" customWidth="1"/>
    <col min="11488" max="11488" width="9.33203125" style="7"/>
    <col min="11489" max="11489" width="13" style="7" customWidth="1"/>
    <col min="11490" max="11490" width="9.33203125" style="7"/>
    <col min="11491" max="11491" width="7.6640625" style="7" customWidth="1"/>
    <col min="11492" max="11492" width="9.1640625" style="7" customWidth="1"/>
    <col min="11493" max="11493" width="2" style="7" customWidth="1"/>
    <col min="11494" max="11494" width="9.33203125" style="7"/>
    <col min="11495" max="11496" width="18.33203125" style="7" customWidth="1"/>
    <col min="11497" max="11497" width="19.1640625" style="7" customWidth="1"/>
    <col min="11498" max="11498" width="21.33203125" style="7" customWidth="1"/>
    <col min="11499" max="11499" width="9.1640625" style="7" bestFit="1" customWidth="1"/>
    <col min="11500" max="11500" width="7.6640625" style="7" bestFit="1" customWidth="1"/>
    <col min="11501" max="11738" width="9.33203125" style="7"/>
    <col min="11739" max="11739" width="10.33203125" style="7" customWidth="1"/>
    <col min="11740" max="11741" width="8.33203125" style="7" customWidth="1"/>
    <col min="11742" max="11742" width="9.33203125" style="7"/>
    <col min="11743" max="11743" width="2" style="7" customWidth="1"/>
    <col min="11744" max="11744" width="9.33203125" style="7"/>
    <col min="11745" max="11745" width="13" style="7" customWidth="1"/>
    <col min="11746" max="11746" width="9.33203125" style="7"/>
    <col min="11747" max="11747" width="7.6640625" style="7" customWidth="1"/>
    <col min="11748" max="11748" width="9.1640625" style="7" customWidth="1"/>
    <col min="11749" max="11749" width="2" style="7" customWidth="1"/>
    <col min="11750" max="11750" width="9.33203125" style="7"/>
    <col min="11751" max="11752" width="18.33203125" style="7" customWidth="1"/>
    <col min="11753" max="11753" width="19.1640625" style="7" customWidth="1"/>
    <col min="11754" max="11754" width="21.33203125" style="7" customWidth="1"/>
    <col min="11755" max="11755" width="9.1640625" style="7" bestFit="1" customWidth="1"/>
    <col min="11756" max="11756" width="7.6640625" style="7" bestFit="1" customWidth="1"/>
    <col min="11757" max="11994" width="9.33203125" style="7"/>
    <col min="11995" max="11995" width="10.33203125" style="7" customWidth="1"/>
    <col min="11996" max="11997" width="8.33203125" style="7" customWidth="1"/>
    <col min="11998" max="11998" width="9.33203125" style="7"/>
    <col min="11999" max="11999" width="2" style="7" customWidth="1"/>
    <col min="12000" max="12000" width="9.33203125" style="7"/>
    <col min="12001" max="12001" width="13" style="7" customWidth="1"/>
    <col min="12002" max="12002" width="9.33203125" style="7"/>
    <col min="12003" max="12003" width="7.6640625" style="7" customWidth="1"/>
    <col min="12004" max="12004" width="9.1640625" style="7" customWidth="1"/>
    <col min="12005" max="12005" width="2" style="7" customWidth="1"/>
    <col min="12006" max="12006" width="9.33203125" style="7"/>
    <col min="12007" max="12008" width="18.33203125" style="7" customWidth="1"/>
    <col min="12009" max="12009" width="19.1640625" style="7" customWidth="1"/>
    <col min="12010" max="12010" width="21.33203125" style="7" customWidth="1"/>
    <col min="12011" max="12011" width="9.1640625" style="7" bestFit="1" customWidth="1"/>
    <col min="12012" max="12012" width="7.6640625" style="7" bestFit="1" customWidth="1"/>
    <col min="12013" max="12250" width="9.33203125" style="7"/>
    <col min="12251" max="12251" width="10.33203125" style="7" customWidth="1"/>
    <col min="12252" max="12253" width="8.33203125" style="7" customWidth="1"/>
    <col min="12254" max="12254" width="9.33203125" style="7"/>
    <col min="12255" max="12255" width="2" style="7" customWidth="1"/>
    <col min="12256" max="12256" width="9.33203125" style="7"/>
    <col min="12257" max="12257" width="13" style="7" customWidth="1"/>
    <col min="12258" max="12258" width="9.33203125" style="7"/>
    <col min="12259" max="12259" width="7.6640625" style="7" customWidth="1"/>
    <col min="12260" max="12260" width="9.1640625" style="7" customWidth="1"/>
    <col min="12261" max="12261" width="2" style="7" customWidth="1"/>
    <col min="12262" max="12262" width="9.33203125" style="7"/>
    <col min="12263" max="12264" width="18.33203125" style="7" customWidth="1"/>
    <col min="12265" max="12265" width="19.1640625" style="7" customWidth="1"/>
    <col min="12266" max="12266" width="21.33203125" style="7" customWidth="1"/>
    <col min="12267" max="12267" width="9.1640625" style="7" bestFit="1" customWidth="1"/>
    <col min="12268" max="12268" width="7.6640625" style="7" bestFit="1" customWidth="1"/>
    <col min="12269" max="12506" width="9.33203125" style="7"/>
    <col min="12507" max="12507" width="10.33203125" style="7" customWidth="1"/>
    <col min="12508" max="12509" width="8.33203125" style="7" customWidth="1"/>
    <col min="12510" max="12510" width="9.33203125" style="7"/>
    <col min="12511" max="12511" width="2" style="7" customWidth="1"/>
    <col min="12512" max="12512" width="9.33203125" style="7"/>
    <col min="12513" max="12513" width="13" style="7" customWidth="1"/>
    <col min="12514" max="12514" width="9.33203125" style="7"/>
    <col min="12515" max="12515" width="7.6640625" style="7" customWidth="1"/>
    <col min="12516" max="12516" width="9.1640625" style="7" customWidth="1"/>
    <col min="12517" max="12517" width="2" style="7" customWidth="1"/>
    <col min="12518" max="12518" width="9.33203125" style="7"/>
    <col min="12519" max="12520" width="18.33203125" style="7" customWidth="1"/>
    <col min="12521" max="12521" width="19.1640625" style="7" customWidth="1"/>
    <col min="12522" max="12522" width="21.33203125" style="7" customWidth="1"/>
    <col min="12523" max="12523" width="9.1640625" style="7" bestFit="1" customWidth="1"/>
    <col min="12524" max="12524" width="7.6640625" style="7" bestFit="1" customWidth="1"/>
    <col min="12525" max="12762" width="9.33203125" style="7"/>
    <col min="12763" max="12763" width="10.33203125" style="7" customWidth="1"/>
    <col min="12764" max="12765" width="8.33203125" style="7" customWidth="1"/>
    <col min="12766" max="12766" width="9.33203125" style="7"/>
    <col min="12767" max="12767" width="2" style="7" customWidth="1"/>
    <col min="12768" max="12768" width="9.33203125" style="7"/>
    <col min="12769" max="12769" width="13" style="7" customWidth="1"/>
    <col min="12770" max="12770" width="9.33203125" style="7"/>
    <col min="12771" max="12771" width="7.6640625" style="7" customWidth="1"/>
    <col min="12772" max="12772" width="9.1640625" style="7" customWidth="1"/>
    <col min="12773" max="12773" width="2" style="7" customWidth="1"/>
    <col min="12774" max="12774" width="9.33203125" style="7"/>
    <col min="12775" max="12776" width="18.33203125" style="7" customWidth="1"/>
    <col min="12777" max="12777" width="19.1640625" style="7" customWidth="1"/>
    <col min="12778" max="12778" width="21.33203125" style="7" customWidth="1"/>
    <col min="12779" max="12779" width="9.1640625" style="7" bestFit="1" customWidth="1"/>
    <col min="12780" max="12780" width="7.6640625" style="7" bestFit="1" customWidth="1"/>
    <col min="12781" max="13018" width="9.33203125" style="7"/>
    <col min="13019" max="13019" width="10.33203125" style="7" customWidth="1"/>
    <col min="13020" max="13021" width="8.33203125" style="7" customWidth="1"/>
    <col min="13022" max="13022" width="9.33203125" style="7"/>
    <col min="13023" max="13023" width="2" style="7" customWidth="1"/>
    <col min="13024" max="13024" width="9.33203125" style="7"/>
    <col min="13025" max="13025" width="13" style="7" customWidth="1"/>
    <col min="13026" max="13026" width="9.33203125" style="7"/>
    <col min="13027" max="13027" width="7.6640625" style="7" customWidth="1"/>
    <col min="13028" max="13028" width="9.1640625" style="7" customWidth="1"/>
    <col min="13029" max="13029" width="2" style="7" customWidth="1"/>
    <col min="13030" max="13030" width="9.33203125" style="7"/>
    <col min="13031" max="13032" width="18.33203125" style="7" customWidth="1"/>
    <col min="13033" max="13033" width="19.1640625" style="7" customWidth="1"/>
    <col min="13034" max="13034" width="21.33203125" style="7" customWidth="1"/>
    <col min="13035" max="13035" width="9.1640625" style="7" bestFit="1" customWidth="1"/>
    <col min="13036" max="13036" width="7.6640625" style="7" bestFit="1" customWidth="1"/>
    <col min="13037" max="13274" width="9.33203125" style="7"/>
    <col min="13275" max="13275" width="10.33203125" style="7" customWidth="1"/>
    <col min="13276" max="13277" width="8.33203125" style="7" customWidth="1"/>
    <col min="13278" max="13278" width="9.33203125" style="7"/>
    <col min="13279" max="13279" width="2" style="7" customWidth="1"/>
    <col min="13280" max="13280" width="9.33203125" style="7"/>
    <col min="13281" max="13281" width="13" style="7" customWidth="1"/>
    <col min="13282" max="13282" width="9.33203125" style="7"/>
    <col min="13283" max="13283" width="7.6640625" style="7" customWidth="1"/>
    <col min="13284" max="13284" width="9.1640625" style="7" customWidth="1"/>
    <col min="13285" max="13285" width="2" style="7" customWidth="1"/>
    <col min="13286" max="13286" width="9.33203125" style="7"/>
    <col min="13287" max="13288" width="18.33203125" style="7" customWidth="1"/>
    <col min="13289" max="13289" width="19.1640625" style="7" customWidth="1"/>
    <col min="13290" max="13290" width="21.33203125" style="7" customWidth="1"/>
    <col min="13291" max="13291" width="9.1640625" style="7" bestFit="1" customWidth="1"/>
    <col min="13292" max="13292" width="7.6640625" style="7" bestFit="1" customWidth="1"/>
    <col min="13293" max="13530" width="9.33203125" style="7"/>
    <col min="13531" max="13531" width="10.33203125" style="7" customWidth="1"/>
    <col min="13532" max="13533" width="8.33203125" style="7" customWidth="1"/>
    <col min="13534" max="13534" width="9.33203125" style="7"/>
    <col min="13535" max="13535" width="2" style="7" customWidth="1"/>
    <col min="13536" max="13536" width="9.33203125" style="7"/>
    <col min="13537" max="13537" width="13" style="7" customWidth="1"/>
    <col min="13538" max="13538" width="9.33203125" style="7"/>
    <col min="13539" max="13539" width="7.6640625" style="7" customWidth="1"/>
    <col min="13540" max="13540" width="9.1640625" style="7" customWidth="1"/>
    <col min="13541" max="13541" width="2" style="7" customWidth="1"/>
    <col min="13542" max="13542" width="9.33203125" style="7"/>
    <col min="13543" max="13544" width="18.33203125" style="7" customWidth="1"/>
    <col min="13545" max="13545" width="19.1640625" style="7" customWidth="1"/>
    <col min="13546" max="13546" width="21.33203125" style="7" customWidth="1"/>
    <col min="13547" max="13547" width="9.1640625" style="7" bestFit="1" customWidth="1"/>
    <col min="13548" max="13548" width="7.6640625" style="7" bestFit="1" customWidth="1"/>
    <col min="13549" max="13786" width="9.33203125" style="7"/>
    <col min="13787" max="13787" width="10.33203125" style="7" customWidth="1"/>
    <col min="13788" max="13789" width="8.33203125" style="7" customWidth="1"/>
    <col min="13790" max="13790" width="9.33203125" style="7"/>
    <col min="13791" max="13791" width="2" style="7" customWidth="1"/>
    <col min="13792" max="13792" width="9.33203125" style="7"/>
    <col min="13793" max="13793" width="13" style="7" customWidth="1"/>
    <col min="13794" max="13794" width="9.33203125" style="7"/>
    <col min="13795" max="13795" width="7.6640625" style="7" customWidth="1"/>
    <col min="13796" max="13796" width="9.1640625" style="7" customWidth="1"/>
    <col min="13797" max="13797" width="2" style="7" customWidth="1"/>
    <col min="13798" max="13798" width="9.33203125" style="7"/>
    <col min="13799" max="13800" width="18.33203125" style="7" customWidth="1"/>
    <col min="13801" max="13801" width="19.1640625" style="7" customWidth="1"/>
    <col min="13802" max="13802" width="21.33203125" style="7" customWidth="1"/>
    <col min="13803" max="13803" width="9.1640625" style="7" bestFit="1" customWidth="1"/>
    <col min="13804" max="13804" width="7.6640625" style="7" bestFit="1" customWidth="1"/>
    <col min="13805" max="14042" width="9.33203125" style="7"/>
    <col min="14043" max="14043" width="10.33203125" style="7" customWidth="1"/>
    <col min="14044" max="14045" width="8.33203125" style="7" customWidth="1"/>
    <col min="14046" max="14046" width="9.33203125" style="7"/>
    <col min="14047" max="14047" width="2" style="7" customWidth="1"/>
    <col min="14048" max="14048" width="9.33203125" style="7"/>
    <col min="14049" max="14049" width="13" style="7" customWidth="1"/>
    <col min="14050" max="14050" width="9.33203125" style="7"/>
    <col min="14051" max="14051" width="7.6640625" style="7" customWidth="1"/>
    <col min="14052" max="14052" width="9.1640625" style="7" customWidth="1"/>
    <col min="14053" max="14053" width="2" style="7" customWidth="1"/>
    <col min="14054" max="14054" width="9.33203125" style="7"/>
    <col min="14055" max="14056" width="18.33203125" style="7" customWidth="1"/>
    <col min="14057" max="14057" width="19.1640625" style="7" customWidth="1"/>
    <col min="14058" max="14058" width="21.33203125" style="7" customWidth="1"/>
    <col min="14059" max="14059" width="9.1640625" style="7" bestFit="1" customWidth="1"/>
    <col min="14060" max="14060" width="7.6640625" style="7" bestFit="1" customWidth="1"/>
    <col min="14061" max="14298" width="9.33203125" style="7"/>
    <col min="14299" max="14299" width="10.33203125" style="7" customWidth="1"/>
    <col min="14300" max="14301" width="8.33203125" style="7" customWidth="1"/>
    <col min="14302" max="14302" width="9.33203125" style="7"/>
    <col min="14303" max="14303" width="2" style="7" customWidth="1"/>
    <col min="14304" max="14304" width="9.33203125" style="7"/>
    <col min="14305" max="14305" width="13" style="7" customWidth="1"/>
    <col min="14306" max="14306" width="9.33203125" style="7"/>
    <col min="14307" max="14307" width="7.6640625" style="7" customWidth="1"/>
    <col min="14308" max="14308" width="9.1640625" style="7" customWidth="1"/>
    <col min="14309" max="14309" width="2" style="7" customWidth="1"/>
    <col min="14310" max="14310" width="9.33203125" style="7"/>
    <col min="14311" max="14312" width="18.33203125" style="7" customWidth="1"/>
    <col min="14313" max="14313" width="19.1640625" style="7" customWidth="1"/>
    <col min="14314" max="14314" width="21.33203125" style="7" customWidth="1"/>
    <col min="14315" max="14315" width="9.1640625" style="7" bestFit="1" customWidth="1"/>
    <col min="14316" max="14316" width="7.6640625" style="7" bestFit="1" customWidth="1"/>
    <col min="14317" max="14554" width="9.33203125" style="7"/>
    <col min="14555" max="14555" width="10.33203125" style="7" customWidth="1"/>
    <col min="14556" max="14557" width="8.33203125" style="7" customWidth="1"/>
    <col min="14558" max="14558" width="9.33203125" style="7"/>
    <col min="14559" max="14559" width="2" style="7" customWidth="1"/>
    <col min="14560" max="14560" width="9.33203125" style="7"/>
    <col min="14561" max="14561" width="13" style="7" customWidth="1"/>
    <col min="14562" max="14562" width="9.33203125" style="7"/>
    <col min="14563" max="14563" width="7.6640625" style="7" customWidth="1"/>
    <col min="14564" max="14564" width="9.1640625" style="7" customWidth="1"/>
    <col min="14565" max="14565" width="2" style="7" customWidth="1"/>
    <col min="14566" max="14566" width="9.33203125" style="7"/>
    <col min="14567" max="14568" width="18.33203125" style="7" customWidth="1"/>
    <col min="14569" max="14569" width="19.1640625" style="7" customWidth="1"/>
    <col min="14570" max="14570" width="21.33203125" style="7" customWidth="1"/>
    <col min="14571" max="14571" width="9.1640625" style="7" bestFit="1" customWidth="1"/>
    <col min="14572" max="14572" width="7.6640625" style="7" bestFit="1" customWidth="1"/>
    <col min="14573" max="14810" width="9.33203125" style="7"/>
    <col min="14811" max="14811" width="10.33203125" style="7" customWidth="1"/>
    <col min="14812" max="14813" width="8.33203125" style="7" customWidth="1"/>
    <col min="14814" max="14814" width="9.33203125" style="7"/>
    <col min="14815" max="14815" width="2" style="7" customWidth="1"/>
    <col min="14816" max="14816" width="9.33203125" style="7"/>
    <col min="14817" max="14817" width="13" style="7" customWidth="1"/>
    <col min="14818" max="14818" width="9.33203125" style="7"/>
    <col min="14819" max="14819" width="7.6640625" style="7" customWidth="1"/>
    <col min="14820" max="14820" width="9.1640625" style="7" customWidth="1"/>
    <col min="14821" max="14821" width="2" style="7" customWidth="1"/>
    <col min="14822" max="14822" width="9.33203125" style="7"/>
    <col min="14823" max="14824" width="18.33203125" style="7" customWidth="1"/>
    <col min="14825" max="14825" width="19.1640625" style="7" customWidth="1"/>
    <col min="14826" max="14826" width="21.33203125" style="7" customWidth="1"/>
    <col min="14827" max="14827" width="9.1640625" style="7" bestFit="1" customWidth="1"/>
    <col min="14828" max="14828" width="7.6640625" style="7" bestFit="1" customWidth="1"/>
    <col min="14829" max="15066" width="9.33203125" style="7"/>
    <col min="15067" max="15067" width="10.33203125" style="7" customWidth="1"/>
    <col min="15068" max="15069" width="8.33203125" style="7" customWidth="1"/>
    <col min="15070" max="15070" width="9.33203125" style="7"/>
    <col min="15071" max="15071" width="2" style="7" customWidth="1"/>
    <col min="15072" max="15072" width="9.33203125" style="7"/>
    <col min="15073" max="15073" width="13" style="7" customWidth="1"/>
    <col min="15074" max="15074" width="9.33203125" style="7"/>
    <col min="15075" max="15075" width="7.6640625" style="7" customWidth="1"/>
    <col min="15076" max="15076" width="9.1640625" style="7" customWidth="1"/>
    <col min="15077" max="15077" width="2" style="7" customWidth="1"/>
    <col min="15078" max="15078" width="9.33203125" style="7"/>
    <col min="15079" max="15080" width="18.33203125" style="7" customWidth="1"/>
    <col min="15081" max="15081" width="19.1640625" style="7" customWidth="1"/>
    <col min="15082" max="15082" width="21.33203125" style="7" customWidth="1"/>
    <col min="15083" max="15083" width="9.1640625" style="7" bestFit="1" customWidth="1"/>
    <col min="15084" max="15084" width="7.6640625" style="7" bestFit="1" customWidth="1"/>
    <col min="15085" max="15322" width="9.33203125" style="7"/>
    <col min="15323" max="15323" width="10.33203125" style="7" customWidth="1"/>
    <col min="15324" max="15325" width="8.33203125" style="7" customWidth="1"/>
    <col min="15326" max="15326" width="9.33203125" style="7"/>
    <col min="15327" max="15327" width="2" style="7" customWidth="1"/>
    <col min="15328" max="15328" width="9.33203125" style="7"/>
    <col min="15329" max="15329" width="13" style="7" customWidth="1"/>
    <col min="15330" max="15330" width="9.33203125" style="7"/>
    <col min="15331" max="15331" width="7.6640625" style="7" customWidth="1"/>
    <col min="15332" max="15332" width="9.1640625" style="7" customWidth="1"/>
    <col min="15333" max="15333" width="2" style="7" customWidth="1"/>
    <col min="15334" max="15334" width="9.33203125" style="7"/>
    <col min="15335" max="15336" width="18.33203125" style="7" customWidth="1"/>
    <col min="15337" max="15337" width="19.1640625" style="7" customWidth="1"/>
    <col min="15338" max="15338" width="21.33203125" style="7" customWidth="1"/>
    <col min="15339" max="15339" width="9.1640625" style="7" bestFit="1" customWidth="1"/>
    <col min="15340" max="15340" width="7.6640625" style="7" bestFit="1" customWidth="1"/>
    <col min="15341" max="15578" width="9.33203125" style="7"/>
    <col min="15579" max="15579" width="10.33203125" style="7" customWidth="1"/>
    <col min="15580" max="15581" width="8.33203125" style="7" customWidth="1"/>
    <col min="15582" max="15582" width="9.33203125" style="7"/>
    <col min="15583" max="15583" width="2" style="7" customWidth="1"/>
    <col min="15584" max="15584" width="9.33203125" style="7"/>
    <col min="15585" max="15585" width="13" style="7" customWidth="1"/>
    <col min="15586" max="15586" width="9.33203125" style="7"/>
    <col min="15587" max="15587" width="7.6640625" style="7" customWidth="1"/>
    <col min="15588" max="15588" width="9.1640625" style="7" customWidth="1"/>
    <col min="15589" max="15589" width="2" style="7" customWidth="1"/>
    <col min="15590" max="15590" width="9.33203125" style="7"/>
    <col min="15591" max="15592" width="18.33203125" style="7" customWidth="1"/>
    <col min="15593" max="15593" width="19.1640625" style="7" customWidth="1"/>
    <col min="15594" max="15594" width="21.33203125" style="7" customWidth="1"/>
    <col min="15595" max="15595" width="9.1640625" style="7" bestFit="1" customWidth="1"/>
    <col min="15596" max="15596" width="7.6640625" style="7" bestFit="1" customWidth="1"/>
    <col min="15597" max="15834" width="9.33203125" style="7"/>
    <col min="15835" max="15835" width="10.33203125" style="7" customWidth="1"/>
    <col min="15836" max="15837" width="8.33203125" style="7" customWidth="1"/>
    <col min="15838" max="15838" width="9.33203125" style="7"/>
    <col min="15839" max="15839" width="2" style="7" customWidth="1"/>
    <col min="15840" max="15840" width="9.33203125" style="7"/>
    <col min="15841" max="15841" width="13" style="7" customWidth="1"/>
    <col min="15842" max="15842" width="9.33203125" style="7"/>
    <col min="15843" max="15843" width="7.6640625" style="7" customWidth="1"/>
    <col min="15844" max="15844" width="9.1640625" style="7" customWidth="1"/>
    <col min="15845" max="15845" width="2" style="7" customWidth="1"/>
    <col min="15846" max="15846" width="9.33203125" style="7"/>
    <col min="15847" max="15848" width="18.33203125" style="7" customWidth="1"/>
    <col min="15849" max="15849" width="19.1640625" style="7" customWidth="1"/>
    <col min="15850" max="15850" width="21.33203125" style="7" customWidth="1"/>
    <col min="15851" max="15851" width="9.1640625" style="7" bestFit="1" customWidth="1"/>
    <col min="15852" max="15852" width="7.6640625" style="7" bestFit="1" customWidth="1"/>
    <col min="15853" max="16090" width="9.33203125" style="7"/>
    <col min="16091" max="16091" width="10.33203125" style="7" customWidth="1"/>
    <col min="16092" max="16093" width="8.33203125" style="7" customWidth="1"/>
    <col min="16094" max="16094" width="9.33203125" style="7"/>
    <col min="16095" max="16095" width="2" style="7" customWidth="1"/>
    <col min="16096" max="16096" width="9.33203125" style="7"/>
    <col min="16097" max="16097" width="13" style="7" customWidth="1"/>
    <col min="16098" max="16098" width="9.33203125" style="7"/>
    <col min="16099" max="16099" width="7.6640625" style="7" customWidth="1"/>
    <col min="16100" max="16100" width="9.1640625" style="7" customWidth="1"/>
    <col min="16101" max="16101" width="2" style="7" customWidth="1"/>
    <col min="16102" max="16102" width="9.33203125" style="7"/>
    <col min="16103" max="16104" width="18.33203125" style="7" customWidth="1"/>
    <col min="16105" max="16105" width="19.1640625" style="7" customWidth="1"/>
    <col min="16106" max="16106" width="21.33203125" style="7" customWidth="1"/>
    <col min="16107" max="16107" width="9.1640625" style="7" bestFit="1" customWidth="1"/>
    <col min="16108" max="16108" width="7.6640625" style="7" bestFit="1" customWidth="1"/>
    <col min="16109" max="16345" width="9.33203125" style="7"/>
    <col min="16346" max="16384" width="10.33203125" style="7" customWidth="1"/>
  </cols>
  <sheetData>
    <row r="1" spans="1:5">
      <c r="A1" s="47" t="s">
        <v>0</v>
      </c>
    </row>
    <row r="2" spans="1:5">
      <c r="A2" s="2" t="s">
        <v>125</v>
      </c>
    </row>
    <row r="3" spans="1:5">
      <c r="A3" s="39" t="s">
        <v>102</v>
      </c>
    </row>
    <row r="4" spans="1:5">
      <c r="A4" s="40" t="s">
        <v>55</v>
      </c>
    </row>
    <row r="5" spans="1:5" ht="22.5" customHeight="1">
      <c r="A5" s="41" t="s">
        <v>104</v>
      </c>
      <c r="C5" s="42"/>
      <c r="D5" s="42"/>
      <c r="E5" s="42"/>
    </row>
    <row r="6" spans="1:5">
      <c r="A6" s="41" t="s">
        <v>109</v>
      </c>
      <c r="C6" s="43"/>
      <c r="D6" s="43"/>
      <c r="E6" s="43"/>
    </row>
    <row r="7" spans="1:5">
      <c r="A7" s="44" t="s">
        <v>101</v>
      </c>
    </row>
    <row r="8" spans="1:5">
      <c r="A8" s="41" t="s">
        <v>22</v>
      </c>
    </row>
    <row r="9" spans="1:5">
      <c r="A9" s="41" t="s">
        <v>22</v>
      </c>
    </row>
    <row r="10" spans="1:5">
      <c r="A10" s="69"/>
    </row>
    <row r="11" spans="1:5" ht="34.5" customHeight="1">
      <c r="B11" s="45"/>
      <c r="C11" s="63" t="s">
        <v>106</v>
      </c>
      <c r="D11" s="63" t="s">
        <v>107</v>
      </c>
      <c r="E11" s="63" t="s">
        <v>108</v>
      </c>
    </row>
    <row r="12" spans="1:5">
      <c r="B12" s="64" t="s">
        <v>100</v>
      </c>
      <c r="C12" s="46">
        <v>2.4898627018567261</v>
      </c>
      <c r="D12" s="46">
        <v>2.0452443622394538</v>
      </c>
      <c r="E12" s="46">
        <v>0.44461833961727254</v>
      </c>
    </row>
    <row r="13" spans="1:5">
      <c r="B13" s="65" t="s">
        <v>99</v>
      </c>
      <c r="C13" s="46">
        <v>2.4883469822127622</v>
      </c>
      <c r="D13" s="46">
        <v>2.0439993068176259</v>
      </c>
      <c r="E13" s="46">
        <v>0.4443476753951362</v>
      </c>
    </row>
    <row r="14" spans="1:5">
      <c r="B14" s="64" t="s">
        <v>98</v>
      </c>
      <c r="C14" s="46">
        <v>2.3558513457800809</v>
      </c>
      <c r="D14" s="46">
        <v>1.9351636054622092</v>
      </c>
      <c r="E14" s="46">
        <v>0.42068774031787171</v>
      </c>
    </row>
    <row r="15" spans="1:5">
      <c r="B15" s="65" t="s">
        <v>97</v>
      </c>
      <c r="C15" s="46">
        <v>2.3215225871711</v>
      </c>
      <c r="D15" s="46">
        <v>1.9069649823191182</v>
      </c>
      <c r="E15" s="46">
        <v>0.41455760485198218</v>
      </c>
    </row>
    <row r="16" spans="1:5">
      <c r="B16" s="64" t="s">
        <v>96</v>
      </c>
      <c r="C16" s="46">
        <v>2.3186389589311074</v>
      </c>
      <c r="D16" s="46">
        <v>1.9045962876934095</v>
      </c>
      <c r="E16" s="46">
        <v>0.45544693836146755</v>
      </c>
    </row>
    <row r="17" spans="2:5">
      <c r="B17" s="65" t="s">
        <v>95</v>
      </c>
      <c r="C17" s="46">
        <v>2.1960870434786015</v>
      </c>
      <c r="D17" s="46">
        <v>1.803928642857423</v>
      </c>
      <c r="E17" s="46">
        <v>0.43137424068329688</v>
      </c>
    </row>
    <row r="18" spans="2:5">
      <c r="B18" s="64" t="s">
        <v>94</v>
      </c>
      <c r="C18" s="46">
        <v>2.0944679864308391</v>
      </c>
      <c r="D18" s="46">
        <v>1.7204558459967607</v>
      </c>
      <c r="E18" s="46">
        <v>0.41141335447748639</v>
      </c>
    </row>
    <row r="19" spans="2:5">
      <c r="B19" s="65" t="s">
        <v>93</v>
      </c>
      <c r="C19" s="46">
        <v>2.1306872227253013</v>
      </c>
      <c r="D19" s="46">
        <v>1.7502073615243543</v>
      </c>
      <c r="E19" s="46">
        <v>0.41852784732104137</v>
      </c>
    </row>
    <row r="20" spans="2:5">
      <c r="B20" s="64" t="s">
        <v>92</v>
      </c>
      <c r="C20" s="46">
        <v>2.2966297869237917</v>
      </c>
      <c r="D20" s="46">
        <v>1.8591764941764031</v>
      </c>
      <c r="E20" s="46">
        <v>0.43745329274738892</v>
      </c>
    </row>
    <row r="21" spans="2:5">
      <c r="B21" s="65" t="s">
        <v>91</v>
      </c>
      <c r="C21" s="46">
        <v>2.1708642451767188</v>
      </c>
      <c r="D21" s="46">
        <v>1.7573662937144863</v>
      </c>
      <c r="E21" s="46">
        <v>0.41349795146223212</v>
      </c>
    </row>
    <row r="22" spans="2:5">
      <c r="B22" s="64" t="s">
        <v>90</v>
      </c>
      <c r="C22" s="46">
        <v>2.092203056609037</v>
      </c>
      <c r="D22" s="46">
        <v>1.693688188683506</v>
      </c>
      <c r="E22" s="46">
        <v>0.39851486792553087</v>
      </c>
    </row>
    <row r="23" spans="2:5">
      <c r="B23" s="65" t="s">
        <v>89</v>
      </c>
      <c r="C23" s="46">
        <v>2.0796403212549142</v>
      </c>
      <c r="D23" s="46">
        <v>1.6835183553015971</v>
      </c>
      <c r="E23" s="46">
        <v>0.39612196595331706</v>
      </c>
    </row>
    <row r="24" spans="2:5">
      <c r="B24" s="64" t="s">
        <v>88</v>
      </c>
      <c r="C24" s="46">
        <v>2.7677018957129924</v>
      </c>
      <c r="D24" s="46">
        <v>2.2792839141165819</v>
      </c>
      <c r="E24" s="46">
        <v>0.48841798159641048</v>
      </c>
    </row>
    <row r="25" spans="2:5">
      <c r="B25" s="65" t="s">
        <v>87</v>
      </c>
      <c r="C25" s="46">
        <v>2.6036800720453592</v>
      </c>
      <c r="D25" s="46">
        <v>2.1442071181550015</v>
      </c>
      <c r="E25" s="46">
        <v>0.45947295389035753</v>
      </c>
    </row>
    <row r="26" spans="2:5">
      <c r="B26" s="64" t="s">
        <v>86</v>
      </c>
      <c r="C26" s="46">
        <v>2.5122063674087034</v>
      </c>
      <c r="D26" s="46">
        <v>2.0688758319836382</v>
      </c>
      <c r="E26" s="46">
        <v>0.44333053542506534</v>
      </c>
    </row>
    <row r="27" spans="2:5">
      <c r="B27" s="65" t="s">
        <v>85</v>
      </c>
      <c r="C27" s="46">
        <v>2.525297539468915</v>
      </c>
      <c r="D27" s="46">
        <v>2.0796567972096947</v>
      </c>
      <c r="E27" s="46">
        <v>0.44564074225922035</v>
      </c>
    </row>
    <row r="28" spans="2:5">
      <c r="B28" s="64" t="s">
        <v>84</v>
      </c>
      <c r="C28" s="46">
        <v>3.5988084617361982</v>
      </c>
      <c r="D28" s="46">
        <v>2.993966703461207</v>
      </c>
      <c r="E28" s="46">
        <v>0.60484175827499131</v>
      </c>
    </row>
    <row r="29" spans="2:5">
      <c r="B29" s="65" t="s">
        <v>83</v>
      </c>
      <c r="C29" s="46">
        <v>3.3348914383496111</v>
      </c>
      <c r="D29" s="46">
        <v>2.7608527481418914</v>
      </c>
      <c r="E29" s="46">
        <v>0.54670351448354282</v>
      </c>
    </row>
    <row r="30" spans="2:5">
      <c r="B30" s="64" t="s">
        <v>82</v>
      </c>
      <c r="C30" s="46">
        <v>3.289379221043673</v>
      </c>
      <c r="D30" s="46">
        <v>2.7411493508697276</v>
      </c>
      <c r="E30" s="46">
        <v>0.52212368587994806</v>
      </c>
    </row>
    <row r="31" spans="2:5">
      <c r="B31" s="65" t="s">
        <v>81</v>
      </c>
      <c r="C31" s="46">
        <v>3.171535469164251</v>
      </c>
      <c r="D31" s="46">
        <v>2.6759830521073367</v>
      </c>
      <c r="E31" s="46">
        <v>0.49555241705691422</v>
      </c>
    </row>
    <row r="32" spans="2:5">
      <c r="B32" s="64" t="s">
        <v>80</v>
      </c>
      <c r="C32" s="46">
        <v>5.4753938681352246</v>
      </c>
      <c r="D32" s="46">
        <v>4.9854902062494419</v>
      </c>
      <c r="E32" s="46">
        <v>0.48990366188578333</v>
      </c>
    </row>
    <row r="33" spans="2:5">
      <c r="B33" s="65" t="s">
        <v>79</v>
      </c>
      <c r="C33" s="46">
        <v>5.2071928690831601</v>
      </c>
      <c r="D33" s="46">
        <v>4.7532324651118083</v>
      </c>
      <c r="E33" s="46">
        <v>0.4539604039713524</v>
      </c>
    </row>
    <row r="34" spans="2:5">
      <c r="B34" s="64" t="s">
        <v>78</v>
      </c>
      <c r="C34" s="46">
        <v>6.858816673628624</v>
      </c>
      <c r="D34" s="46">
        <v>6.4204712471185239</v>
      </c>
      <c r="E34" s="46">
        <v>0.43834542651009994</v>
      </c>
    </row>
    <row r="35" spans="2:5">
      <c r="B35" s="65" t="s">
        <v>77</v>
      </c>
      <c r="C35" s="46">
        <v>8.6791387185445998</v>
      </c>
      <c r="D35" s="46">
        <v>8.238704813424425</v>
      </c>
      <c r="E35" s="46">
        <v>0.44043390512017366</v>
      </c>
    </row>
    <row r="36" spans="2:5">
      <c r="B36" s="64" t="s">
        <v>76</v>
      </c>
      <c r="C36" s="46">
        <v>5.9347661297501739</v>
      </c>
      <c r="D36" s="46">
        <v>5.3952419361365216</v>
      </c>
      <c r="E36" s="46">
        <v>0.53952419361365211</v>
      </c>
    </row>
    <row r="37" spans="2:5">
      <c r="B37" s="65" t="s">
        <v>75</v>
      </c>
      <c r="C37" s="46">
        <v>5.5750843460530763</v>
      </c>
      <c r="D37" s="46">
        <v>5.0516022478321299</v>
      </c>
      <c r="E37" s="46">
        <v>0.52348209822094605</v>
      </c>
    </row>
    <row r="38" spans="2:5">
      <c r="B38" s="64" t="s">
        <v>74</v>
      </c>
      <c r="C38" s="46">
        <v>6.3019755432933113</v>
      </c>
      <c r="D38" s="46">
        <v>5.8230254020030197</v>
      </c>
      <c r="E38" s="46">
        <v>0.50415804346346493</v>
      </c>
    </row>
    <row r="39" spans="2:5">
      <c r="B39" s="64" t="s">
        <v>110</v>
      </c>
      <c r="C39" s="46">
        <v>6.3324240621859422</v>
      </c>
      <c r="D39" s="46">
        <v>5.8196771745595495</v>
      </c>
      <c r="E39" s="46">
        <v>0.51274688762639209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D120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6" customWidth="1"/>
    <col min="2" max="2" width="10" style="6" customWidth="1"/>
    <col min="3" max="3" width="31.6640625" style="8" customWidth="1"/>
    <col min="4" max="4" width="27.1640625" style="8" customWidth="1"/>
    <col min="5" max="16384" width="9.33203125" style="6"/>
  </cols>
  <sheetData>
    <row r="1" spans="1:4">
      <c r="A1" s="47" t="s">
        <v>0</v>
      </c>
    </row>
    <row r="2" spans="1:4">
      <c r="A2" s="2" t="s">
        <v>125</v>
      </c>
    </row>
    <row r="3" spans="1:4">
      <c r="A3" s="2" t="s">
        <v>41</v>
      </c>
    </row>
    <row r="4" spans="1:4">
      <c r="A4" s="6" t="s">
        <v>9</v>
      </c>
    </row>
    <row r="5" spans="1:4">
      <c r="A5" s="6" t="s">
        <v>116</v>
      </c>
    </row>
    <row r="6" spans="1:4">
      <c r="A6" s="6" t="s">
        <v>121</v>
      </c>
    </row>
    <row r="7" spans="1:4">
      <c r="A7" s="6" t="s">
        <v>20</v>
      </c>
    </row>
    <row r="8" spans="1:4">
      <c r="A8" s="2"/>
    </row>
    <row r="9" spans="1:4" ht="24.75" customHeight="1">
      <c r="B9" s="9"/>
      <c r="C9" s="62" t="s">
        <v>4</v>
      </c>
      <c r="D9" s="62" t="s">
        <v>11</v>
      </c>
    </row>
    <row r="10" spans="1:4" ht="15" customHeight="1">
      <c r="A10" s="37">
        <v>37270.75</v>
      </c>
      <c r="B10" s="2"/>
      <c r="C10" s="27">
        <v>7.266862347129349</v>
      </c>
      <c r="D10" s="27">
        <v>-24.521836878772962</v>
      </c>
    </row>
    <row r="11" spans="1:4">
      <c r="A11" s="37">
        <v>37301.1875</v>
      </c>
      <c r="B11" s="2"/>
      <c r="C11" s="27">
        <v>3.378527819930746</v>
      </c>
      <c r="D11" s="27">
        <v>-31.575267410450842</v>
      </c>
    </row>
    <row r="12" spans="1:4">
      <c r="A12" s="37">
        <v>37331.625</v>
      </c>
      <c r="B12" s="2"/>
      <c r="C12" s="27">
        <v>2.4667942610323519</v>
      </c>
      <c r="D12" s="27">
        <v>-6.8327173751504695</v>
      </c>
    </row>
    <row r="13" spans="1:4">
      <c r="A13" s="37">
        <v>37362.0625</v>
      </c>
      <c r="B13" s="2"/>
      <c r="C13" s="27">
        <v>-4.658068619811444</v>
      </c>
      <c r="D13" s="27">
        <v>-4.9294445784211014</v>
      </c>
    </row>
    <row r="14" spans="1:4">
      <c r="A14" s="37">
        <v>37392.5</v>
      </c>
      <c r="B14" s="2"/>
      <c r="C14" s="27">
        <v>-14.15152949879967</v>
      </c>
      <c r="D14" s="27">
        <v>-11.928245568049054</v>
      </c>
    </row>
    <row r="15" spans="1:4">
      <c r="A15" s="37">
        <v>37422.9375</v>
      </c>
      <c r="B15" s="2">
        <v>2002</v>
      </c>
      <c r="C15" s="27">
        <v>-16.550726198830333</v>
      </c>
      <c r="D15" s="27">
        <v>-11.682085540239498</v>
      </c>
    </row>
    <row r="16" spans="1:4">
      <c r="A16" s="37">
        <v>37453.375</v>
      </c>
      <c r="B16" s="2"/>
      <c r="C16" s="27">
        <v>-18.505317427768055</v>
      </c>
      <c r="D16" s="27">
        <v>-21.547057554230292</v>
      </c>
    </row>
    <row r="17" spans="1:4">
      <c r="A17" s="37">
        <v>37483.8125</v>
      </c>
      <c r="B17" s="2"/>
      <c r="C17" s="27">
        <v>-17.986437389408565</v>
      </c>
      <c r="D17" s="27">
        <v>-18.896349419099721</v>
      </c>
    </row>
    <row r="18" spans="1:4">
      <c r="A18" s="37">
        <v>37514.25</v>
      </c>
      <c r="B18" s="2"/>
      <c r="C18" s="27">
        <v>-14.242865114451456</v>
      </c>
      <c r="D18" s="27">
        <v>-17.194296442377905</v>
      </c>
    </row>
    <row r="19" spans="1:4">
      <c r="A19" s="37">
        <v>37544.6875</v>
      </c>
      <c r="B19" s="2"/>
      <c r="C19" s="27">
        <v>-8.7328058863215468</v>
      </c>
      <c r="D19" s="27">
        <v>-14.59540958697402</v>
      </c>
    </row>
    <row r="20" spans="1:4">
      <c r="A20" s="37">
        <v>37575.125</v>
      </c>
      <c r="B20" s="2"/>
      <c r="C20" s="27">
        <v>-6.051818919734421</v>
      </c>
      <c r="D20" s="27">
        <v>-3.8854523911252112</v>
      </c>
    </row>
    <row r="21" spans="1:4">
      <c r="A21" s="37">
        <v>37605.5625</v>
      </c>
      <c r="B21" s="2"/>
      <c r="C21" s="27">
        <v>-0.35220168761227433</v>
      </c>
      <c r="D21" s="27">
        <v>13.394145687174749</v>
      </c>
    </row>
    <row r="22" spans="1:4" ht="15" customHeight="1">
      <c r="A22" s="37">
        <v>37636</v>
      </c>
      <c r="B22" s="2"/>
      <c r="C22" s="27">
        <v>3.2796400797944028</v>
      </c>
      <c r="D22" s="27">
        <v>13.990645757512224</v>
      </c>
    </row>
    <row r="23" spans="1:4">
      <c r="A23" s="37">
        <v>37666.4375</v>
      </c>
      <c r="B23" s="2"/>
      <c r="C23" s="27">
        <v>-0.79605354700886222</v>
      </c>
      <c r="D23" s="27">
        <v>12.364011764653489</v>
      </c>
    </row>
    <row r="24" spans="1:4">
      <c r="A24" s="37">
        <v>37696.875</v>
      </c>
      <c r="B24" s="2"/>
      <c r="C24" s="27">
        <v>-2.8087570354105522</v>
      </c>
      <c r="D24" s="27">
        <v>-6.9462696157478483</v>
      </c>
    </row>
    <row r="25" spans="1:4">
      <c r="A25" s="37">
        <v>37727.8125</v>
      </c>
      <c r="B25" s="2"/>
      <c r="C25" s="27">
        <v>-3.5367215782215986</v>
      </c>
      <c r="D25" s="27">
        <v>-14.0988930867644</v>
      </c>
    </row>
    <row r="26" spans="1:4">
      <c r="A26" s="37">
        <v>37758.25</v>
      </c>
      <c r="B26" s="2"/>
      <c r="C26" s="27">
        <v>-10.554245865374194</v>
      </c>
      <c r="D26" s="27">
        <v>-20.479852578135574</v>
      </c>
    </row>
    <row r="27" spans="1:4">
      <c r="A27" s="37">
        <v>37788.6875</v>
      </c>
      <c r="B27" s="2">
        <v>2003</v>
      </c>
      <c r="C27" s="27">
        <v>-12.456543333336906</v>
      </c>
      <c r="D27" s="27">
        <v>-25.210623303426914</v>
      </c>
    </row>
    <row r="28" spans="1:4">
      <c r="A28" s="37">
        <v>37819.125</v>
      </c>
      <c r="B28" s="2"/>
      <c r="C28" s="27">
        <v>-14.133443404527176</v>
      </c>
      <c r="D28" s="27">
        <v>-10.257729219842997</v>
      </c>
    </row>
    <row r="29" spans="1:4">
      <c r="A29" s="37">
        <v>37850</v>
      </c>
      <c r="B29" s="2"/>
      <c r="C29" s="27">
        <v>-19.246816089623241</v>
      </c>
      <c r="D29" s="27">
        <v>-21.783805970478625</v>
      </c>
    </row>
    <row r="30" spans="1:4">
      <c r="A30" s="37">
        <v>37881</v>
      </c>
      <c r="B30" s="2"/>
      <c r="C30" s="27">
        <v>-14.399253824952355</v>
      </c>
      <c r="D30" s="27">
        <v>-11.25543168942747</v>
      </c>
    </row>
    <row r="31" spans="1:4">
      <c r="A31" s="37">
        <v>37911</v>
      </c>
      <c r="B31" s="2"/>
      <c r="C31" s="27">
        <v>-12.82405980042215</v>
      </c>
      <c r="D31" s="27">
        <v>-9.0308339010306096</v>
      </c>
    </row>
    <row r="32" spans="1:4">
      <c r="A32" s="37">
        <v>37942</v>
      </c>
      <c r="B32" s="2"/>
      <c r="C32" s="27">
        <v>-8.7434805114356386</v>
      </c>
      <c r="D32" s="27">
        <v>-3.5818677235100149</v>
      </c>
    </row>
    <row r="33" spans="1:4">
      <c r="A33" s="37">
        <v>37972</v>
      </c>
      <c r="B33" s="2"/>
      <c r="C33" s="27">
        <v>-2.2660935261599557</v>
      </c>
      <c r="D33" s="27">
        <v>16.566505011867477</v>
      </c>
    </row>
    <row r="34" spans="1:4" ht="15" customHeight="1">
      <c r="A34" s="37">
        <v>38003</v>
      </c>
      <c r="B34" s="2"/>
      <c r="C34" s="27">
        <v>0.27344895615162162</v>
      </c>
      <c r="D34" s="27">
        <v>20.19198394491227</v>
      </c>
    </row>
    <row r="35" spans="1:4">
      <c r="A35" s="37">
        <v>38034</v>
      </c>
      <c r="B35" s="2"/>
      <c r="C35" s="27">
        <v>3.1802506573737408</v>
      </c>
      <c r="D35" s="27">
        <v>18.531081636987768</v>
      </c>
    </row>
    <row r="36" spans="1:4">
      <c r="A36" s="37">
        <v>38063</v>
      </c>
      <c r="B36" s="2"/>
      <c r="C36" s="27">
        <v>1.9606616659006795</v>
      </c>
      <c r="D36" s="27">
        <v>19.067091860098952</v>
      </c>
    </row>
    <row r="37" spans="1:4">
      <c r="A37" s="37">
        <v>38094</v>
      </c>
      <c r="B37" s="2"/>
      <c r="C37" s="27">
        <v>0.97025353249445934</v>
      </c>
      <c r="D37" s="27">
        <v>0.59319622167546093</v>
      </c>
    </row>
    <row r="38" spans="1:4">
      <c r="A38" s="37">
        <v>38124</v>
      </c>
      <c r="B38" s="2"/>
      <c r="C38" s="27">
        <v>-2.4508539931021427</v>
      </c>
      <c r="D38" s="27">
        <v>-2.9163130225088389</v>
      </c>
    </row>
    <row r="39" spans="1:4">
      <c r="A39" s="37">
        <v>38155</v>
      </c>
      <c r="B39" s="2">
        <v>2004</v>
      </c>
      <c r="C39" s="27">
        <v>-8.7013666700192438</v>
      </c>
      <c r="D39" s="27">
        <v>-2.9702017809944983</v>
      </c>
    </row>
    <row r="40" spans="1:4">
      <c r="A40" s="37">
        <v>38185</v>
      </c>
      <c r="B40" s="2"/>
      <c r="C40" s="27">
        <v>-15.610105212558334</v>
      </c>
      <c r="D40" s="27">
        <v>-15.684980924193578</v>
      </c>
    </row>
    <row r="41" spans="1:4">
      <c r="A41" s="37">
        <v>38216</v>
      </c>
      <c r="B41" s="2"/>
      <c r="C41" s="27">
        <v>-10.623911923288228</v>
      </c>
      <c r="D41" s="27">
        <v>1.7395262796105024</v>
      </c>
    </row>
    <row r="42" spans="1:4">
      <c r="A42" s="37">
        <v>38247</v>
      </c>
      <c r="B42" s="2"/>
      <c r="C42" s="27">
        <v>-10.14989251074484</v>
      </c>
      <c r="D42" s="27">
        <v>-2.8816773087374878</v>
      </c>
    </row>
    <row r="43" spans="1:4">
      <c r="A43" s="37">
        <v>38277</v>
      </c>
      <c r="B43" s="2"/>
      <c r="C43" s="27">
        <v>-1.4339238170646422</v>
      </c>
      <c r="D43" s="27">
        <v>6.060124148094161</v>
      </c>
    </row>
    <row r="44" spans="1:4">
      <c r="A44" s="37">
        <v>38308</v>
      </c>
      <c r="B44" s="2"/>
      <c r="C44" s="27">
        <v>4.5570601360954619</v>
      </c>
      <c r="D44" s="27">
        <v>23.198480959992281</v>
      </c>
    </row>
    <row r="45" spans="1:4">
      <c r="A45" s="37">
        <v>38338</v>
      </c>
      <c r="B45" s="2"/>
      <c r="C45" s="27">
        <v>8.7735105546641421</v>
      </c>
      <c r="D45" s="27">
        <v>23.451675552025065</v>
      </c>
    </row>
    <row r="46" spans="1:4" ht="15" customHeight="1">
      <c r="A46" s="37">
        <v>38369</v>
      </c>
      <c r="B46" s="2"/>
      <c r="C46" s="27">
        <v>15.036120683573401</v>
      </c>
      <c r="D46" s="27">
        <v>29.214141348022981</v>
      </c>
    </row>
    <row r="47" spans="1:4">
      <c r="A47" s="37">
        <v>38400</v>
      </c>
      <c r="B47" s="2"/>
      <c r="C47" s="27">
        <v>15.563220976938997</v>
      </c>
      <c r="D47" s="27">
        <v>30.401265412068675</v>
      </c>
    </row>
    <row r="48" spans="1:4">
      <c r="A48" s="37">
        <v>38428</v>
      </c>
      <c r="B48" s="2"/>
      <c r="C48" s="27">
        <v>16.617116704843443</v>
      </c>
      <c r="D48" s="27">
        <v>25.198271979644911</v>
      </c>
    </row>
    <row r="49" spans="1:4">
      <c r="A49" s="37">
        <v>38459</v>
      </c>
      <c r="B49" s="2"/>
      <c r="C49" s="27">
        <v>9.6981342535388588</v>
      </c>
      <c r="D49" s="27">
        <v>16.925525311560293</v>
      </c>
    </row>
    <row r="50" spans="1:4">
      <c r="A50" s="37">
        <v>38489</v>
      </c>
      <c r="B50" s="2"/>
      <c r="C50" s="27">
        <v>4.8563045997791177</v>
      </c>
      <c r="D50" s="27">
        <v>11.135128498135373</v>
      </c>
    </row>
    <row r="51" spans="1:4">
      <c r="A51" s="37">
        <v>38520</v>
      </c>
      <c r="B51" s="2">
        <v>2005</v>
      </c>
      <c r="C51" s="27">
        <v>0.6110137305622545</v>
      </c>
      <c r="D51" s="27">
        <v>7.4097046786022638</v>
      </c>
    </row>
    <row r="52" spans="1:4">
      <c r="A52" s="37">
        <v>38550</v>
      </c>
      <c r="B52" s="2"/>
      <c r="C52" s="27">
        <v>-4.9689375877475968</v>
      </c>
      <c r="D52" s="27">
        <v>0.12725482226047299</v>
      </c>
    </row>
    <row r="53" spans="1:4">
      <c r="A53" s="37">
        <v>38581</v>
      </c>
      <c r="B53" s="2"/>
      <c r="C53" s="27">
        <v>3.9671052478251654</v>
      </c>
      <c r="D53" s="27">
        <v>7.5845266677933951</v>
      </c>
    </row>
    <row r="54" spans="1:4">
      <c r="A54" s="37">
        <v>38612</v>
      </c>
      <c r="B54" s="2"/>
      <c r="C54" s="27">
        <v>2.947777750612155</v>
      </c>
      <c r="D54" s="27">
        <v>4.6219423212749771</v>
      </c>
    </row>
    <row r="55" spans="1:4">
      <c r="A55" s="37">
        <v>38642</v>
      </c>
      <c r="B55" s="2"/>
      <c r="C55" s="27">
        <v>4.9926521677452254</v>
      </c>
      <c r="D55" s="27">
        <v>3.4908045583399208</v>
      </c>
    </row>
    <row r="56" spans="1:4">
      <c r="A56" s="37">
        <v>38673</v>
      </c>
      <c r="B56" s="2"/>
      <c r="C56" s="27">
        <v>10.861509156223253</v>
      </c>
      <c r="D56" s="27">
        <v>10.203354828461777</v>
      </c>
    </row>
    <row r="57" spans="1:4">
      <c r="A57" s="37">
        <v>38703</v>
      </c>
      <c r="B57" s="2"/>
      <c r="C57" s="27">
        <v>9.4922397130268159</v>
      </c>
      <c r="D57" s="27">
        <v>9.4759339573095396</v>
      </c>
    </row>
    <row r="58" spans="1:4">
      <c r="A58" s="37">
        <v>38718</v>
      </c>
      <c r="C58" s="27">
        <v>24.673027579826133</v>
      </c>
      <c r="D58" s="27">
        <v>23.555567930159018</v>
      </c>
    </row>
    <row r="59" spans="1:4">
      <c r="A59" s="37">
        <v>38749</v>
      </c>
      <c r="C59" s="27">
        <v>24.156494279609475</v>
      </c>
      <c r="D59" s="27">
        <v>24.879647040006823</v>
      </c>
    </row>
    <row r="60" spans="1:4">
      <c r="A60" s="37">
        <v>38777</v>
      </c>
      <c r="C60" s="27">
        <v>25.25117533910986</v>
      </c>
      <c r="D60" s="27">
        <v>23.42695040483262</v>
      </c>
    </row>
    <row r="61" spans="1:4">
      <c r="A61" s="37">
        <v>38808</v>
      </c>
      <c r="C61" s="27">
        <v>19.483048716179489</v>
      </c>
      <c r="D61" s="27">
        <v>17.640050167542363</v>
      </c>
    </row>
    <row r="62" spans="1:4">
      <c r="A62" s="37">
        <v>38838</v>
      </c>
      <c r="C62" s="27">
        <v>11.45614832088879</v>
      </c>
      <c r="D62" s="27">
        <v>11.193186253459908</v>
      </c>
    </row>
    <row r="63" spans="1:4">
      <c r="A63" s="37">
        <v>38869</v>
      </c>
      <c r="B63" s="2">
        <v>2006</v>
      </c>
      <c r="C63" s="27">
        <v>6.439332936075405</v>
      </c>
      <c r="D63" s="27">
        <v>5.6454807397868443</v>
      </c>
    </row>
    <row r="64" spans="1:4">
      <c r="A64" s="37">
        <v>38899</v>
      </c>
      <c r="C64" s="27">
        <v>9.9682025248374888</v>
      </c>
      <c r="D64" s="27">
        <v>10.744408762542456</v>
      </c>
    </row>
    <row r="65" spans="1:4">
      <c r="A65" s="37">
        <v>38930</v>
      </c>
      <c r="C65" s="27">
        <v>9.6879859287456096</v>
      </c>
      <c r="D65" s="27">
        <v>8.912626069962494</v>
      </c>
    </row>
    <row r="66" spans="1:4">
      <c r="A66" s="37">
        <v>38961</v>
      </c>
      <c r="C66" s="27">
        <v>11.811492922630702</v>
      </c>
      <c r="D66" s="27">
        <v>12.645166380623376</v>
      </c>
    </row>
    <row r="67" spans="1:4">
      <c r="A67" s="37">
        <v>38991</v>
      </c>
      <c r="C67" s="27">
        <v>15.420402088903051</v>
      </c>
      <c r="D67" s="27">
        <v>14.496724023765351</v>
      </c>
    </row>
    <row r="68" spans="1:4">
      <c r="A68" s="37">
        <v>39022</v>
      </c>
      <c r="C68" s="27">
        <v>12.721123034496582</v>
      </c>
      <c r="D68" s="27">
        <v>11.790319329079853</v>
      </c>
    </row>
    <row r="69" spans="1:4">
      <c r="A69" s="37">
        <v>39052</v>
      </c>
      <c r="C69" s="27">
        <v>22.039783813696008</v>
      </c>
      <c r="D69" s="27">
        <v>-43.723761116128394</v>
      </c>
    </row>
    <row r="70" spans="1:4">
      <c r="A70" s="37">
        <v>39083</v>
      </c>
      <c r="C70" s="27">
        <v>29.611026239207263</v>
      </c>
      <c r="D70" s="27">
        <v>-49.983945747065171</v>
      </c>
    </row>
    <row r="71" spans="1:4">
      <c r="A71" s="37">
        <v>39114</v>
      </c>
      <c r="C71" s="27">
        <v>29.460533133022377</v>
      </c>
      <c r="D71" s="27">
        <v>-46.094225206961369</v>
      </c>
    </row>
    <row r="72" spans="1:4">
      <c r="A72" s="37">
        <v>39142</v>
      </c>
      <c r="C72" s="27">
        <v>29.039335005926464</v>
      </c>
      <c r="D72" s="27">
        <v>-46.629991466686107</v>
      </c>
    </row>
    <row r="73" spans="1:4">
      <c r="A73" s="37">
        <v>39173</v>
      </c>
      <c r="B73" s="2"/>
      <c r="C73" s="27">
        <v>23.193402866690178</v>
      </c>
      <c r="D73" s="27">
        <v>2.7932996586539307</v>
      </c>
    </row>
    <row r="74" spans="1:4">
      <c r="A74" s="37">
        <v>39203</v>
      </c>
      <c r="B74" s="2"/>
      <c r="C74" s="27">
        <v>8.5990856740284638</v>
      </c>
      <c r="D74" s="27">
        <v>-27.953989853752059</v>
      </c>
    </row>
    <row r="75" spans="1:4">
      <c r="A75" s="37">
        <v>39234</v>
      </c>
      <c r="B75" s="2">
        <v>2007</v>
      </c>
      <c r="C75" s="27">
        <v>4.0372620465971449</v>
      </c>
      <c r="D75" s="27">
        <v>-35.147808928620819</v>
      </c>
    </row>
    <row r="76" spans="1:4" ht="12.75" customHeight="1">
      <c r="A76" s="37">
        <v>39264</v>
      </c>
      <c r="B76" s="2"/>
      <c r="C76" s="27">
        <v>5.5899226304984513</v>
      </c>
      <c r="D76" s="27">
        <v>-22.871488579945698</v>
      </c>
    </row>
    <row r="77" spans="1:4" ht="9.75" customHeight="1">
      <c r="A77" s="37">
        <v>39295</v>
      </c>
      <c r="B77" s="2"/>
      <c r="C77" s="27">
        <v>3.8531765900069668</v>
      </c>
      <c r="D77" s="27">
        <v>-26.916575754266997</v>
      </c>
    </row>
    <row r="78" spans="1:4">
      <c r="A78" s="37">
        <v>39326</v>
      </c>
      <c r="B78" s="2"/>
      <c r="C78" s="27">
        <v>7.2138397405319594</v>
      </c>
      <c r="D78" s="27">
        <v>15.537124527202614</v>
      </c>
    </row>
    <row r="79" spans="1:4">
      <c r="A79" s="37">
        <v>39356</v>
      </c>
      <c r="B79" s="2"/>
      <c r="C79" s="27">
        <v>11.384232213161011</v>
      </c>
      <c r="D79" s="27">
        <v>20.381936097852858</v>
      </c>
    </row>
    <row r="80" spans="1:4">
      <c r="A80" s="37">
        <v>39387</v>
      </c>
      <c r="B80" s="2"/>
      <c r="C80" s="27">
        <v>9.5650954857113604</v>
      </c>
      <c r="D80" s="27">
        <v>6.6542111349633641</v>
      </c>
    </row>
    <row r="81" spans="1:4">
      <c r="A81" s="37">
        <v>39417</v>
      </c>
      <c r="B81" s="2"/>
      <c r="C81" s="27">
        <v>13.923976947074618</v>
      </c>
      <c r="D81" s="27">
        <v>5.1284350222267499</v>
      </c>
    </row>
    <row r="82" spans="1:4">
      <c r="A82" s="37">
        <v>39448</v>
      </c>
      <c r="B82" s="2"/>
      <c r="C82" s="27">
        <v>22.776364538218445</v>
      </c>
      <c r="D82" s="27">
        <v>15.163446380790816</v>
      </c>
    </row>
    <row r="83" spans="1:4">
      <c r="A83" s="37">
        <v>39479</v>
      </c>
      <c r="B83" s="2"/>
      <c r="C83" s="27">
        <v>24.242512488637821</v>
      </c>
      <c r="D83" s="27">
        <v>14.524844564633819</v>
      </c>
    </row>
    <row r="84" spans="1:4">
      <c r="A84" s="37">
        <v>39508</v>
      </c>
      <c r="B84" s="2"/>
      <c r="C84" s="27">
        <v>21.750448750377156</v>
      </c>
      <c r="D84" s="27">
        <v>16.792201403294964</v>
      </c>
    </row>
    <row r="85" spans="1:4">
      <c r="A85" s="37">
        <v>39539</v>
      </c>
      <c r="B85" s="2"/>
      <c r="C85" s="27">
        <v>21.222272184808595</v>
      </c>
      <c r="D85" s="27">
        <v>19.897589875358783</v>
      </c>
    </row>
    <row r="86" spans="1:4">
      <c r="A86" s="37">
        <v>39569</v>
      </c>
      <c r="B86" s="2"/>
      <c r="C86" s="27">
        <v>6.1548437681859642</v>
      </c>
      <c r="D86" s="27">
        <v>1.081180983222908</v>
      </c>
    </row>
    <row r="87" spans="1:4">
      <c r="A87" s="37">
        <v>39600</v>
      </c>
      <c r="B87" s="2">
        <v>2008</v>
      </c>
      <c r="C87" s="27">
        <v>-7.3878648253473829</v>
      </c>
      <c r="D87" s="27">
        <v>-5.5039162203380911</v>
      </c>
    </row>
    <row r="88" spans="1:4">
      <c r="A88" s="37">
        <v>39630</v>
      </c>
      <c r="B88" s="2"/>
      <c r="C88" s="27">
        <v>-5.9711775617612002</v>
      </c>
      <c r="D88" s="27">
        <v>-0.91013503775386262</v>
      </c>
    </row>
    <row r="89" spans="1:4">
      <c r="A89" s="37">
        <v>39661</v>
      </c>
      <c r="C89" s="27">
        <v>-17.357171901865765</v>
      </c>
      <c r="D89" s="27">
        <v>-6.2865882575975096</v>
      </c>
    </row>
    <row r="90" spans="1:4">
      <c r="A90" s="37">
        <v>39692</v>
      </c>
      <c r="C90" s="27">
        <v>-16.075398737182176</v>
      </c>
      <c r="D90" s="27">
        <v>-0.23429477265750628</v>
      </c>
    </row>
    <row r="91" spans="1:4">
      <c r="A91" s="37">
        <v>39722</v>
      </c>
      <c r="C91" s="27">
        <v>-10.407521367120665</v>
      </c>
      <c r="D91" s="27">
        <v>1.7894231782588266</v>
      </c>
    </row>
    <row r="92" spans="1:4">
      <c r="A92" s="37">
        <v>39753</v>
      </c>
      <c r="C92" s="27">
        <v>-21.30314536608287</v>
      </c>
      <c r="D92" s="27">
        <v>-50.244677972976689</v>
      </c>
    </row>
    <row r="93" spans="1:4">
      <c r="A93" s="37">
        <v>39783</v>
      </c>
      <c r="C93" s="27">
        <v>-137.84762014467299</v>
      </c>
      <c r="D93" s="27">
        <v>-275.76363036707471</v>
      </c>
    </row>
    <row r="94" spans="1:4">
      <c r="A94" s="37">
        <v>39814</v>
      </c>
      <c r="B94" s="2">
        <v>2009</v>
      </c>
      <c r="C94" s="27">
        <v>-116.9297495051083</v>
      </c>
      <c r="D94" s="27">
        <v>-243.74450849183796</v>
      </c>
    </row>
    <row r="95" spans="1:4">
      <c r="A95" s="37">
        <v>39845</v>
      </c>
      <c r="B95" s="2"/>
      <c r="C95" s="27">
        <v>-122.58323688105096</v>
      </c>
      <c r="D95" s="27">
        <v>-253.27447524133743</v>
      </c>
    </row>
    <row r="96" spans="1:4">
      <c r="A96" s="37">
        <v>39873</v>
      </c>
      <c r="B96" s="2"/>
      <c r="C96" s="27">
        <v>-115.84030425406608</v>
      </c>
      <c r="D96" s="27">
        <v>-212.77716851689422</v>
      </c>
    </row>
    <row r="97" spans="1:4">
      <c r="A97" s="37">
        <v>39904</v>
      </c>
      <c r="B97" s="2"/>
      <c r="C97" s="27">
        <v>-11.051663415077719</v>
      </c>
      <c r="D97" s="27">
        <v>-8.4566566275535209</v>
      </c>
    </row>
    <row r="98" spans="1:4">
      <c r="A98" s="37">
        <v>39934</v>
      </c>
      <c r="B98" s="2"/>
      <c r="C98" s="27">
        <v>-45.640396803718353</v>
      </c>
      <c r="D98" s="27">
        <v>-40.865507560808844</v>
      </c>
    </row>
    <row r="99" spans="1:4">
      <c r="A99" s="37">
        <v>39965</v>
      </c>
      <c r="B99" s="2"/>
      <c r="C99" s="38">
        <v>-56.176115817220143</v>
      </c>
      <c r="D99" s="27">
        <v>-48.42241138602089</v>
      </c>
    </row>
    <row r="100" spans="1:4">
      <c r="A100" s="37">
        <v>39995</v>
      </c>
      <c r="B100" s="2"/>
      <c r="C100" s="27">
        <v>-77.336721470424379</v>
      </c>
      <c r="D100" s="27">
        <v>-77.56371629467894</v>
      </c>
    </row>
    <row r="101" spans="1:4">
      <c r="A101" s="37">
        <v>40026</v>
      </c>
      <c r="B101" s="2"/>
      <c r="C101" s="27">
        <v>-43.402995785468725</v>
      </c>
      <c r="D101" s="27">
        <v>-43.683432208416768</v>
      </c>
    </row>
    <row r="102" spans="1:4">
      <c r="A102" s="37">
        <v>40057</v>
      </c>
      <c r="B102" s="2"/>
      <c r="C102" s="27">
        <v>-30.090553974253687</v>
      </c>
      <c r="D102" s="27">
        <v>-33.785727539282504</v>
      </c>
    </row>
    <row r="103" spans="1:4">
      <c r="A103" s="37">
        <v>40087</v>
      </c>
      <c r="B103" s="2"/>
      <c r="C103" s="27">
        <v>-33.713175769362998</v>
      </c>
      <c r="D103" s="27">
        <v>-19.474000195289115</v>
      </c>
    </row>
    <row r="104" spans="1:4">
      <c r="A104" s="37">
        <v>40118</v>
      </c>
      <c r="B104" s="2"/>
      <c r="C104" s="27">
        <v>-24.099117511576249</v>
      </c>
      <c r="D104" s="27">
        <v>-3.9214527882330721</v>
      </c>
    </row>
    <row r="105" spans="1:4">
      <c r="A105" s="37">
        <v>40148</v>
      </c>
      <c r="B105" s="2"/>
      <c r="C105" s="27">
        <v>-48.579635355427286</v>
      </c>
      <c r="D105" s="27">
        <v>-68.641572103910562</v>
      </c>
    </row>
    <row r="106" spans="1:4">
      <c r="A106" s="37">
        <v>40179</v>
      </c>
      <c r="B106" s="2"/>
      <c r="C106" s="27">
        <v>-56.190441972710062</v>
      </c>
      <c r="D106" s="27">
        <v>-71.901056056331086</v>
      </c>
    </row>
    <row r="107" spans="1:4">
      <c r="A107" s="37">
        <v>40210</v>
      </c>
      <c r="B107" s="2"/>
      <c r="C107" s="27">
        <v>-28.866558828782285</v>
      </c>
      <c r="D107" s="27">
        <v>-60.272969908073151</v>
      </c>
    </row>
    <row r="108" spans="1:4">
      <c r="A108" s="37">
        <v>40238</v>
      </c>
      <c r="B108" s="2"/>
      <c r="C108" s="27">
        <v>-26.268014239898985</v>
      </c>
      <c r="D108" s="27">
        <v>-56.655873528324584</v>
      </c>
    </row>
    <row r="109" spans="1:4">
      <c r="A109" s="37">
        <v>40269</v>
      </c>
      <c r="B109" s="2"/>
      <c r="C109" s="27">
        <v>-16.623664733389141</v>
      </c>
      <c r="D109" s="27">
        <v>-11.337018427242755</v>
      </c>
    </row>
    <row r="110" spans="1:4">
      <c r="A110" s="37">
        <v>40299</v>
      </c>
      <c r="B110" s="2"/>
      <c r="C110" s="27">
        <v>-14.534681144260722</v>
      </c>
      <c r="D110" s="27">
        <v>-19.615268281259073</v>
      </c>
    </row>
    <row r="111" spans="1:4">
      <c r="A111" s="37">
        <v>40330</v>
      </c>
      <c r="B111" s="2">
        <v>2010</v>
      </c>
      <c r="C111" s="27">
        <v>-27.676578149230075</v>
      </c>
      <c r="D111" s="27">
        <v>-59.72249394935637</v>
      </c>
    </row>
    <row r="112" spans="1:4">
      <c r="A112" s="37">
        <v>40360</v>
      </c>
      <c r="B112" s="2"/>
      <c r="C112" s="27">
        <v>-37.656638399935176</v>
      </c>
      <c r="D112" s="27">
        <v>-75.491077165397485</v>
      </c>
    </row>
    <row r="113" spans="1:4">
      <c r="A113" s="37">
        <v>40391</v>
      </c>
      <c r="B113" s="2"/>
      <c r="C113" s="27">
        <v>-30.403297220997278</v>
      </c>
      <c r="D113" s="27">
        <v>-64.413595850322665</v>
      </c>
    </row>
    <row r="114" spans="1:4">
      <c r="A114" s="37">
        <v>40422</v>
      </c>
      <c r="B114" s="2"/>
      <c r="C114" s="27">
        <v>-23.687606396094303</v>
      </c>
      <c r="D114" s="27">
        <v>-51.577749529732877</v>
      </c>
    </row>
    <row r="115" spans="1:4">
      <c r="A115" s="37">
        <v>40452</v>
      </c>
      <c r="B115" s="2"/>
      <c r="C115" s="27">
        <v>-19.011524637551496</v>
      </c>
      <c r="D115" s="27">
        <v>-13.178822673293883</v>
      </c>
    </row>
    <row r="116" spans="1:4">
      <c r="A116" s="37">
        <v>40483</v>
      </c>
      <c r="B116" s="2"/>
      <c r="C116" s="27">
        <v>-1.7295944899647819</v>
      </c>
      <c r="D116" s="27">
        <v>29.908352260188494</v>
      </c>
    </row>
    <row r="117" spans="1:4">
      <c r="A117" s="37">
        <v>40513</v>
      </c>
      <c r="B117" s="2"/>
      <c r="C117" s="27">
        <v>-10.855702521270937</v>
      </c>
      <c r="D117" s="27">
        <v>59.12369141545679</v>
      </c>
    </row>
    <row r="118" spans="1:4">
      <c r="A118" s="37">
        <v>40574</v>
      </c>
      <c r="B118" s="2"/>
      <c r="C118" s="27">
        <v>-15.393073689225826</v>
      </c>
      <c r="D118" s="27">
        <v>60.106122952655582</v>
      </c>
    </row>
    <row r="119" spans="1:4">
      <c r="A119" s="37">
        <f>EOMONTH(A118,1)</f>
        <v>40602</v>
      </c>
      <c r="B119" s="2"/>
      <c r="C119" s="27">
        <v>-8.1876215944579034</v>
      </c>
      <c r="D119" s="27">
        <v>41.221881262420048</v>
      </c>
    </row>
    <row r="120" spans="1:4" ht="12.75" customHeight="1">
      <c r="A120" s="37">
        <f>EOMONTH(A119,1)</f>
        <v>40633</v>
      </c>
      <c r="B120" s="2"/>
      <c r="C120" s="27">
        <v>-7.7390989580856839</v>
      </c>
      <c r="D120" s="27">
        <v>33.983009803726802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D138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25.5" style="2" customWidth="1"/>
    <col min="3" max="3" width="26.33203125" style="8" customWidth="1"/>
    <col min="4" max="4" width="19.83203125" style="8" customWidth="1"/>
    <col min="5" max="16384" width="9.33203125" style="6"/>
  </cols>
  <sheetData>
    <row r="1" spans="1:4">
      <c r="A1" s="47" t="s">
        <v>0</v>
      </c>
    </row>
    <row r="2" spans="1:4">
      <c r="A2" s="2" t="s">
        <v>125</v>
      </c>
    </row>
    <row r="3" spans="1:4">
      <c r="A3" s="2" t="s">
        <v>40</v>
      </c>
    </row>
    <row r="4" spans="1:4" ht="12.75" customHeight="1">
      <c r="A4" s="6" t="s">
        <v>42</v>
      </c>
      <c r="B4" s="6"/>
      <c r="C4" s="6"/>
      <c r="D4" s="14"/>
    </row>
    <row r="5" spans="1:4" ht="12.75" customHeight="1">
      <c r="A5" s="6" t="s">
        <v>112</v>
      </c>
      <c r="B5" s="6"/>
      <c r="C5" s="6"/>
      <c r="D5" s="14"/>
    </row>
    <row r="6" spans="1:4" ht="12.75" customHeight="1">
      <c r="A6" s="6" t="s">
        <v>120</v>
      </c>
      <c r="B6" s="6"/>
      <c r="C6" s="6"/>
      <c r="D6" s="14"/>
    </row>
    <row r="7" spans="1:4" ht="12.75" customHeight="1">
      <c r="A7" s="6" t="s">
        <v>1</v>
      </c>
      <c r="B7" s="6"/>
      <c r="C7" s="6"/>
      <c r="D7" s="14"/>
    </row>
    <row r="8" spans="1:4">
      <c r="B8" s="6"/>
      <c r="C8" s="14"/>
      <c r="D8" s="14"/>
    </row>
    <row r="9" spans="1:4" ht="35.25" customHeight="1">
      <c r="A9" s="35"/>
      <c r="B9" s="6"/>
      <c r="C9" s="62" t="s">
        <v>2</v>
      </c>
      <c r="D9" s="62" t="s">
        <v>3</v>
      </c>
    </row>
    <row r="10" spans="1:4" ht="15" customHeight="1">
      <c r="A10" s="36">
        <v>37270.75</v>
      </c>
      <c r="C10" s="27">
        <v>0.90197291511874766</v>
      </c>
      <c r="D10" s="27">
        <v>2.3929210155749985</v>
      </c>
    </row>
    <row r="11" spans="1:4">
      <c r="A11" s="36">
        <v>37301.1875</v>
      </c>
      <c r="C11" s="27">
        <v>-7.1177568313031117</v>
      </c>
      <c r="D11" s="27">
        <v>0.65658721999943737</v>
      </c>
    </row>
    <row r="12" spans="1:4">
      <c r="A12" s="36">
        <v>37331.625</v>
      </c>
      <c r="C12" s="27">
        <v>-6.1295866562797841</v>
      </c>
      <c r="D12" s="27">
        <v>0.44602341616078434</v>
      </c>
    </row>
    <row r="13" spans="1:4">
      <c r="A13" s="36">
        <v>37362.0625</v>
      </c>
      <c r="C13" s="27">
        <v>-2.4783160287124701</v>
      </c>
      <c r="D13" s="27">
        <v>2.9352323147954706</v>
      </c>
    </row>
    <row r="14" spans="1:4">
      <c r="A14" s="36">
        <v>37392.5</v>
      </c>
      <c r="C14" s="27">
        <v>-1.7954014013807864</v>
      </c>
      <c r="D14" s="27">
        <v>2.3883790202065853</v>
      </c>
    </row>
    <row r="15" spans="1:4">
      <c r="A15" s="36">
        <v>37422.9375</v>
      </c>
      <c r="B15" s="2">
        <v>2002</v>
      </c>
      <c r="C15" s="27">
        <v>-1.7946210024926472</v>
      </c>
      <c r="D15" s="27">
        <v>2.8615103626572704</v>
      </c>
    </row>
    <row r="16" spans="1:4">
      <c r="A16" s="36">
        <v>37453.375</v>
      </c>
      <c r="C16" s="27">
        <v>-1.092293060586556</v>
      </c>
      <c r="D16" s="27">
        <v>5.3640517741084324</v>
      </c>
    </row>
    <row r="17" spans="1:4">
      <c r="A17" s="36">
        <v>37483.8125</v>
      </c>
      <c r="C17" s="27">
        <v>-2.166766547866942</v>
      </c>
      <c r="D17" s="27">
        <v>6.058276695475513</v>
      </c>
    </row>
    <row r="18" spans="1:4">
      <c r="A18" s="36">
        <v>37514.25</v>
      </c>
      <c r="C18" s="27">
        <v>-2.6597723564923541</v>
      </c>
      <c r="D18" s="27">
        <v>9.104881905260271</v>
      </c>
    </row>
    <row r="19" spans="1:4">
      <c r="A19" s="36">
        <v>37544.6875</v>
      </c>
      <c r="C19" s="27">
        <v>-1.7651512128328903</v>
      </c>
      <c r="D19" s="27">
        <v>7.8541877852547515</v>
      </c>
    </row>
    <row r="20" spans="1:4">
      <c r="A20" s="36">
        <v>37575.125</v>
      </c>
      <c r="C20" s="27">
        <v>-0.34546365457404704</v>
      </c>
      <c r="D20" s="27">
        <v>7.4031169891363788</v>
      </c>
    </row>
    <row r="21" spans="1:4">
      <c r="A21" s="36">
        <v>37605.5625</v>
      </c>
      <c r="C21" s="27">
        <v>2.9550539987656066</v>
      </c>
      <c r="D21" s="27">
        <v>10.7579405731435</v>
      </c>
    </row>
    <row r="22" spans="1:4" ht="15" customHeight="1">
      <c r="A22" s="36">
        <v>37636</v>
      </c>
      <c r="C22" s="27">
        <v>3.70567302584179</v>
      </c>
      <c r="D22" s="27">
        <v>9.2368998317231075</v>
      </c>
    </row>
    <row r="23" spans="1:4">
      <c r="A23" s="36">
        <v>37666.4375</v>
      </c>
      <c r="C23" s="27">
        <v>6.5216366748373105</v>
      </c>
      <c r="D23" s="27">
        <v>9.3936612804043307</v>
      </c>
    </row>
    <row r="24" spans="1:4">
      <c r="A24" s="36">
        <v>37696.875</v>
      </c>
      <c r="C24" s="27">
        <v>5.5695213296450987</v>
      </c>
      <c r="D24" s="27">
        <v>9.9658709057508901</v>
      </c>
    </row>
    <row r="25" spans="1:4">
      <c r="A25" s="36">
        <v>37727.8125</v>
      </c>
      <c r="C25" s="27">
        <v>3.2230082615217981</v>
      </c>
      <c r="D25" s="27">
        <v>6.1192257032273574</v>
      </c>
    </row>
    <row r="26" spans="1:4">
      <c r="A26" s="36">
        <v>37758.25</v>
      </c>
      <c r="C26" s="27">
        <v>4.6031973160473001</v>
      </c>
      <c r="D26" s="27">
        <v>6.2970805631547506</v>
      </c>
    </row>
    <row r="27" spans="1:4">
      <c r="A27" s="36">
        <v>37788.6875</v>
      </c>
      <c r="B27" s="2">
        <v>2003</v>
      </c>
      <c r="C27" s="27">
        <v>3.0991048941967989</v>
      </c>
      <c r="D27" s="27">
        <v>8.0936012960836052</v>
      </c>
    </row>
    <row r="28" spans="1:4">
      <c r="A28" s="36">
        <v>37819.125</v>
      </c>
      <c r="C28" s="27">
        <v>5.8531156383721168</v>
      </c>
      <c r="D28" s="27">
        <v>8.5472984747811296</v>
      </c>
    </row>
    <row r="29" spans="1:4">
      <c r="A29" s="36">
        <v>37850</v>
      </c>
      <c r="C29" s="27">
        <v>6.1085607288366361</v>
      </c>
      <c r="D29" s="27">
        <v>9.4403567772589128</v>
      </c>
    </row>
    <row r="30" spans="1:4">
      <c r="A30" s="36">
        <v>37881</v>
      </c>
      <c r="C30" s="27">
        <v>5.513626094723918</v>
      </c>
      <c r="D30" s="27">
        <v>7.4418417590148778</v>
      </c>
    </row>
    <row r="31" spans="1:4">
      <c r="A31" s="36">
        <v>37911</v>
      </c>
      <c r="C31" s="27">
        <v>6.290944627796847</v>
      </c>
      <c r="D31" s="27">
        <v>11.968664076170114</v>
      </c>
    </row>
    <row r="32" spans="1:4">
      <c r="A32" s="36">
        <v>37942</v>
      </c>
      <c r="C32" s="27">
        <v>7.5681891024091925</v>
      </c>
      <c r="D32" s="27">
        <v>11.840687444482882</v>
      </c>
    </row>
    <row r="33" spans="1:4">
      <c r="A33" s="36">
        <v>37972</v>
      </c>
      <c r="C33" s="27">
        <v>8.5149691502889056</v>
      </c>
      <c r="D33" s="27">
        <v>10.240632633400651</v>
      </c>
    </row>
    <row r="34" spans="1:4" ht="15" customHeight="1">
      <c r="A34" s="36">
        <v>38003</v>
      </c>
      <c r="C34" s="27">
        <v>11.626639290201027</v>
      </c>
      <c r="D34" s="27">
        <v>9.2010969331224288</v>
      </c>
    </row>
    <row r="35" spans="1:4">
      <c r="A35" s="36">
        <v>38034</v>
      </c>
      <c r="C35" s="27">
        <v>10.671612409464927</v>
      </c>
      <c r="D35" s="27">
        <v>4.2630242350247585</v>
      </c>
    </row>
    <row r="36" spans="1:4">
      <c r="A36" s="36">
        <v>38063</v>
      </c>
      <c r="C36" s="27">
        <v>9.8434059900022817</v>
      </c>
      <c r="D36" s="27">
        <v>1.7121673157209756</v>
      </c>
    </row>
    <row r="37" spans="1:4">
      <c r="A37" s="36">
        <v>38094</v>
      </c>
      <c r="C37" s="27">
        <v>10.809542340308624</v>
      </c>
      <c r="D37" s="27">
        <v>2.5308369385956553</v>
      </c>
    </row>
    <row r="38" spans="1:4">
      <c r="A38" s="36">
        <v>38124</v>
      </c>
      <c r="C38" s="27">
        <v>8.1434270933030888</v>
      </c>
      <c r="D38" s="27">
        <v>7.0642640974739379E-2</v>
      </c>
    </row>
    <row r="39" spans="1:4">
      <c r="A39" s="36">
        <v>38155</v>
      </c>
      <c r="B39" s="2">
        <v>2004</v>
      </c>
      <c r="C39" s="27">
        <v>10.479862922303695</v>
      </c>
      <c r="D39" s="27">
        <v>2.6199683016985063</v>
      </c>
    </row>
    <row r="40" spans="1:4">
      <c r="A40" s="36">
        <v>38185</v>
      </c>
      <c r="C40" s="27">
        <v>9.9723742000393401</v>
      </c>
      <c r="D40" s="27">
        <v>0.6229710599120466</v>
      </c>
    </row>
    <row r="41" spans="1:4">
      <c r="A41" s="36">
        <v>38216</v>
      </c>
      <c r="C41" s="27">
        <v>11.311049944527099</v>
      </c>
      <c r="D41" s="27">
        <v>2.9590874466587849</v>
      </c>
    </row>
    <row r="42" spans="1:4">
      <c r="A42" s="36">
        <v>38247</v>
      </c>
      <c r="C42" s="27">
        <v>13.451774625830737</v>
      </c>
      <c r="D42" s="27">
        <v>8.6507873892133915</v>
      </c>
    </row>
    <row r="43" spans="1:4">
      <c r="A43" s="36">
        <v>38277</v>
      </c>
      <c r="C43" s="27">
        <v>13.749826874528907</v>
      </c>
      <c r="D43" s="27">
        <v>1.7401506619171698</v>
      </c>
    </row>
    <row r="44" spans="1:4">
      <c r="A44" s="36">
        <v>38308</v>
      </c>
      <c r="C44" s="27">
        <v>11.161456101635594</v>
      </c>
      <c r="D44" s="27">
        <v>4.9669298272931854</v>
      </c>
    </row>
    <row r="45" spans="1:4">
      <c r="A45" s="36">
        <v>38338</v>
      </c>
      <c r="C45" s="27">
        <v>6.8842621546850324</v>
      </c>
      <c r="D45" s="27">
        <v>1.2473748987314366</v>
      </c>
    </row>
    <row r="46" spans="1:4" ht="15" customHeight="1">
      <c r="A46" s="36">
        <v>38369</v>
      </c>
      <c r="C46" s="27">
        <v>8.5412894134333897</v>
      </c>
      <c r="D46" s="27">
        <v>-2.8248135802269729</v>
      </c>
    </row>
    <row r="47" spans="1:4">
      <c r="A47" s="36">
        <v>38400</v>
      </c>
      <c r="C47" s="27">
        <v>10.526132534286091</v>
      </c>
      <c r="D47" s="27">
        <v>2.3682128518430972</v>
      </c>
    </row>
    <row r="48" spans="1:4">
      <c r="A48" s="36">
        <v>38428</v>
      </c>
      <c r="C48" s="27">
        <v>13.18973349931936</v>
      </c>
      <c r="D48" s="27">
        <v>2.0391547976449544</v>
      </c>
    </row>
    <row r="49" spans="1:4">
      <c r="A49" s="36">
        <v>38459</v>
      </c>
      <c r="C49" s="27">
        <v>20.170341280968088</v>
      </c>
      <c r="D49" s="27">
        <v>4.0543728285919514</v>
      </c>
    </row>
    <row r="50" spans="1:4">
      <c r="A50" s="36">
        <v>38489</v>
      </c>
      <c r="C50" s="27">
        <v>19.516261209644625</v>
      </c>
      <c r="D50" s="27">
        <v>7.167536820321601</v>
      </c>
    </row>
    <row r="51" spans="1:4">
      <c r="A51" s="36">
        <v>38520</v>
      </c>
      <c r="B51" s="2">
        <v>2005</v>
      </c>
      <c r="C51" s="27">
        <v>19.048345905786547</v>
      </c>
      <c r="D51" s="27">
        <v>4.0013047432918825</v>
      </c>
    </row>
    <row r="52" spans="1:4">
      <c r="A52" s="36">
        <v>38550</v>
      </c>
      <c r="C52" s="27">
        <v>18.323416547343712</v>
      </c>
      <c r="D52" s="27">
        <v>4.2846129226934693</v>
      </c>
    </row>
    <row r="53" spans="1:4">
      <c r="A53" s="36">
        <v>38581</v>
      </c>
      <c r="C53" s="27">
        <v>12.911437114262142</v>
      </c>
      <c r="D53" s="27">
        <v>-1.6749724393835379</v>
      </c>
    </row>
    <row r="54" spans="1:4">
      <c r="A54" s="36">
        <v>38612</v>
      </c>
      <c r="C54" s="27">
        <v>11.163977381178313</v>
      </c>
      <c r="D54" s="27">
        <v>-3.8318435421297465</v>
      </c>
    </row>
    <row r="55" spans="1:4">
      <c r="A55" s="36">
        <v>38642</v>
      </c>
      <c r="C55" s="27">
        <v>8.6403180538902689</v>
      </c>
      <c r="D55" s="27">
        <v>-1.3155454473486969</v>
      </c>
    </row>
    <row r="56" spans="1:4">
      <c r="A56" s="36">
        <v>38673</v>
      </c>
      <c r="C56" s="27">
        <v>10.903477783635367</v>
      </c>
      <c r="D56" s="27">
        <v>-3.292338679124029</v>
      </c>
    </row>
    <row r="57" spans="1:4">
      <c r="A57" s="36">
        <v>38703</v>
      </c>
      <c r="C57" s="27">
        <v>11.620193813463615</v>
      </c>
      <c r="D57" s="27">
        <v>4.7462514454887668</v>
      </c>
    </row>
    <row r="58" spans="1:4">
      <c r="A58" s="36">
        <f>365.25/12+A57</f>
        <v>38733.4375</v>
      </c>
      <c r="C58" s="27">
        <v>17.21805358229804</v>
      </c>
      <c r="D58" s="27">
        <v>6.1141533850504146</v>
      </c>
    </row>
    <row r="59" spans="1:4">
      <c r="A59" s="36">
        <f t="shared" ref="A59:A68" si="0">365.25/12+A58</f>
        <v>38763.875</v>
      </c>
      <c r="C59" s="27">
        <v>14.571017579826147</v>
      </c>
      <c r="D59" s="27">
        <v>5.334420682236015</v>
      </c>
    </row>
    <row r="60" spans="1:4">
      <c r="A60" s="36">
        <f t="shared" si="0"/>
        <v>38794.3125</v>
      </c>
      <c r="C60" s="27">
        <v>17.624640750191347</v>
      </c>
      <c r="D60" s="27">
        <v>6.9624462816559429</v>
      </c>
    </row>
    <row r="61" spans="1:4">
      <c r="A61" s="36">
        <f t="shared" si="0"/>
        <v>38824.75</v>
      </c>
      <c r="B61" s="6"/>
      <c r="C61" s="27">
        <v>4.3986836689668536</v>
      </c>
      <c r="D61" s="27">
        <v>0.67379073145761481</v>
      </c>
    </row>
    <row r="62" spans="1:4">
      <c r="A62" s="36">
        <f t="shared" si="0"/>
        <v>38855.1875</v>
      </c>
      <c r="C62" s="27">
        <v>1.21544688352229</v>
      </c>
      <c r="D62" s="27">
        <v>0.43456689890753353</v>
      </c>
    </row>
    <row r="63" spans="1:4">
      <c r="A63" s="36">
        <f t="shared" si="0"/>
        <v>38885.625</v>
      </c>
      <c r="B63" s="2">
        <v>2006</v>
      </c>
      <c r="C63" s="27">
        <v>-0.90054403673825334</v>
      </c>
      <c r="D63" s="27">
        <v>-0.84578880484120589</v>
      </c>
    </row>
    <row r="64" spans="1:4">
      <c r="A64" s="36">
        <f t="shared" si="0"/>
        <v>38916.0625</v>
      </c>
      <c r="C64" s="27">
        <v>-0.31082608703803771</v>
      </c>
      <c r="D64" s="27">
        <v>-1.723290376902284</v>
      </c>
    </row>
    <row r="65" spans="1:4">
      <c r="A65" s="36">
        <f t="shared" si="0"/>
        <v>38946.5</v>
      </c>
      <c r="C65" s="27">
        <v>6.8243628259091054</v>
      </c>
      <c r="D65" s="27">
        <v>1.2062720266069675</v>
      </c>
    </row>
    <row r="66" spans="1:4">
      <c r="A66" s="36">
        <f t="shared" si="0"/>
        <v>38976.9375</v>
      </c>
      <c r="B66" s="10"/>
      <c r="C66" s="27">
        <v>6.3003526372923631</v>
      </c>
      <c r="D66" s="27">
        <v>5.80169332303484E-2</v>
      </c>
    </row>
    <row r="67" spans="1:4">
      <c r="A67" s="36">
        <f t="shared" si="0"/>
        <v>39007.375</v>
      </c>
      <c r="B67" s="6"/>
      <c r="C67" s="27">
        <v>7.7468117002876369</v>
      </c>
      <c r="D67" s="27">
        <v>0.34092208556164394</v>
      </c>
    </row>
    <row r="68" spans="1:4">
      <c r="A68" s="36">
        <f t="shared" si="0"/>
        <v>39037.8125</v>
      </c>
      <c r="B68" s="6"/>
      <c r="C68" s="27">
        <v>3.5230806746599796</v>
      </c>
      <c r="D68" s="27">
        <v>1.7932373302849101</v>
      </c>
    </row>
    <row r="69" spans="1:4">
      <c r="A69" s="36">
        <v>39068.25</v>
      </c>
      <c r="B69" s="6"/>
      <c r="C69" s="27">
        <v>8.398494243870914</v>
      </c>
      <c r="D69" s="27">
        <v>-0.35071597233540786</v>
      </c>
    </row>
    <row r="70" spans="1:4">
      <c r="A70" s="36">
        <v>39083</v>
      </c>
      <c r="C70" s="27">
        <v>8.6646838483463284</v>
      </c>
      <c r="D70" s="27">
        <v>1.1439659083903848</v>
      </c>
    </row>
    <row r="71" spans="1:4">
      <c r="A71" s="36">
        <v>39114</v>
      </c>
      <c r="C71" s="27">
        <v>11.234883431952539</v>
      </c>
      <c r="D71" s="27">
        <v>3.0150394638608589</v>
      </c>
    </row>
    <row r="72" spans="1:4">
      <c r="A72" s="36">
        <v>39142</v>
      </c>
      <c r="C72" s="27">
        <v>9.7714777386494518</v>
      </c>
      <c r="D72" s="27">
        <v>3.3343249477664472</v>
      </c>
    </row>
    <row r="73" spans="1:4">
      <c r="A73" s="36">
        <v>39173</v>
      </c>
      <c r="C73" s="27">
        <v>11.833499783357553</v>
      </c>
      <c r="D73" s="27">
        <v>6.3840334664921699</v>
      </c>
    </row>
    <row r="74" spans="1:4">
      <c r="A74" s="36">
        <v>39203</v>
      </c>
      <c r="C74" s="27">
        <v>6.864929576119593</v>
      </c>
      <c r="D74" s="27">
        <v>9.9653734930909934</v>
      </c>
    </row>
    <row r="75" spans="1:4">
      <c r="A75" s="36">
        <v>39234</v>
      </c>
      <c r="B75" s="2">
        <v>2007</v>
      </c>
      <c r="C75" s="27">
        <v>6.997967813015407</v>
      </c>
      <c r="D75" s="27">
        <v>8.5437436662816566</v>
      </c>
    </row>
    <row r="76" spans="1:4">
      <c r="A76" s="36">
        <v>39264</v>
      </c>
      <c r="C76" s="27">
        <v>4.7746405723745511</v>
      </c>
      <c r="D76" s="27">
        <v>8.3969026662811217</v>
      </c>
    </row>
    <row r="77" spans="1:4">
      <c r="A77" s="36">
        <v>39295</v>
      </c>
      <c r="C77" s="27">
        <v>3.2359253968699022</v>
      </c>
      <c r="D77" s="27">
        <v>8.2865006835804564</v>
      </c>
    </row>
    <row r="78" spans="1:4">
      <c r="A78" s="36">
        <v>39326</v>
      </c>
      <c r="C78" s="27">
        <v>4.4989097663799242</v>
      </c>
      <c r="D78" s="27">
        <v>7.7724868002794238</v>
      </c>
    </row>
    <row r="79" spans="1:4">
      <c r="A79" s="36">
        <v>39356</v>
      </c>
      <c r="C79" s="27">
        <v>4.5253953020124129</v>
      </c>
      <c r="D79" s="27">
        <v>9.0488835750583263</v>
      </c>
    </row>
    <row r="80" spans="1:4">
      <c r="A80" s="36">
        <v>39387</v>
      </c>
      <c r="C80" s="27">
        <v>6.9548004805627386</v>
      </c>
      <c r="D80" s="27">
        <v>10.81801092407801</v>
      </c>
    </row>
    <row r="81" spans="1:4">
      <c r="A81" s="36">
        <v>39417</v>
      </c>
      <c r="C81" s="27">
        <v>9.079589233981352</v>
      </c>
      <c r="D81" s="27">
        <v>15.37110131877904</v>
      </c>
    </row>
    <row r="82" spans="1:4">
      <c r="A82" s="36">
        <v>39448</v>
      </c>
      <c r="C82" s="27">
        <v>7.7350896555200137</v>
      </c>
      <c r="D82" s="27">
        <v>12.31868147239561</v>
      </c>
    </row>
    <row r="83" spans="1:4">
      <c r="A83" s="36">
        <v>39479</v>
      </c>
      <c r="C83" s="27">
        <v>6.9960073885074081</v>
      </c>
      <c r="D83" s="27">
        <v>8.6623473130466522</v>
      </c>
    </row>
    <row r="84" spans="1:4">
      <c r="A84" s="36">
        <v>39508</v>
      </c>
      <c r="C84" s="27">
        <v>3.3279700755640249</v>
      </c>
      <c r="D84" s="27">
        <v>8.6108615719543451</v>
      </c>
    </row>
    <row r="85" spans="1:4">
      <c r="A85" s="36">
        <v>39539</v>
      </c>
      <c r="C85" s="27">
        <v>-0.70987659017369253</v>
      </c>
      <c r="D85" s="27">
        <v>1.6853870094099506</v>
      </c>
    </row>
    <row r="86" spans="1:4">
      <c r="A86" s="36">
        <v>39569</v>
      </c>
      <c r="C86" s="27">
        <v>-3.7938928300938244</v>
      </c>
      <c r="D86" s="27">
        <v>-0.24009257352075508</v>
      </c>
    </row>
    <row r="87" spans="1:4">
      <c r="A87" s="36">
        <v>39600</v>
      </c>
      <c r="B87" s="2">
        <v>2008</v>
      </c>
      <c r="C87" s="27">
        <v>-7.4935915920234493</v>
      </c>
      <c r="D87" s="27">
        <v>4.6612868314498002</v>
      </c>
    </row>
    <row r="88" spans="1:4">
      <c r="A88" s="36">
        <v>39630</v>
      </c>
      <c r="C88" s="27">
        <v>-4.9186397238677415</v>
      </c>
      <c r="D88" s="27">
        <v>7.0544603997374935</v>
      </c>
    </row>
    <row r="89" spans="1:4">
      <c r="A89" s="36">
        <v>39661</v>
      </c>
      <c r="C89" s="27">
        <v>-9.3680283044484014</v>
      </c>
      <c r="D89" s="27">
        <v>10.899796537826205</v>
      </c>
    </row>
    <row r="90" spans="1:4">
      <c r="A90" s="36">
        <v>39692</v>
      </c>
      <c r="C90" s="27">
        <v>-8.7106356468614052</v>
      </c>
      <c r="D90" s="27">
        <v>13.711305447220795</v>
      </c>
    </row>
    <row r="91" spans="1:4">
      <c r="A91" s="36">
        <v>39722</v>
      </c>
      <c r="C91" s="27">
        <v>-7.9358674195259624</v>
      </c>
      <c r="D91" s="27">
        <v>14.303924525684337</v>
      </c>
    </row>
    <row r="92" spans="1:4">
      <c r="A92" s="36">
        <v>39753</v>
      </c>
      <c r="C92" s="27">
        <v>-18.596421334924528</v>
      </c>
      <c r="D92" s="27">
        <v>9.37567280602822</v>
      </c>
    </row>
    <row r="93" spans="1:4">
      <c r="A93" s="36">
        <v>39783</v>
      </c>
      <c r="C93" s="27">
        <v>-16.601576256834264</v>
      </c>
      <c r="D93" s="27">
        <v>6.7818279639569852</v>
      </c>
    </row>
    <row r="94" spans="1:4">
      <c r="A94" s="36">
        <v>39814</v>
      </c>
      <c r="C94" s="27">
        <v>-19.463124357494578</v>
      </c>
      <c r="D94" s="27">
        <v>5.2824887098285984</v>
      </c>
    </row>
    <row r="95" spans="1:4">
      <c r="A95" s="36">
        <v>39845</v>
      </c>
      <c r="C95" s="27">
        <v>-22.581783860702203</v>
      </c>
      <c r="D95" s="27">
        <v>3.6677204191431656</v>
      </c>
    </row>
    <row r="96" spans="1:4">
      <c r="A96" s="36">
        <v>39873</v>
      </c>
      <c r="C96" s="27">
        <v>-16.884162520707918</v>
      </c>
      <c r="D96" s="27">
        <v>2.7625666588942295</v>
      </c>
    </row>
    <row r="97" spans="1:4">
      <c r="A97" s="36">
        <v>39904</v>
      </c>
      <c r="C97" s="27">
        <v>-18.216597919322837</v>
      </c>
      <c r="D97" s="27">
        <v>6.4459080984912163</v>
      </c>
    </row>
    <row r="98" spans="1:4">
      <c r="A98" s="36">
        <v>39934</v>
      </c>
      <c r="C98" s="27">
        <v>-24.650769807992262</v>
      </c>
      <c r="D98" s="27">
        <v>7.8880983008587293</v>
      </c>
    </row>
    <row r="99" spans="1:4">
      <c r="A99" s="36">
        <v>39965</v>
      </c>
      <c r="B99" s="2">
        <v>2009</v>
      </c>
      <c r="C99" s="27">
        <v>-20.829342900744365</v>
      </c>
      <c r="D99" s="27">
        <v>6.7628509472624501</v>
      </c>
    </row>
    <row r="100" spans="1:4">
      <c r="A100" s="36">
        <v>39995</v>
      </c>
      <c r="C100" s="27">
        <v>-30.900146178160753</v>
      </c>
      <c r="D100" s="27">
        <v>10.017439744549449</v>
      </c>
    </row>
    <row r="101" spans="1:4">
      <c r="A101" s="36">
        <v>40026</v>
      </c>
      <c r="C101" s="27">
        <v>-16.113956758673424</v>
      </c>
      <c r="D101" s="27">
        <v>-1.4039244491383727</v>
      </c>
    </row>
    <row r="102" spans="1:4">
      <c r="A102" s="36">
        <v>40057</v>
      </c>
      <c r="C102" s="27">
        <v>-11.802719374205466</v>
      </c>
      <c r="D102" s="27">
        <v>-4.9448754109271391</v>
      </c>
    </row>
    <row r="103" spans="1:4">
      <c r="A103" s="36">
        <v>40087</v>
      </c>
      <c r="C103" s="27">
        <v>-11.604473640252337</v>
      </c>
      <c r="D103" s="27">
        <v>-6.0942167811410428</v>
      </c>
    </row>
    <row r="104" spans="1:4">
      <c r="A104" s="36">
        <v>40118</v>
      </c>
      <c r="C104" s="27">
        <v>5.7562333648377262E-2</v>
      </c>
      <c r="D104" s="27">
        <v>-10.986048513096193</v>
      </c>
    </row>
    <row r="105" spans="1:4">
      <c r="A105" s="36">
        <v>40148</v>
      </c>
      <c r="C105" s="27">
        <v>-15.839924442557745</v>
      </c>
      <c r="D105" s="27">
        <v>-5.5032248648356159</v>
      </c>
    </row>
    <row r="106" spans="1:4">
      <c r="A106" s="36">
        <v>40179</v>
      </c>
      <c r="C106" s="27">
        <v>-24.731000496601027</v>
      </c>
      <c r="D106" s="27">
        <v>-2.9037247328599278</v>
      </c>
    </row>
    <row r="107" spans="1:4">
      <c r="A107" s="36">
        <v>40210</v>
      </c>
      <c r="C107" s="27">
        <v>-16.042676453088063</v>
      </c>
      <c r="D107" s="27">
        <v>-6.5082846295249084</v>
      </c>
    </row>
    <row r="108" spans="1:4">
      <c r="A108" s="36">
        <v>40238</v>
      </c>
      <c r="C108" s="27">
        <v>-15.890523597844236</v>
      </c>
      <c r="D108" s="27">
        <v>-5.8610967451491831</v>
      </c>
    </row>
    <row r="109" spans="1:4">
      <c r="A109" s="36">
        <v>40269</v>
      </c>
      <c r="C109" s="27">
        <v>-9.6649362160395498</v>
      </c>
      <c r="D109" s="27">
        <v>-9.5869379490287798</v>
      </c>
    </row>
    <row r="110" spans="1:4">
      <c r="A110" s="36">
        <v>40299</v>
      </c>
      <c r="C110" s="27">
        <v>16.010115070720943</v>
      </c>
      <c r="D110" s="27">
        <v>-13.537409899831545</v>
      </c>
    </row>
    <row r="111" spans="1:4">
      <c r="A111" s="36">
        <v>40330</v>
      </c>
      <c r="B111" s="2">
        <v>2010</v>
      </c>
      <c r="C111" s="27">
        <v>8.0811829053532165</v>
      </c>
      <c r="D111" s="27">
        <v>-13.111438046752752</v>
      </c>
    </row>
    <row r="112" spans="1:4">
      <c r="A112" s="36">
        <v>40360</v>
      </c>
      <c r="C112" s="27">
        <v>17.488179752502276</v>
      </c>
      <c r="D112" s="27">
        <v>-10.273082711105488</v>
      </c>
    </row>
    <row r="113" spans="1:4">
      <c r="A113" s="36">
        <v>40391</v>
      </c>
      <c r="C113" s="27">
        <v>3.1681871307872314</v>
      </c>
      <c r="D113" s="27">
        <v>-8.8038840378348908</v>
      </c>
    </row>
    <row r="114" spans="1:4">
      <c r="A114" s="36">
        <v>40422</v>
      </c>
      <c r="C114" s="27">
        <v>0.17833984414046711</v>
      </c>
      <c r="D114" s="27">
        <v>-7.5174004374371179</v>
      </c>
    </row>
    <row r="115" spans="1:4">
      <c r="A115" s="36">
        <v>40452</v>
      </c>
      <c r="C115" s="27">
        <v>-3.1900202766944261</v>
      </c>
      <c r="D115" s="27">
        <v>-8.0527879152434139</v>
      </c>
    </row>
    <row r="116" spans="1:4">
      <c r="A116" s="36">
        <v>40483</v>
      </c>
      <c r="C116" s="27">
        <v>3.0712242896977102</v>
      </c>
      <c r="D116" s="27">
        <v>-8.8127183213223503</v>
      </c>
    </row>
    <row r="117" spans="1:4">
      <c r="A117" s="36">
        <v>40513</v>
      </c>
      <c r="C117" s="27">
        <v>12.471244258840926</v>
      </c>
      <c r="D117" s="27">
        <v>-5.6158194630693998</v>
      </c>
    </row>
    <row r="118" spans="1:4">
      <c r="A118" s="36">
        <f>EOMONTH(A117,1)</f>
        <v>40574</v>
      </c>
      <c r="C118" s="27">
        <v>9.4403299219191155</v>
      </c>
      <c r="D118" s="27">
        <v>-7.6467414252393837</v>
      </c>
    </row>
    <row r="119" spans="1:4">
      <c r="A119" s="36">
        <f t="shared" ref="A119:A120" si="1">EOMONTH(A118,1)</f>
        <v>40602</v>
      </c>
      <c r="C119" s="27">
        <v>11.236614920244079</v>
      </c>
      <c r="D119" s="27">
        <v>-4.0520867428107437</v>
      </c>
    </row>
    <row r="120" spans="1:4">
      <c r="A120" s="36">
        <f t="shared" si="1"/>
        <v>40633</v>
      </c>
      <c r="C120" s="27">
        <v>0.88460712833635569</v>
      </c>
      <c r="D120" s="27">
        <v>-7.5637677092557709</v>
      </c>
    </row>
    <row r="121" spans="1:4" ht="8.25" customHeight="1">
      <c r="C121" s="23"/>
      <c r="D121" s="23"/>
    </row>
    <row r="122" spans="1:4">
      <c r="C122" s="23"/>
      <c r="D122" s="23"/>
    </row>
    <row r="123" spans="1:4">
      <c r="A123" s="9"/>
      <c r="C123" s="33"/>
      <c r="D123" s="23"/>
    </row>
    <row r="124" spans="1:4">
      <c r="C124" s="23"/>
      <c r="D124" s="23"/>
    </row>
    <row r="125" spans="1:4">
      <c r="C125" s="23"/>
      <c r="D125" s="23"/>
    </row>
    <row r="126" spans="1:4">
      <c r="C126" s="23"/>
      <c r="D126" s="23"/>
    </row>
    <row r="127" spans="1:4">
      <c r="C127" s="23"/>
      <c r="D127" s="23"/>
    </row>
    <row r="128" spans="1:4">
      <c r="C128" s="23"/>
      <c r="D128" s="23"/>
    </row>
    <row r="129" spans="3:4">
      <c r="C129" s="23"/>
      <c r="D129" s="23"/>
    </row>
    <row r="130" spans="3:4">
      <c r="C130" s="23"/>
      <c r="D130" s="23"/>
    </row>
    <row r="131" spans="3:4">
      <c r="C131" s="23"/>
      <c r="D131" s="23"/>
    </row>
    <row r="132" spans="3:4">
      <c r="C132" s="23"/>
      <c r="D132" s="23"/>
    </row>
    <row r="133" spans="3:4">
      <c r="C133" s="23"/>
      <c r="D133" s="23"/>
    </row>
    <row r="134" spans="3:4">
      <c r="C134" s="23"/>
      <c r="D134" s="23"/>
    </row>
    <row r="135" spans="3:4">
      <c r="C135" s="23"/>
      <c r="D135" s="23"/>
    </row>
    <row r="136" spans="3:4">
      <c r="C136" s="23"/>
      <c r="D136" s="23"/>
    </row>
    <row r="137" spans="3:4">
      <c r="C137" s="23"/>
      <c r="D137" s="23"/>
    </row>
    <row r="138" spans="3:4">
      <c r="C138" s="23"/>
      <c r="D138" s="2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2011-05-27T17:43:33Z</dcterms:modified>
</cp:coreProperties>
</file>