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HAGFRAEDISVID\Peningamál\Myndir í vinnslu\2022\2022#4\Fyrir netið\ISL\Excel\"/>
    </mc:Choice>
  </mc:AlternateContent>
  <xr:revisionPtr revIDLastSave="0" documentId="13_ncr:1_{DBF18003-96A2-4B2F-A640-99849B0A96A5}" xr6:coauthVersionLast="47" xr6:coauthVersionMax="47" xr10:uidLastSave="{00000000-0000-0000-0000-000000000000}"/>
  <bookViews>
    <workbookView xWindow="-120" yWindow="-120" windowWidth="51840" windowHeight="21240" xr2:uid="{481381C0-9F66-406B-8052-18EC5DC21C8D}"/>
  </bookViews>
  <sheets>
    <sheet name="Myndayfirlit" sheetId="10" r:id="rId1"/>
    <sheet name="IV-1" sheetId="2" r:id="rId2"/>
    <sheet name="IV-2" sheetId="3" r:id="rId3"/>
    <sheet name="IV-3" sheetId="4" r:id="rId4"/>
    <sheet name="IV-4" sheetId="5" r:id="rId5"/>
    <sheet name="IV-5" sheetId="6" r:id="rId6"/>
    <sheet name="IV-6" sheetId="7" r:id="rId7"/>
    <sheet name="IV-7" sheetId="8" r:id="rId8"/>
    <sheet name="IV-8" sheetId="9"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7" l="1"/>
  <c r="A14" i="5"/>
  <c r="A15" i="5" s="1"/>
  <c r="A16" i="5" s="1"/>
  <c r="A17" i="5" s="1"/>
  <c r="A18" i="5" s="1"/>
  <c r="A19" i="5" s="1"/>
  <c r="A20" i="5" s="1"/>
  <c r="A21" i="5" s="1"/>
  <c r="A22" i="5" s="1"/>
  <c r="A23" i="5" s="1"/>
  <c r="A24" i="5" s="1"/>
  <c r="A25" i="5" s="1"/>
  <c r="A26" i="5" s="1"/>
  <c r="A27" i="5" s="1"/>
  <c r="A10" i="4"/>
  <c r="A45" i="3"/>
  <c r="A46" i="3" s="1"/>
  <c r="A47" i="3" s="1"/>
  <c r="A48" i="3" s="1"/>
  <c r="A49" i="3" s="1"/>
  <c r="A50" i="3" s="1"/>
  <c r="A51" i="3" s="1"/>
  <c r="A52" i="3" s="1"/>
  <c r="A53" i="3" s="1"/>
  <c r="A54" i="3" s="1"/>
  <c r="A55" i="3" s="1"/>
  <c r="A56" i="3" s="1"/>
  <c r="A57" i="3" s="1"/>
  <c r="A58" i="3" s="1"/>
  <c r="A59" i="3" s="1"/>
  <c r="A60" i="3" s="1"/>
  <c r="A10" i="3"/>
  <c r="A45" i="2"/>
  <c r="A46" i="2" s="1"/>
  <c r="A47" i="2" s="1"/>
  <c r="A48" i="2" s="1"/>
  <c r="A49" i="2" s="1"/>
  <c r="A50" i="2" s="1"/>
  <c r="A51" i="2" s="1"/>
  <c r="A52" i="2" s="1"/>
  <c r="A53" i="2" s="1"/>
  <c r="A54" i="2" s="1"/>
  <c r="A55" i="2" s="1"/>
  <c r="A56" i="2" s="1"/>
  <c r="A57" i="2" s="1"/>
  <c r="A58" i="2" s="1"/>
  <c r="A59" i="2" s="1"/>
  <c r="A60" i="2" s="1"/>
  <c r="A10" i="2"/>
</calcChain>
</file>

<file path=xl/sharedStrings.xml><?xml version="1.0" encoding="utf-8"?>
<sst xmlns="http://schemas.openxmlformats.org/spreadsheetml/2006/main" count="180" uniqueCount="103">
  <si>
    <t>Peningamál 2022/4</t>
  </si>
  <si>
    <t>IV Vinnumarkaður og nýting framleiðsluþátta</t>
  </si>
  <si>
    <t>Mynd IV-1</t>
  </si>
  <si>
    <t>Atvinna og vinnutími¹</t>
  </si>
  <si>
    <t>Janúar 2019 - september 2022</t>
  </si>
  <si>
    <t xml:space="preserve">1. Launafólk samkvæmt tölum úr staðgreiðsluskrá ríkisskattstjóra en önnur gögn eru úr vinnumarkaðskönnun Hagstofu Íslands. Fólk á aldrinum 16-74 ára. Þriggja mánaða hreyfanlegt meðaltal árstíðarleiðréttra talna. </t>
  </si>
  <si>
    <t>Heimildir: Hagstofa Íslands, Seðlabanki Íslands.</t>
  </si>
  <si>
    <t>Vísitala, 2019 = 100</t>
  </si>
  <si>
    <t>Fjöldi starfandi</t>
  </si>
  <si>
    <t>Meðalvinnustundir</t>
  </si>
  <si>
    <t>Heildarvinnustundir</t>
  </si>
  <si>
    <t>Launafólk</t>
  </si>
  <si>
    <t>Fs.</t>
  </si>
  <si>
    <t>Ufs.</t>
  </si>
  <si>
    <t>Nm.</t>
  </si>
  <si>
    <t>H.</t>
  </si>
  <si>
    <t xml:space="preserve">Vá </t>
  </si>
  <si>
    <t>Há</t>
  </si>
  <si>
    <t>IV-1</t>
  </si>
  <si>
    <t>Mynd IV-2</t>
  </si>
  <si>
    <t>Atvinnuþátttaka og hlutfall starfandi¹</t>
  </si>
  <si>
    <t xml:space="preserve">1. Þriggja mánaða hreyfanlegt meðaltal árstíðarleiðréttra talna. </t>
  </si>
  <si>
    <t>% af mannfjölda 16-74 ára</t>
  </si>
  <si>
    <t>Atvinnuþátttaka</t>
  </si>
  <si>
    <t>Hlutfall starfandi</t>
  </si>
  <si>
    <t>IV-2</t>
  </si>
  <si>
    <t>%</t>
  </si>
  <si>
    <t>Mynd IV-3</t>
  </si>
  <si>
    <t>Atvinnuleysi og slaki á vinnumarkaði¹</t>
  </si>
  <si>
    <t>Janúar 2019 - Október 2022</t>
  </si>
  <si>
    <t>1. Slaki á vinnumarkaði eru atvinnulausir, vinnulitlir (þeir sem eru í hlutastarfi en vilja vinna meira) og möguleg viðbót á vinnumarkað (þeir sem eru tilbúnir að vinna en eru ekki að leita að vinnu og þeir sem eru að leita að vinnu en eru ekki tilbúnir að hefja störf innan tveggja vikna) sem hlutfall af mannafla að viðbættri mögulegri viðbót á vinnumarkaði. Skráð atvinnuleysi er án fólks á hlutabótum frá og með mars 2020. Þriggja mánaða hreyfanlegt meðaltal árstíðarleiðréttra talna.</t>
  </si>
  <si>
    <t>Heimildir: Hagstofa Íslands, Vinnumálastofnun, Seðlabanki Íslands.</t>
  </si>
  <si>
    <t>Atvinnuleysi</t>
  </si>
  <si>
    <t>Skráð atvinnuleysi</t>
  </si>
  <si>
    <t>Slaki á vinnumarkaði</t>
  </si>
  <si>
    <t>IV-3</t>
  </si>
  <si>
    <t>Mynd IV-4</t>
  </si>
  <si>
    <t>Laus störf¹</t>
  </si>
  <si>
    <t>1. ársfj. 2019 - 3. ársfj. 2022</t>
  </si>
  <si>
    <t>1. Laus störf skv. fyrirtækjakönnun Hagstofu Íslands og fjöldi atvinnulausra samkvæmt vinnumarkaðskönnun sömu stofnunar.</t>
  </si>
  <si>
    <t>Þúsundir starfa</t>
  </si>
  <si>
    <t>Hlutfall</t>
  </si>
  <si>
    <t>Laus störf (v. ás)</t>
  </si>
  <si>
    <t>Hlutfall lausra starfa og atvinnulausra (h. ás)</t>
  </si>
  <si>
    <t>Fs</t>
  </si>
  <si>
    <t>Ufs</t>
  </si>
  <si>
    <t>Nm</t>
  </si>
  <si>
    <t xml:space="preserve">H </t>
  </si>
  <si>
    <t>Ath.</t>
  </si>
  <si>
    <t>IV-4</t>
  </si>
  <si>
    <t>Mynd IV-5</t>
  </si>
  <si>
    <t>Mannfjöldi</t>
  </si>
  <si>
    <t>1. ársfj. 2011 - 3. ársfj. 2022</t>
  </si>
  <si>
    <t>Heimild: Hagstofa Íslands.</t>
  </si>
  <si>
    <t>Breyting frá fyrra ári (%)</t>
  </si>
  <si>
    <t>Fæddir umfram látna</t>
  </si>
  <si>
    <t>Aðfluttir umfram brottflutta - Íslenskir ríkisborgarar</t>
  </si>
  <si>
    <t>Aðfluttir umfram brottflutta - Erlendir ríkisborgarar</t>
  </si>
  <si>
    <t xml:space="preserve">        </t>
  </si>
  <si>
    <t>11</t>
  </si>
  <si>
    <t>12</t>
  </si>
  <si>
    <t>13</t>
  </si>
  <si>
    <t>14</t>
  </si>
  <si>
    <t>15</t>
  </si>
  <si>
    <t>16</t>
  </si>
  <si>
    <t>17</t>
  </si>
  <si>
    <t>18</t>
  </si>
  <si>
    <t>19</t>
  </si>
  <si>
    <t>20</t>
  </si>
  <si>
    <t>21</t>
  </si>
  <si>
    <t>22</t>
  </si>
  <si>
    <t>IV-5</t>
  </si>
  <si>
    <t>Mynd IV-6</t>
  </si>
  <si>
    <t>Atvinnuleysi 2015-2025¹</t>
  </si>
  <si>
    <t>1. Atvinnuleysi miðað við vinnumarkaðskönnun Hagstofu Íslands (VMK) og skráð atvinnuleysi Vinnumálastofnunar án hlutabóta (VMST). Grunnspá Seðlabankans 2022-2025. Brotalínur sýna spá PM 2022/3.</t>
  </si>
  <si>
    <t>% af mannafla</t>
  </si>
  <si>
    <t>PM 2022/4</t>
  </si>
  <si>
    <t>PM 2022/3</t>
  </si>
  <si>
    <t>VMK</t>
  </si>
  <si>
    <t xml:space="preserve">VMK </t>
  </si>
  <si>
    <t>VMST</t>
  </si>
  <si>
    <t>IV-6</t>
  </si>
  <si>
    <t>Mynd IV-7</t>
  </si>
  <si>
    <t>Nýting framleiðsluþátta¹</t>
  </si>
  <si>
    <t>1. ársfj. 2006 - 3. ársfj. 2022</t>
  </si>
  <si>
    <t xml:space="preserve">1. Mælikvarðar fyrir nýtingu framleiðsluþátta byggjast á viðhorfskönnun Gallup meðal 400 stærstu fyrirtækja landsins. Vísitala nýtingar framleiðsluþátta (NF-vísitalan) er fyrsti frumþáttur valinna vísbendinga um nýtingu framleiðsluþátta sem er skalaður til svo að meðaltal hans er 0 og staðalfrávik 1. Ítarlegri lýsingu má finna í rammagrein 3 í PM 2018/2. Árstíðarleiðréttar tölur. Brotalínur sýna meðalhlutföll tímabilsins. </t>
  </si>
  <si>
    <t>Heimildir: Gallup, Seðlabanki Íslands.</t>
  </si>
  <si>
    <t>Hlutfall fyrirtækja (%)</t>
  </si>
  <si>
    <t>Staðalfrávik</t>
  </si>
  <si>
    <t>Fyrirtæki með starfsemi nærri eða umfram hámarksframleiðslugetu (v. ás)</t>
  </si>
  <si>
    <t>Meðaltal tímabilsins</t>
  </si>
  <si>
    <t>Fyrirtæki sem búa við skort á starfsfólki (v. ás)</t>
  </si>
  <si>
    <t>NF-vísitala (h. ás)</t>
  </si>
  <si>
    <t>Alm.</t>
  </si>
  <si>
    <t>IV-7</t>
  </si>
  <si>
    <t>Framleiðsluspenna 2015-2025¹</t>
  </si>
  <si>
    <t>1. Grunnspá Seðlabankans 2022-2025. Brotalína sýnir spá PM 2022/3.</t>
  </si>
  <si>
    <t>% af framleiðslugetu</t>
  </si>
  <si>
    <t>IV-8</t>
  </si>
  <si>
    <t>Listi yfir myndir</t>
  </si>
  <si>
    <t>Myndir:</t>
  </si>
  <si>
    <t>Heiti mynda:</t>
  </si>
  <si>
    <t>Mynd IV-8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</si>
</sst>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name val="Times New Roman"/>
      <family val="1"/>
    </font>
    <font>
      <sz val="8"/>
      <name val="Times New Roman"/>
      <family val="1"/>
    </font>
    <font>
      <sz val="10"/>
      <name val="Arial"/>
      <family val="2"/>
    </font>
    <font>
      <b/>
      <sz val="8"/>
      <name val="Times New Roman"/>
      <family val="1"/>
    </font>
    <font>
      <sz val="8"/>
      <color theme="1"/>
      <name val="Times New Roman"/>
      <family val="1"/>
    </font>
    <font>
      <b/>
      <sz val="8"/>
      <color theme="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1" fillId="0" borderId="0"/>
    <xf numFmtId="0" fontId="8" fillId="0" borderId="0" applyNumberFormat="0" applyBorder="0" applyAlignment="0"/>
    <xf numFmtId="0" fontId="1" fillId="0" borderId="0"/>
    <xf numFmtId="0" fontId="4" fillId="0" borderId="0"/>
    <xf numFmtId="0" fontId="2" fillId="0" borderId="0"/>
    <xf numFmtId="0" fontId="4" fillId="0" borderId="0"/>
    <xf numFmtId="0" fontId="9" fillId="0" borderId="0" applyNumberFormat="0" applyFill="0" applyBorder="0" applyAlignment="0" applyProtection="0"/>
  </cellStyleXfs>
  <cellXfs count="28">
    <xf numFmtId="0" fontId="0" fillId="0" borderId="0" xfId="0"/>
    <xf numFmtId="0" fontId="6" fillId="0" borderId="0" xfId="0" applyFont="1" applyFill="1" applyBorder="1" applyAlignment="1"/>
    <xf numFmtId="14" fontId="6" fillId="0" borderId="0" xfId="1" quotePrefix="1" applyNumberFormat="1" applyFont="1" applyFill="1" applyBorder="1" applyAlignment="1"/>
    <xf numFmtId="0" fontId="6" fillId="0" borderId="0" xfId="2" applyFont="1" applyFill="1" applyBorder="1" applyAlignment="1"/>
    <xf numFmtId="14" fontId="7" fillId="0" borderId="0" xfId="1" quotePrefix="1" applyNumberFormat="1" applyFont="1" applyFill="1" applyBorder="1" applyAlignment="1">
      <alignment horizontal="right"/>
    </xf>
    <xf numFmtId="14" fontId="6" fillId="0" borderId="0" xfId="0" applyNumberFormat="1" applyFont="1" applyFill="1" applyBorder="1" applyAlignment="1"/>
    <xf numFmtId="2" fontId="6" fillId="0" borderId="0" xfId="0" applyNumberFormat="1" applyFont="1" applyFill="1" applyBorder="1" applyAlignment="1"/>
    <xf numFmtId="0" fontId="6" fillId="0" borderId="0" xfId="3" applyFont="1" applyFill="1" applyBorder="1" applyAlignment="1"/>
    <xf numFmtId="0" fontId="7" fillId="0" borderId="0" xfId="3" applyFont="1" applyFill="1" applyBorder="1" applyAlignment="1"/>
    <xf numFmtId="14" fontId="6" fillId="0" borderId="0" xfId="4" applyNumberFormat="1" applyFont="1" applyFill="1" applyBorder="1" applyAlignment="1"/>
    <xf numFmtId="0" fontId="6" fillId="0" borderId="0" xfId="5" applyFont="1" applyFill="1" applyBorder="1" applyAlignment="1"/>
    <xf numFmtId="0" fontId="6" fillId="0" borderId="0" xfId="1" applyFont="1" applyFill="1" applyBorder="1" applyAlignment="1"/>
    <xf numFmtId="0" fontId="7" fillId="0" borderId="0" xfId="5" applyFont="1" applyFill="1" applyBorder="1" applyAlignment="1"/>
    <xf numFmtId="14" fontId="6" fillId="0" borderId="0" xfId="5" applyNumberFormat="1" applyFont="1" applyFill="1" applyBorder="1" applyAlignment="1"/>
    <xf numFmtId="14" fontId="7" fillId="0" borderId="0" xfId="1" applyNumberFormat="1" applyFont="1" applyFill="1" applyBorder="1" applyAlignment="1">
      <alignment horizontal="left"/>
    </xf>
    <xf numFmtId="4" fontId="6" fillId="0" borderId="0" xfId="5" quotePrefix="1" applyNumberFormat="1" applyFont="1" applyFill="1" applyBorder="1" applyAlignment="1"/>
    <xf numFmtId="4" fontId="6" fillId="0" borderId="0" xfId="0" applyNumberFormat="1" applyFont="1" applyFill="1" applyBorder="1" applyAlignment="1"/>
    <xf numFmtId="14" fontId="7" fillId="0" borderId="0" xfId="1" quotePrefix="1" applyNumberFormat="1" applyFont="1" applyFill="1" applyBorder="1" applyAlignment="1"/>
    <xf numFmtId="0" fontId="7" fillId="0" borderId="0" xfId="1" quotePrefix="1" applyFont="1" applyFill="1" applyBorder="1" applyAlignment="1">
      <alignment horizontal="left"/>
    </xf>
    <xf numFmtId="0" fontId="6" fillId="0" borderId="0" xfId="4" applyNumberFormat="1" applyFont="1" applyFill="1" applyBorder="1" applyAlignment="1"/>
    <xf numFmtId="0" fontId="6" fillId="0" borderId="0" xfId="6" applyFont="1" applyFill="1" applyBorder="1" applyAlignment="1"/>
    <xf numFmtId="14" fontId="6" fillId="0" borderId="0" xfId="1" applyNumberFormat="1" applyFont="1" applyFill="1" applyBorder="1" applyAlignment="1"/>
    <xf numFmtId="2" fontId="6" fillId="0" borderId="0" xfId="1" applyNumberFormat="1" applyFont="1" applyFill="1" applyBorder="1" applyAlignment="1"/>
    <xf numFmtId="0" fontId="5" fillId="0" borderId="0" xfId="7" applyFont="1"/>
    <xf numFmtId="0" fontId="3" fillId="0" borderId="0" xfId="7" applyFont="1"/>
    <xf numFmtId="0" fontId="10" fillId="0" borderId="0" xfId="0" applyFont="1"/>
    <xf numFmtId="0" fontId="11" fillId="0" borderId="0" xfId="9" applyFont="1"/>
    <xf numFmtId="0" fontId="11" fillId="0" borderId="0" xfId="9" quotePrefix="1" applyFont="1"/>
  </cellXfs>
  <cellStyles count="10">
    <cellStyle name="Hyperlink" xfId="9" builtinId="8"/>
    <cellStyle name="Normal" xfId="0" builtinId="0"/>
    <cellStyle name="Normal 17 5 7" xfId="1" xr:uid="{37FB2462-A10F-43AC-8342-2D7F0B4EA06E}"/>
    <cellStyle name="Normal 2 10" xfId="6" xr:uid="{85E5BEC6-EE45-4739-9FAC-770F1D87220F}"/>
    <cellStyle name="Normal 2 104 2" xfId="7" xr:uid="{CE40622A-1CFB-4F2C-A480-A6DB5BEC6A52}"/>
    <cellStyle name="Normal 2 2 10" xfId="8" xr:uid="{EA8A6A2F-9D65-4321-B05C-7BAAB2D8F38B}"/>
    <cellStyle name="Normal 3 2 18" xfId="5" xr:uid="{734EAA32-A853-4E2A-BE81-1CD7805BCBDD}"/>
    <cellStyle name="Normal 365 2 3" xfId="3" xr:uid="{7FBEE319-BBC5-47FC-ADBD-B094E532BB54}"/>
    <cellStyle name="Normal 369" xfId="4" xr:uid="{5CB5401D-F54B-4472-8042-186D637F87EE}"/>
    <cellStyle name="Normal_Myndir í Peningamál VIII Verðlagsþróun" xfId="2" xr:uid="{15E8EFB4-2E11-42D3-80D1-6B1CC744FE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AA662-6548-4606-99E9-178EC775D2AF}">
  <dimension ref="A1:D200"/>
  <sheetViews>
    <sheetView tabSelected="1" workbookViewId="0"/>
  </sheetViews>
  <sheetFormatPr defaultRowHeight="15" x14ac:dyDescent="0.25"/>
  <sheetData>
    <row r="1" spans="1:4" ht="11.25" customHeight="1" x14ac:dyDescent="0.25">
      <c r="A1" s="23" t="s">
        <v>0</v>
      </c>
      <c r="B1" s="24"/>
      <c r="C1" s="25"/>
      <c r="D1" s="25"/>
    </row>
    <row r="2" spans="1:4" ht="11.25" customHeight="1" x14ac:dyDescent="0.25">
      <c r="A2" s="23" t="s">
        <v>1</v>
      </c>
      <c r="B2" s="24"/>
      <c r="C2" s="25"/>
      <c r="D2" s="25"/>
    </row>
    <row r="3" spans="1:4" ht="11.25" customHeight="1" x14ac:dyDescent="0.25">
      <c r="A3" s="23" t="s">
        <v>99</v>
      </c>
      <c r="B3" s="24"/>
      <c r="C3" s="25"/>
      <c r="D3" s="25"/>
    </row>
    <row r="4" spans="1:4" ht="11.25" customHeight="1" x14ac:dyDescent="0.25">
      <c r="A4" s="23"/>
      <c r="B4" s="24"/>
      <c r="C4" s="25"/>
      <c r="D4" s="25"/>
    </row>
    <row r="5" spans="1:4" ht="11.25" customHeight="1" x14ac:dyDescent="0.25">
      <c r="A5" s="23" t="s">
        <v>100</v>
      </c>
      <c r="B5" s="23" t="s">
        <v>101</v>
      </c>
      <c r="C5" s="25"/>
      <c r="D5" s="25"/>
    </row>
    <row r="6" spans="1:4" ht="11.25" customHeight="1" x14ac:dyDescent="0.25">
      <c r="A6" s="25" t="s">
        <v>18</v>
      </c>
      <c r="B6" s="26" t="s">
        <v>3</v>
      </c>
      <c r="C6" s="25"/>
      <c r="D6" s="25"/>
    </row>
    <row r="7" spans="1:4" ht="11.25" customHeight="1" x14ac:dyDescent="0.25">
      <c r="A7" s="25" t="s">
        <v>25</v>
      </c>
      <c r="B7" s="26" t="s">
        <v>20</v>
      </c>
      <c r="C7" s="25"/>
      <c r="D7" s="25"/>
    </row>
    <row r="8" spans="1:4" ht="11.25" customHeight="1" x14ac:dyDescent="0.25">
      <c r="A8" s="25" t="s">
        <v>35</v>
      </c>
      <c r="B8" s="26" t="s">
        <v>28</v>
      </c>
      <c r="C8" s="25"/>
      <c r="D8" s="25"/>
    </row>
    <row r="9" spans="1:4" ht="11.25" customHeight="1" x14ac:dyDescent="0.25">
      <c r="A9" s="25" t="s">
        <v>49</v>
      </c>
      <c r="B9" s="26" t="s">
        <v>37</v>
      </c>
      <c r="C9" s="25"/>
      <c r="D9" s="25"/>
    </row>
    <row r="10" spans="1:4" ht="11.25" customHeight="1" x14ac:dyDescent="0.25">
      <c r="A10" s="25" t="s">
        <v>71</v>
      </c>
      <c r="B10" s="26" t="s">
        <v>51</v>
      </c>
      <c r="C10" s="25"/>
      <c r="D10" s="25"/>
    </row>
    <row r="11" spans="1:4" ht="11.25" customHeight="1" x14ac:dyDescent="0.25">
      <c r="A11" s="25" t="s">
        <v>81</v>
      </c>
      <c r="B11" s="26" t="s">
        <v>73</v>
      </c>
      <c r="C11" s="25"/>
      <c r="D11" s="25"/>
    </row>
    <row r="12" spans="1:4" ht="11.25" customHeight="1" x14ac:dyDescent="0.25">
      <c r="A12" s="25" t="s">
        <v>94</v>
      </c>
      <c r="B12" s="26" t="s">
        <v>83</v>
      </c>
      <c r="C12" s="25"/>
      <c r="D12" s="25"/>
    </row>
    <row r="13" spans="1:4" ht="11.25" customHeight="1" x14ac:dyDescent="0.25">
      <c r="A13" s="25" t="s">
        <v>98</v>
      </c>
      <c r="B13" s="26" t="s">
        <v>95</v>
      </c>
      <c r="C13" s="25"/>
      <c r="D13" s="25"/>
    </row>
    <row r="14" spans="1:4" ht="11.25" customHeight="1" x14ac:dyDescent="0.25">
      <c r="A14" s="25"/>
      <c r="B14" s="27"/>
      <c r="C14" s="25"/>
      <c r="D14" s="25"/>
    </row>
    <row r="15" spans="1:4" ht="11.25" customHeight="1" x14ac:dyDescent="0.25">
      <c r="A15" s="25"/>
      <c r="B15" s="25"/>
      <c r="C15" s="25"/>
      <c r="D15" s="25"/>
    </row>
    <row r="16" spans="1:4" ht="11.25" customHeight="1" x14ac:dyDescent="0.25">
      <c r="A16" s="25"/>
      <c r="B16" s="25"/>
      <c r="C16" s="25"/>
      <c r="D16" s="25"/>
    </row>
    <row r="17" spans="1:4" ht="11.25" customHeight="1" x14ac:dyDescent="0.25">
      <c r="A17" s="25"/>
      <c r="B17" s="25"/>
      <c r="C17" s="25"/>
      <c r="D17" s="25"/>
    </row>
    <row r="18" spans="1:4" ht="11.25" customHeight="1" x14ac:dyDescent="0.25">
      <c r="A18" s="25"/>
      <c r="B18" s="25"/>
      <c r="C18" s="25"/>
      <c r="D18" s="25"/>
    </row>
    <row r="19" spans="1:4" ht="11.25" customHeight="1" x14ac:dyDescent="0.25">
      <c r="A19" s="25"/>
      <c r="B19" s="25"/>
      <c r="C19" s="25"/>
      <c r="D19" s="25"/>
    </row>
    <row r="20" spans="1:4" ht="11.25" customHeight="1" x14ac:dyDescent="0.25">
      <c r="A20" s="25"/>
      <c r="B20" s="25"/>
      <c r="C20" s="25"/>
      <c r="D20" s="25"/>
    </row>
    <row r="21" spans="1:4" ht="11.25" customHeight="1" x14ac:dyDescent="0.25">
      <c r="A21" s="25"/>
      <c r="B21" s="25"/>
      <c r="C21" s="25"/>
      <c r="D21" s="25"/>
    </row>
    <row r="22" spans="1:4" ht="11.25" customHeight="1" x14ac:dyDescent="0.25">
      <c r="A22" s="25"/>
      <c r="B22" s="25"/>
      <c r="C22" s="25"/>
      <c r="D22" s="25"/>
    </row>
    <row r="23" spans="1:4" ht="11.25" customHeight="1" x14ac:dyDescent="0.25">
      <c r="A23" s="25"/>
      <c r="B23" s="25"/>
      <c r="C23" s="25"/>
      <c r="D23" s="25"/>
    </row>
    <row r="24" spans="1:4" ht="11.25" customHeight="1" x14ac:dyDescent="0.25">
      <c r="A24" s="25"/>
      <c r="B24" s="25"/>
      <c r="C24" s="25"/>
      <c r="D24" s="25"/>
    </row>
    <row r="25" spans="1:4" ht="11.25" customHeight="1" x14ac:dyDescent="0.25">
      <c r="A25" s="25"/>
      <c r="B25" s="25"/>
      <c r="C25" s="25"/>
      <c r="D25" s="25"/>
    </row>
    <row r="26" spans="1:4" ht="11.25" customHeight="1" x14ac:dyDescent="0.25">
      <c r="A26" s="25"/>
      <c r="B26" s="25"/>
      <c r="C26" s="25"/>
      <c r="D26" s="25"/>
    </row>
    <row r="27" spans="1:4" ht="11.25" customHeight="1" x14ac:dyDescent="0.25">
      <c r="A27" s="25"/>
      <c r="B27" s="25"/>
      <c r="C27" s="25"/>
      <c r="D27" s="25"/>
    </row>
    <row r="28" spans="1:4" ht="11.25" customHeight="1" x14ac:dyDescent="0.25">
      <c r="A28" s="25"/>
      <c r="B28" s="25"/>
      <c r="C28" s="25"/>
      <c r="D28" s="25"/>
    </row>
    <row r="29" spans="1:4" ht="11.25" customHeight="1" x14ac:dyDescent="0.25">
      <c r="A29" s="25"/>
      <c r="B29" s="25"/>
      <c r="C29" s="25"/>
      <c r="D29" s="25"/>
    </row>
    <row r="30" spans="1:4" ht="11.25" customHeight="1" x14ac:dyDescent="0.25">
      <c r="A30" s="25"/>
      <c r="B30" s="25"/>
      <c r="C30" s="25"/>
      <c r="D30" s="25"/>
    </row>
    <row r="31" spans="1:4" ht="11.25" customHeight="1" x14ac:dyDescent="0.25">
      <c r="A31" s="25"/>
      <c r="B31" s="25"/>
      <c r="C31" s="25"/>
      <c r="D31" s="25"/>
    </row>
    <row r="32" spans="1:4" ht="11.25" customHeight="1" x14ac:dyDescent="0.25">
      <c r="A32" s="25"/>
      <c r="B32" s="25"/>
      <c r="C32" s="25"/>
      <c r="D32" s="25"/>
    </row>
    <row r="33" spans="1:4" ht="11.25" customHeight="1" x14ac:dyDescent="0.25">
      <c r="A33" s="25"/>
      <c r="B33" s="25"/>
      <c r="C33" s="25"/>
      <c r="D33" s="25"/>
    </row>
    <row r="34" spans="1:4" ht="11.25" customHeight="1" x14ac:dyDescent="0.25">
      <c r="A34" s="25"/>
      <c r="B34" s="25"/>
      <c r="C34" s="25"/>
      <c r="D34" s="25"/>
    </row>
    <row r="35" spans="1:4" ht="11.25" customHeight="1" x14ac:dyDescent="0.25">
      <c r="A35" s="25"/>
      <c r="B35" s="25"/>
      <c r="C35" s="25"/>
      <c r="D35" s="25"/>
    </row>
    <row r="36" spans="1:4" ht="11.25" customHeight="1" x14ac:dyDescent="0.25">
      <c r="A36" s="25"/>
      <c r="B36" s="25"/>
      <c r="C36" s="25"/>
      <c r="D36" s="25"/>
    </row>
    <row r="37" spans="1:4" ht="11.25" customHeight="1" x14ac:dyDescent="0.25">
      <c r="A37" s="25"/>
      <c r="B37" s="25"/>
      <c r="C37" s="25"/>
      <c r="D37" s="25"/>
    </row>
    <row r="38" spans="1:4" ht="11.25" customHeight="1" x14ac:dyDescent="0.25">
      <c r="A38" s="25"/>
      <c r="B38" s="25"/>
      <c r="C38" s="25"/>
      <c r="D38" s="25"/>
    </row>
    <row r="39" spans="1:4" ht="11.25" customHeight="1" x14ac:dyDescent="0.25">
      <c r="A39" s="25"/>
      <c r="B39" s="25"/>
      <c r="C39" s="25"/>
      <c r="D39" s="25"/>
    </row>
    <row r="40" spans="1:4" ht="11.25" customHeight="1" x14ac:dyDescent="0.25">
      <c r="A40" s="25"/>
      <c r="B40" s="25"/>
      <c r="C40" s="25"/>
      <c r="D40" s="25"/>
    </row>
    <row r="41" spans="1:4" ht="11.25" customHeight="1" x14ac:dyDescent="0.25">
      <c r="A41" s="25"/>
      <c r="B41" s="25"/>
      <c r="C41" s="25"/>
      <c r="D41" s="25"/>
    </row>
    <row r="42" spans="1:4" ht="11.25" customHeight="1" x14ac:dyDescent="0.25">
      <c r="A42" s="25"/>
      <c r="B42" s="25"/>
      <c r="C42" s="25"/>
      <c r="D42" s="25"/>
    </row>
    <row r="43" spans="1:4" ht="11.25" customHeight="1" x14ac:dyDescent="0.25">
      <c r="A43" s="25"/>
      <c r="B43" s="25"/>
      <c r="C43" s="25"/>
      <c r="D43" s="25"/>
    </row>
    <row r="44" spans="1:4" ht="11.25" customHeight="1" x14ac:dyDescent="0.25">
      <c r="A44" s="25"/>
      <c r="B44" s="25"/>
      <c r="C44" s="25"/>
      <c r="D44" s="25"/>
    </row>
    <row r="45" spans="1:4" ht="11.25" customHeight="1" x14ac:dyDescent="0.25">
      <c r="A45" s="25"/>
      <c r="B45" s="25"/>
      <c r="C45" s="25"/>
      <c r="D45" s="25"/>
    </row>
    <row r="46" spans="1:4" ht="11.25" customHeight="1" x14ac:dyDescent="0.25">
      <c r="A46" s="25"/>
      <c r="B46" s="25"/>
      <c r="C46" s="25"/>
      <c r="D46" s="25"/>
    </row>
    <row r="47" spans="1:4" ht="11.25" customHeight="1" x14ac:dyDescent="0.25">
      <c r="A47" s="25"/>
      <c r="B47" s="25"/>
      <c r="C47" s="25"/>
      <c r="D47" s="25"/>
    </row>
    <row r="48" spans="1:4" ht="11.25" customHeight="1" x14ac:dyDescent="0.25">
      <c r="A48" s="25"/>
      <c r="B48" s="25"/>
      <c r="C48" s="25"/>
      <c r="D48" s="25"/>
    </row>
    <row r="49" spans="1:4" ht="11.25" customHeight="1" x14ac:dyDescent="0.25">
      <c r="A49" s="25"/>
      <c r="B49" s="25"/>
      <c r="C49" s="25"/>
      <c r="D49" s="25"/>
    </row>
    <row r="50" spans="1:4" ht="11.25" customHeight="1" x14ac:dyDescent="0.25">
      <c r="A50" s="25"/>
      <c r="B50" s="25"/>
      <c r="C50" s="25"/>
      <c r="D50" s="25"/>
    </row>
    <row r="51" spans="1:4" ht="11.25" customHeight="1" x14ac:dyDescent="0.25">
      <c r="A51" s="25"/>
      <c r="B51" s="25"/>
      <c r="C51" s="25"/>
      <c r="D51" s="25"/>
    </row>
    <row r="52" spans="1:4" ht="11.25" customHeight="1" x14ac:dyDescent="0.25">
      <c r="A52" s="25"/>
      <c r="B52" s="25"/>
      <c r="C52" s="25"/>
      <c r="D52" s="25"/>
    </row>
    <row r="53" spans="1:4" ht="11.25" customHeight="1" x14ac:dyDescent="0.25">
      <c r="A53" s="25"/>
      <c r="B53" s="25"/>
      <c r="C53" s="25"/>
      <c r="D53" s="25"/>
    </row>
    <row r="54" spans="1:4" ht="11.25" customHeight="1" x14ac:dyDescent="0.25">
      <c r="A54" s="25"/>
      <c r="B54" s="25"/>
      <c r="C54" s="25"/>
      <c r="D54" s="25"/>
    </row>
    <row r="55" spans="1:4" ht="11.25" customHeight="1" x14ac:dyDescent="0.25">
      <c r="A55" s="25"/>
      <c r="B55" s="25"/>
      <c r="C55" s="25"/>
      <c r="D55" s="25"/>
    </row>
    <row r="56" spans="1:4" ht="11.25" customHeight="1" x14ac:dyDescent="0.25">
      <c r="A56" s="25"/>
      <c r="B56" s="25"/>
      <c r="C56" s="25"/>
      <c r="D56" s="25"/>
    </row>
    <row r="57" spans="1:4" ht="11.25" customHeight="1" x14ac:dyDescent="0.25">
      <c r="A57" s="25"/>
      <c r="B57" s="25"/>
      <c r="C57" s="25"/>
      <c r="D57" s="25"/>
    </row>
    <row r="58" spans="1:4" ht="11.25" customHeight="1" x14ac:dyDescent="0.25">
      <c r="A58" s="25"/>
      <c r="B58" s="25"/>
      <c r="C58" s="25"/>
      <c r="D58" s="25"/>
    </row>
    <row r="59" spans="1:4" ht="11.25" customHeight="1" x14ac:dyDescent="0.25">
      <c r="A59" s="25"/>
      <c r="B59" s="25"/>
      <c r="C59" s="25"/>
      <c r="D59" s="25"/>
    </row>
    <row r="60" spans="1:4" ht="11.25" customHeight="1" x14ac:dyDescent="0.25">
      <c r="A60" s="25"/>
      <c r="B60" s="25"/>
      <c r="C60" s="25"/>
      <c r="D60" s="25"/>
    </row>
    <row r="61" spans="1:4" ht="11.25" customHeight="1" x14ac:dyDescent="0.25">
      <c r="A61" s="25"/>
      <c r="B61" s="25"/>
      <c r="C61" s="25"/>
      <c r="D61" s="25"/>
    </row>
    <row r="62" spans="1:4" ht="11.25" customHeight="1" x14ac:dyDescent="0.25">
      <c r="A62" s="25"/>
      <c r="B62" s="25"/>
      <c r="C62" s="25"/>
      <c r="D62" s="25"/>
    </row>
    <row r="63" spans="1:4" ht="11.25" customHeight="1" x14ac:dyDescent="0.25">
      <c r="A63" s="25"/>
      <c r="B63" s="25"/>
      <c r="C63" s="25"/>
      <c r="D63" s="25"/>
    </row>
    <row r="64" spans="1:4" ht="11.25" customHeight="1" x14ac:dyDescent="0.25">
      <c r="A64" s="25"/>
      <c r="B64" s="25"/>
      <c r="C64" s="25"/>
      <c r="D64" s="25"/>
    </row>
    <row r="65" spans="1:4" ht="11.25" customHeight="1" x14ac:dyDescent="0.25">
      <c r="A65" s="25"/>
      <c r="B65" s="25"/>
      <c r="C65" s="25"/>
      <c r="D65" s="25"/>
    </row>
    <row r="66" spans="1:4" ht="11.25" customHeight="1" x14ac:dyDescent="0.25">
      <c r="A66" s="25"/>
      <c r="B66" s="25"/>
      <c r="C66" s="25"/>
      <c r="D66" s="25"/>
    </row>
    <row r="67" spans="1:4" ht="11.25" customHeight="1" x14ac:dyDescent="0.25">
      <c r="A67" s="25"/>
      <c r="B67" s="25"/>
      <c r="C67" s="25"/>
      <c r="D67" s="25"/>
    </row>
    <row r="68" spans="1:4" ht="11.25" customHeight="1" x14ac:dyDescent="0.25">
      <c r="A68" s="25"/>
      <c r="B68" s="25"/>
      <c r="C68" s="25"/>
      <c r="D68" s="25"/>
    </row>
    <row r="69" spans="1:4" ht="11.25" customHeight="1" x14ac:dyDescent="0.25">
      <c r="A69" s="25"/>
      <c r="B69" s="25"/>
      <c r="C69" s="25"/>
      <c r="D69" s="25"/>
    </row>
    <row r="70" spans="1:4" ht="11.25" customHeight="1" x14ac:dyDescent="0.25">
      <c r="A70" s="25"/>
      <c r="B70" s="25"/>
      <c r="C70" s="25"/>
      <c r="D70" s="25"/>
    </row>
    <row r="71" spans="1:4" ht="11.25" customHeight="1" x14ac:dyDescent="0.25">
      <c r="A71" s="25"/>
      <c r="B71" s="25"/>
      <c r="C71" s="25"/>
      <c r="D71" s="25"/>
    </row>
    <row r="72" spans="1:4" ht="11.25" customHeight="1" x14ac:dyDescent="0.25">
      <c r="A72" s="25"/>
      <c r="B72" s="25"/>
      <c r="C72" s="25"/>
      <c r="D72" s="25"/>
    </row>
    <row r="73" spans="1:4" ht="11.25" customHeight="1" x14ac:dyDescent="0.25">
      <c r="A73" s="25"/>
      <c r="B73" s="25"/>
      <c r="C73" s="25"/>
      <c r="D73" s="25"/>
    </row>
    <row r="74" spans="1:4" ht="11.25" customHeight="1" x14ac:dyDescent="0.25">
      <c r="A74" s="25"/>
      <c r="B74" s="25"/>
      <c r="C74" s="25"/>
      <c r="D74" s="25"/>
    </row>
    <row r="75" spans="1:4" ht="11.25" customHeight="1" x14ac:dyDescent="0.25">
      <c r="A75" s="25"/>
      <c r="B75" s="25"/>
      <c r="C75" s="25"/>
      <c r="D75" s="25"/>
    </row>
    <row r="76" spans="1:4" ht="11.25" customHeight="1" x14ac:dyDescent="0.25">
      <c r="A76" s="25"/>
      <c r="B76" s="25"/>
      <c r="C76" s="25"/>
      <c r="D76" s="25"/>
    </row>
    <row r="77" spans="1:4" ht="11.25" customHeight="1" x14ac:dyDescent="0.25">
      <c r="A77" s="25"/>
      <c r="B77" s="25"/>
      <c r="C77" s="25"/>
      <c r="D77" s="25"/>
    </row>
    <row r="78" spans="1:4" ht="11.25" customHeight="1" x14ac:dyDescent="0.25">
      <c r="A78" s="25"/>
      <c r="B78" s="25"/>
      <c r="C78" s="25"/>
      <c r="D78" s="25"/>
    </row>
    <row r="79" spans="1:4" ht="11.25" customHeight="1" x14ac:dyDescent="0.25">
      <c r="A79" s="25"/>
      <c r="B79" s="25"/>
      <c r="C79" s="25"/>
      <c r="D79" s="25"/>
    </row>
    <row r="80" spans="1:4" ht="11.25" customHeight="1" x14ac:dyDescent="0.25">
      <c r="A80" s="25"/>
      <c r="B80" s="25"/>
      <c r="C80" s="25"/>
      <c r="D80" s="25"/>
    </row>
    <row r="81" spans="1:4" ht="11.25" customHeight="1" x14ac:dyDescent="0.25">
      <c r="A81" s="25"/>
      <c r="B81" s="25"/>
      <c r="C81" s="25"/>
      <c r="D81" s="25"/>
    </row>
    <row r="82" spans="1:4" ht="11.25" customHeight="1" x14ac:dyDescent="0.25">
      <c r="A82" s="25"/>
      <c r="B82" s="25"/>
      <c r="C82" s="25"/>
      <c r="D82" s="25"/>
    </row>
    <row r="83" spans="1:4" ht="11.25" customHeight="1" x14ac:dyDescent="0.25">
      <c r="A83" s="25"/>
      <c r="B83" s="25"/>
      <c r="C83" s="25"/>
      <c r="D83" s="25"/>
    </row>
    <row r="84" spans="1:4" ht="11.25" customHeight="1" x14ac:dyDescent="0.25">
      <c r="A84" s="25"/>
      <c r="B84" s="25"/>
      <c r="C84" s="25"/>
      <c r="D84" s="25"/>
    </row>
    <row r="85" spans="1:4" ht="11.25" customHeight="1" x14ac:dyDescent="0.25">
      <c r="A85" s="25"/>
      <c r="B85" s="25"/>
      <c r="C85" s="25"/>
      <c r="D85" s="25"/>
    </row>
    <row r="86" spans="1:4" ht="11.25" customHeight="1" x14ac:dyDescent="0.25">
      <c r="A86" s="25"/>
      <c r="B86" s="25"/>
      <c r="C86" s="25"/>
      <c r="D86" s="25"/>
    </row>
    <row r="87" spans="1:4" ht="11.25" customHeight="1" x14ac:dyDescent="0.25">
      <c r="A87" s="25"/>
      <c r="B87" s="25"/>
      <c r="C87" s="25"/>
      <c r="D87" s="25"/>
    </row>
    <row r="88" spans="1:4" ht="11.25" customHeight="1" x14ac:dyDescent="0.25">
      <c r="A88" s="25"/>
      <c r="B88" s="25"/>
      <c r="C88" s="25"/>
      <c r="D88" s="25"/>
    </row>
    <row r="89" spans="1:4" ht="11.25" customHeight="1" x14ac:dyDescent="0.25">
      <c r="A89" s="25"/>
      <c r="B89" s="25"/>
      <c r="C89" s="25"/>
      <c r="D89" s="25"/>
    </row>
    <row r="90" spans="1:4" ht="11.25" customHeight="1" x14ac:dyDescent="0.25">
      <c r="A90" s="25"/>
      <c r="B90" s="25"/>
      <c r="C90" s="25"/>
      <c r="D90" s="25"/>
    </row>
    <row r="91" spans="1:4" ht="11.25" customHeight="1" x14ac:dyDescent="0.25">
      <c r="A91" s="25"/>
      <c r="B91" s="25"/>
      <c r="C91" s="25"/>
      <c r="D91" s="25"/>
    </row>
    <row r="92" spans="1:4" ht="11.25" customHeight="1" x14ac:dyDescent="0.25">
      <c r="A92" s="25"/>
      <c r="B92" s="25"/>
      <c r="C92" s="25"/>
      <c r="D92" s="25"/>
    </row>
    <row r="93" spans="1:4" ht="11.25" customHeight="1" x14ac:dyDescent="0.25">
      <c r="A93" s="25"/>
      <c r="B93" s="25"/>
      <c r="C93" s="25"/>
      <c r="D93" s="25"/>
    </row>
    <row r="94" spans="1:4" ht="11.25" customHeight="1" x14ac:dyDescent="0.25">
      <c r="A94" s="25"/>
      <c r="B94" s="25"/>
      <c r="C94" s="25"/>
      <c r="D94" s="25"/>
    </row>
    <row r="95" spans="1:4" ht="11.25" customHeight="1" x14ac:dyDescent="0.25">
      <c r="A95" s="25"/>
      <c r="B95" s="25"/>
      <c r="C95" s="25"/>
      <c r="D95" s="25"/>
    </row>
    <row r="96" spans="1:4" ht="11.25" customHeight="1" x14ac:dyDescent="0.25">
      <c r="A96" s="25"/>
      <c r="B96" s="25"/>
      <c r="C96" s="25"/>
      <c r="D96" s="25"/>
    </row>
    <row r="97" spans="1:4" ht="11.25" customHeight="1" x14ac:dyDescent="0.25">
      <c r="A97" s="25"/>
      <c r="B97" s="25"/>
      <c r="C97" s="25"/>
      <c r="D97" s="25"/>
    </row>
    <row r="98" spans="1:4" ht="11.25" customHeight="1" x14ac:dyDescent="0.25">
      <c r="A98" s="25"/>
      <c r="B98" s="25"/>
      <c r="C98" s="25"/>
      <c r="D98" s="25"/>
    </row>
    <row r="99" spans="1:4" ht="11.25" customHeight="1" x14ac:dyDescent="0.25">
      <c r="A99" s="25"/>
      <c r="B99" s="25"/>
      <c r="C99" s="25"/>
      <c r="D99" s="25"/>
    </row>
    <row r="100" spans="1:4" ht="11.25" customHeight="1" x14ac:dyDescent="0.25">
      <c r="A100" s="25"/>
      <c r="B100" s="25"/>
      <c r="C100" s="25"/>
      <c r="D100" s="2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a og vinnutími¹" xr:uid="{E53C095F-FF10-4FF6-AC29-169A738735E9}"/>
    <hyperlink ref="B7" location="'IV-2'!A1" display="Atvinnuþátttaka og hlutfall starfandi¹" xr:uid="{C83C97B9-C5D5-4875-B77E-81001CD7212D}"/>
    <hyperlink ref="B8" location="'IV-3'!A1" display="Atvinnuleysi og slaki á vinnumarkaði¹" xr:uid="{7F297212-B0CF-41B9-B8F0-158710595783}"/>
    <hyperlink ref="B9" location="'IV-4'!A1" display="Laus störf¹" xr:uid="{84D066BB-096A-44AF-96BC-60CE0AAE859E}"/>
    <hyperlink ref="B10" location="'IV-5'!A1" display="Mannfjöldi" xr:uid="{8109B09F-D8B9-40C5-9406-315A2B088F19}"/>
    <hyperlink ref="B11" location="'IV-6'!A1" display="Atvinnuleysi 2015-2025¹" xr:uid="{FBDA8459-0E94-47DD-A9B6-6F87F4574363}"/>
    <hyperlink ref="B12" location="'IV-7'!A1" display="Nýting framleiðsluþátta¹" xr:uid="{3A760C8F-CB6B-4AA2-B45F-225A391A1594}"/>
    <hyperlink ref="B13" location="'IV-8'!A1" display="Framleiðsluspenna 2015-2025¹" xr:uid="{187C3095-7F62-4806-86C8-24832A9E2B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96B1F-C73B-4D9A-8A94-6FF11407E745}">
  <dimension ref="A1:E3988"/>
  <sheetViews>
    <sheetView workbookViewId="0">
      <selection activeCell="A13" sqref="A13"/>
    </sheetView>
  </sheetViews>
  <sheetFormatPr defaultRowHeight="15" x14ac:dyDescent="0.25"/>
  <sheetData>
    <row r="1" spans="1:5" x14ac:dyDescent="0.25">
      <c r="A1" s="3"/>
      <c r="B1" s="6" t="s">
        <v>0</v>
      </c>
      <c r="C1" s="6"/>
      <c r="D1" s="6"/>
      <c r="E1" s="6"/>
    </row>
    <row r="2" spans="1:5" x14ac:dyDescent="0.25">
      <c r="A2" s="3"/>
      <c r="B2" s="6" t="s">
        <v>1</v>
      </c>
      <c r="C2" s="6"/>
      <c r="D2" s="6"/>
      <c r="E2" s="6"/>
    </row>
    <row r="3" spans="1:5" x14ac:dyDescent="0.25">
      <c r="A3" s="3"/>
      <c r="B3" s="6" t="s">
        <v>2</v>
      </c>
      <c r="C3" s="6"/>
      <c r="D3" s="6"/>
      <c r="E3" s="6"/>
    </row>
    <row r="4" spans="1:5" x14ac:dyDescent="0.25">
      <c r="A4" s="3" t="s">
        <v>12</v>
      </c>
      <c r="B4" s="6" t="s">
        <v>3</v>
      </c>
      <c r="C4" s="6"/>
      <c r="D4" s="6"/>
      <c r="E4" s="6"/>
    </row>
    <row r="5" spans="1:5" x14ac:dyDescent="0.25">
      <c r="A5" s="3" t="s">
        <v>13</v>
      </c>
      <c r="B5" s="6" t="s">
        <v>4</v>
      </c>
      <c r="C5" s="6"/>
      <c r="D5" s="6"/>
      <c r="E5" s="6"/>
    </row>
    <row r="6" spans="1:5" x14ac:dyDescent="0.25">
      <c r="A6" s="3" t="s">
        <v>14</v>
      </c>
      <c r="B6" s="6" t="s">
        <v>5</v>
      </c>
      <c r="C6" s="6"/>
      <c r="D6" s="6"/>
      <c r="E6" s="6"/>
    </row>
    <row r="7" spans="1:5" x14ac:dyDescent="0.25">
      <c r="A7" s="3" t="s">
        <v>15</v>
      </c>
      <c r="B7" s="6" t="s">
        <v>6</v>
      </c>
      <c r="C7" s="6"/>
      <c r="D7" s="6"/>
      <c r="E7" s="6"/>
    </row>
    <row r="8" spans="1:5" x14ac:dyDescent="0.25">
      <c r="A8" s="3" t="s">
        <v>16</v>
      </c>
      <c r="B8" s="6" t="s">
        <v>7</v>
      </c>
      <c r="C8" s="6"/>
      <c r="D8" s="6"/>
      <c r="E8" s="6"/>
    </row>
    <row r="9" spans="1:5" x14ac:dyDescent="0.25">
      <c r="A9" s="3" t="s">
        <v>17</v>
      </c>
      <c r="B9" s="6"/>
      <c r="C9" s="6"/>
      <c r="D9" s="6"/>
      <c r="E9" s="6"/>
    </row>
    <row r="10" spans="1:5" x14ac:dyDescent="0.25">
      <c r="A10" s="3" t="str">
        <f>[1]Hjálp!A7</f>
        <v>Ath.</v>
      </c>
      <c r="B10" s="6"/>
      <c r="C10" s="6"/>
      <c r="D10" s="6"/>
      <c r="E10" s="6"/>
    </row>
    <row r="11" spans="1:5" x14ac:dyDescent="0.25">
      <c r="A11" s="2"/>
      <c r="B11" s="6"/>
      <c r="C11" s="6"/>
      <c r="D11" s="6"/>
      <c r="E11" s="6"/>
    </row>
    <row r="12" spans="1:5" x14ac:dyDescent="0.25">
      <c r="A12" s="4"/>
      <c r="B12" s="6" t="s">
        <v>8</v>
      </c>
      <c r="C12" s="6" t="s">
        <v>9</v>
      </c>
      <c r="D12" s="6" t="s">
        <v>10</v>
      </c>
      <c r="E12" s="6" t="s">
        <v>11</v>
      </c>
    </row>
    <row r="13" spans="1:5" x14ac:dyDescent="0.25">
      <c r="A13" s="5">
        <v>43466</v>
      </c>
      <c r="B13" s="6">
        <v>99.75</v>
      </c>
      <c r="C13" s="6">
        <v>99.56</v>
      </c>
      <c r="D13" s="6">
        <v>99.31</v>
      </c>
      <c r="E13" s="6">
        <v>100.81</v>
      </c>
    </row>
    <row r="14" spans="1:5" x14ac:dyDescent="0.25">
      <c r="A14" s="5">
        <v>43497</v>
      </c>
      <c r="B14" s="6">
        <v>99.97</v>
      </c>
      <c r="C14" s="6">
        <v>98.88</v>
      </c>
      <c r="D14" s="6">
        <v>98.86</v>
      </c>
      <c r="E14" s="6">
        <v>100.62</v>
      </c>
    </row>
    <row r="15" spans="1:5" x14ac:dyDescent="0.25">
      <c r="A15" s="5">
        <v>43525</v>
      </c>
      <c r="B15" s="6">
        <v>100.33</v>
      </c>
      <c r="C15" s="6">
        <v>99.9</v>
      </c>
      <c r="D15" s="6">
        <v>100.25</v>
      </c>
      <c r="E15" s="6">
        <v>100.4</v>
      </c>
    </row>
    <row r="16" spans="1:5" x14ac:dyDescent="0.25">
      <c r="A16" s="5">
        <v>43556</v>
      </c>
      <c r="B16" s="6">
        <v>100.86</v>
      </c>
      <c r="C16" s="6">
        <v>100.24</v>
      </c>
      <c r="D16" s="6">
        <v>101.12</v>
      </c>
      <c r="E16" s="6">
        <v>100.58</v>
      </c>
    </row>
    <row r="17" spans="1:5" x14ac:dyDescent="0.25">
      <c r="A17" s="5">
        <v>43586</v>
      </c>
      <c r="B17" s="6">
        <v>100.91</v>
      </c>
      <c r="C17" s="6">
        <v>101.18</v>
      </c>
      <c r="D17" s="6">
        <v>102.1</v>
      </c>
      <c r="E17" s="6">
        <v>100.32</v>
      </c>
    </row>
    <row r="18" spans="1:5" x14ac:dyDescent="0.25">
      <c r="A18" s="5">
        <v>43617</v>
      </c>
      <c r="B18" s="6">
        <v>100.49</v>
      </c>
      <c r="C18" s="6">
        <v>99.99</v>
      </c>
      <c r="D18" s="6">
        <v>100.48</v>
      </c>
      <c r="E18" s="6">
        <v>100.12</v>
      </c>
    </row>
    <row r="19" spans="1:5" x14ac:dyDescent="0.25">
      <c r="A19" s="5">
        <v>43647</v>
      </c>
      <c r="B19" s="6">
        <v>99.6</v>
      </c>
      <c r="C19" s="6">
        <v>99.14</v>
      </c>
      <c r="D19" s="6">
        <v>98.73</v>
      </c>
      <c r="E19" s="6">
        <v>99.53</v>
      </c>
    </row>
    <row r="20" spans="1:5" x14ac:dyDescent="0.25">
      <c r="A20" s="5">
        <v>43678</v>
      </c>
      <c r="B20" s="6">
        <v>99.02</v>
      </c>
      <c r="C20" s="6">
        <v>99.31</v>
      </c>
      <c r="D20" s="6">
        <v>98.31</v>
      </c>
      <c r="E20" s="6">
        <v>99.41</v>
      </c>
    </row>
    <row r="21" spans="1:5" x14ac:dyDescent="0.25">
      <c r="A21" s="5">
        <v>43709</v>
      </c>
      <c r="B21" s="6">
        <v>99.26</v>
      </c>
      <c r="C21" s="6">
        <v>100.07</v>
      </c>
      <c r="D21" s="6">
        <v>99.32</v>
      </c>
      <c r="E21" s="6">
        <v>99.5</v>
      </c>
    </row>
    <row r="22" spans="1:5" x14ac:dyDescent="0.25">
      <c r="A22" s="5">
        <v>43739</v>
      </c>
      <c r="B22" s="6">
        <v>99.7</v>
      </c>
      <c r="C22" s="6">
        <v>100.5</v>
      </c>
      <c r="D22" s="6">
        <v>100.19</v>
      </c>
      <c r="E22" s="6">
        <v>99.61</v>
      </c>
    </row>
    <row r="23" spans="1:5" x14ac:dyDescent="0.25">
      <c r="A23" s="5">
        <v>43770</v>
      </c>
      <c r="B23" s="6">
        <v>100.16</v>
      </c>
      <c r="C23" s="6">
        <v>100.67</v>
      </c>
      <c r="D23" s="6">
        <v>100.82</v>
      </c>
      <c r="E23" s="6">
        <v>99.66</v>
      </c>
    </row>
    <row r="24" spans="1:5" x14ac:dyDescent="0.25">
      <c r="A24" s="5">
        <v>43800</v>
      </c>
      <c r="B24" s="6">
        <v>99.94</v>
      </c>
      <c r="C24" s="6">
        <v>100.58</v>
      </c>
      <c r="D24" s="6">
        <v>100.51</v>
      </c>
      <c r="E24" s="6">
        <v>99.45</v>
      </c>
    </row>
    <row r="25" spans="1:5" x14ac:dyDescent="0.25">
      <c r="A25" s="5">
        <v>43831</v>
      </c>
      <c r="B25" s="6">
        <v>99.82</v>
      </c>
      <c r="C25" s="6">
        <v>100.41</v>
      </c>
      <c r="D25" s="6">
        <v>100.22</v>
      </c>
      <c r="E25" s="6">
        <v>99.29</v>
      </c>
    </row>
    <row r="26" spans="1:5" x14ac:dyDescent="0.25">
      <c r="A26" s="5">
        <v>43862</v>
      </c>
      <c r="B26" s="6">
        <v>99.29</v>
      </c>
      <c r="C26" s="6">
        <v>99.56</v>
      </c>
      <c r="D26" s="6">
        <v>98.86</v>
      </c>
      <c r="E26" s="6">
        <v>99.33</v>
      </c>
    </row>
    <row r="27" spans="1:5" x14ac:dyDescent="0.25">
      <c r="A27" s="5">
        <v>43891</v>
      </c>
      <c r="B27" s="6">
        <v>98.88</v>
      </c>
      <c r="C27" s="6">
        <v>99.22</v>
      </c>
      <c r="D27" s="6">
        <v>98.11</v>
      </c>
      <c r="E27" s="6">
        <v>99.02</v>
      </c>
    </row>
    <row r="28" spans="1:5" x14ac:dyDescent="0.25">
      <c r="A28" s="5">
        <v>43922</v>
      </c>
      <c r="B28" s="6">
        <v>96.16</v>
      </c>
      <c r="C28" s="6">
        <v>99.22</v>
      </c>
      <c r="D28" s="6">
        <v>95.41</v>
      </c>
      <c r="E28" s="6">
        <v>97.63</v>
      </c>
    </row>
    <row r="29" spans="1:5" x14ac:dyDescent="0.25">
      <c r="A29" s="5">
        <v>43952</v>
      </c>
      <c r="B29" s="6">
        <v>95.12</v>
      </c>
      <c r="C29" s="6">
        <v>98.2</v>
      </c>
      <c r="D29" s="6">
        <v>93.42</v>
      </c>
      <c r="E29" s="6">
        <v>95.87</v>
      </c>
    </row>
    <row r="30" spans="1:5" x14ac:dyDescent="0.25">
      <c r="A30" s="5">
        <v>43983</v>
      </c>
      <c r="B30" s="6">
        <v>95</v>
      </c>
      <c r="C30" s="6">
        <v>97.61</v>
      </c>
      <c r="D30" s="6">
        <v>92.71</v>
      </c>
      <c r="E30" s="6">
        <v>94.71</v>
      </c>
    </row>
    <row r="31" spans="1:5" x14ac:dyDescent="0.25">
      <c r="A31" s="5">
        <v>44013</v>
      </c>
      <c r="B31" s="6">
        <v>96.52</v>
      </c>
      <c r="C31" s="6">
        <v>97.1</v>
      </c>
      <c r="D31" s="6">
        <v>93.73</v>
      </c>
      <c r="E31" s="6">
        <v>94.66</v>
      </c>
    </row>
    <row r="32" spans="1:5" x14ac:dyDescent="0.25">
      <c r="A32" s="5">
        <v>44044</v>
      </c>
      <c r="B32" s="6">
        <v>98.16</v>
      </c>
      <c r="C32" s="6">
        <v>97.52</v>
      </c>
      <c r="D32" s="6">
        <v>95.72</v>
      </c>
      <c r="E32" s="6">
        <v>94.7</v>
      </c>
    </row>
    <row r="33" spans="1:5" x14ac:dyDescent="0.25">
      <c r="A33" s="5">
        <v>44075</v>
      </c>
      <c r="B33" s="6">
        <v>98.2</v>
      </c>
      <c r="C33" s="6">
        <v>97.61</v>
      </c>
      <c r="D33" s="6">
        <v>95.84</v>
      </c>
      <c r="E33" s="6">
        <v>94.14</v>
      </c>
    </row>
    <row r="34" spans="1:5" x14ac:dyDescent="0.25">
      <c r="A34" s="5">
        <v>44105</v>
      </c>
      <c r="B34" s="6">
        <v>97.55</v>
      </c>
      <c r="C34" s="6">
        <v>98.03</v>
      </c>
      <c r="D34" s="6">
        <v>95.61</v>
      </c>
      <c r="E34" s="6">
        <v>93.33</v>
      </c>
    </row>
    <row r="35" spans="1:5" x14ac:dyDescent="0.25">
      <c r="A35" s="5">
        <v>44136</v>
      </c>
      <c r="B35" s="6">
        <v>96.4</v>
      </c>
      <c r="C35" s="6">
        <v>98.12</v>
      </c>
      <c r="D35" s="6">
        <v>94.58</v>
      </c>
      <c r="E35" s="6">
        <v>92.64</v>
      </c>
    </row>
    <row r="36" spans="1:5" x14ac:dyDescent="0.25">
      <c r="A36" s="5">
        <v>44166</v>
      </c>
      <c r="B36" s="6">
        <v>95.61</v>
      </c>
      <c r="C36" s="6">
        <v>98.2</v>
      </c>
      <c r="D36" s="6">
        <v>93.89</v>
      </c>
      <c r="E36" s="6">
        <v>92.4</v>
      </c>
    </row>
    <row r="37" spans="1:5" x14ac:dyDescent="0.25">
      <c r="A37" s="5">
        <v>44197</v>
      </c>
      <c r="B37" s="6">
        <v>96.28</v>
      </c>
      <c r="C37" s="6">
        <v>98.46</v>
      </c>
      <c r="D37" s="6">
        <v>94.8</v>
      </c>
      <c r="E37" s="6">
        <v>92.41</v>
      </c>
    </row>
    <row r="38" spans="1:5" x14ac:dyDescent="0.25">
      <c r="A38" s="5">
        <v>44228</v>
      </c>
      <c r="B38" s="6">
        <v>96.78</v>
      </c>
      <c r="C38" s="6">
        <v>98.46</v>
      </c>
      <c r="D38" s="6">
        <v>95.28</v>
      </c>
      <c r="E38" s="6">
        <v>92.65</v>
      </c>
    </row>
    <row r="39" spans="1:5" x14ac:dyDescent="0.25">
      <c r="A39" s="5">
        <v>44256</v>
      </c>
      <c r="B39" s="6">
        <v>96.78</v>
      </c>
      <c r="C39" s="6">
        <v>98.12</v>
      </c>
      <c r="D39" s="6">
        <v>94.95</v>
      </c>
      <c r="E39" s="6">
        <v>93.14</v>
      </c>
    </row>
    <row r="40" spans="1:5" x14ac:dyDescent="0.25">
      <c r="A40" s="5">
        <v>44287</v>
      </c>
      <c r="B40" s="6">
        <v>96.98</v>
      </c>
      <c r="C40" s="6">
        <v>97.01</v>
      </c>
      <c r="D40" s="6">
        <v>94.08</v>
      </c>
      <c r="E40" s="6">
        <v>93.81</v>
      </c>
    </row>
    <row r="41" spans="1:5" x14ac:dyDescent="0.25">
      <c r="A41" s="5">
        <v>44317</v>
      </c>
      <c r="B41" s="6">
        <v>97.31</v>
      </c>
      <c r="C41" s="6">
        <v>96.5</v>
      </c>
      <c r="D41" s="6">
        <v>93.89</v>
      </c>
      <c r="E41" s="6">
        <v>94.65</v>
      </c>
    </row>
    <row r="42" spans="1:5" x14ac:dyDescent="0.25">
      <c r="A42" s="5">
        <v>44348</v>
      </c>
      <c r="B42" s="6">
        <v>98.81</v>
      </c>
      <c r="C42" s="6">
        <v>96.41</v>
      </c>
      <c r="D42" s="6">
        <v>95.27</v>
      </c>
      <c r="E42" s="6">
        <v>95.69</v>
      </c>
    </row>
    <row r="43" spans="1:5" x14ac:dyDescent="0.25">
      <c r="A43" s="5">
        <v>44378</v>
      </c>
      <c r="B43" s="6">
        <v>100.49</v>
      </c>
      <c r="C43" s="6">
        <v>96.84</v>
      </c>
      <c r="D43" s="6">
        <v>97.32</v>
      </c>
      <c r="E43" s="6">
        <v>96.74</v>
      </c>
    </row>
    <row r="44" spans="1:5" x14ac:dyDescent="0.25">
      <c r="A44" s="5">
        <v>44409</v>
      </c>
      <c r="B44" s="6">
        <v>101.77</v>
      </c>
      <c r="C44" s="6">
        <v>96.93</v>
      </c>
      <c r="D44" s="6">
        <v>98.64</v>
      </c>
      <c r="E44" s="6">
        <v>97.58</v>
      </c>
    </row>
    <row r="45" spans="1:5" x14ac:dyDescent="0.25">
      <c r="A45" s="5">
        <f>+EDATE(A44,1)</f>
        <v>44440</v>
      </c>
      <c r="B45" s="6">
        <v>102.45</v>
      </c>
      <c r="C45" s="6">
        <v>96.93</v>
      </c>
      <c r="D45" s="6">
        <v>99.3</v>
      </c>
      <c r="E45" s="6">
        <v>98.14</v>
      </c>
    </row>
    <row r="46" spans="1:5" x14ac:dyDescent="0.25">
      <c r="A46" s="5">
        <f t="shared" ref="A46:A60" si="0">+EDATE(A45,1)</f>
        <v>44470</v>
      </c>
      <c r="B46" s="6">
        <v>102.85</v>
      </c>
      <c r="C46" s="6">
        <v>96.84</v>
      </c>
      <c r="D46" s="6">
        <v>99.6</v>
      </c>
      <c r="E46" s="6">
        <v>98.84</v>
      </c>
    </row>
    <row r="47" spans="1:5" x14ac:dyDescent="0.25">
      <c r="A47" s="5">
        <f t="shared" si="0"/>
        <v>44501</v>
      </c>
      <c r="B47" s="6">
        <v>104.25</v>
      </c>
      <c r="C47" s="6">
        <v>96.84</v>
      </c>
      <c r="D47" s="6">
        <v>100.95</v>
      </c>
      <c r="E47" s="6">
        <v>99.5</v>
      </c>
    </row>
    <row r="48" spans="1:5" x14ac:dyDescent="0.25">
      <c r="A48" s="5">
        <f t="shared" si="0"/>
        <v>44531</v>
      </c>
      <c r="B48" s="6">
        <v>104.08</v>
      </c>
      <c r="C48" s="6">
        <v>97.52</v>
      </c>
      <c r="D48" s="6">
        <v>101.48</v>
      </c>
      <c r="E48" s="6">
        <v>100.11</v>
      </c>
    </row>
    <row r="49" spans="1:5" x14ac:dyDescent="0.25">
      <c r="A49" s="5">
        <f t="shared" si="0"/>
        <v>44562</v>
      </c>
      <c r="B49" s="6">
        <v>105.34</v>
      </c>
      <c r="C49" s="6">
        <v>97.61</v>
      </c>
      <c r="D49" s="6">
        <v>102.8</v>
      </c>
      <c r="E49" s="6">
        <v>100.48</v>
      </c>
    </row>
    <row r="50" spans="1:5" x14ac:dyDescent="0.25">
      <c r="A50" s="5">
        <f t="shared" si="0"/>
        <v>44593</v>
      </c>
      <c r="B50" s="6">
        <v>105.62</v>
      </c>
      <c r="C50" s="6">
        <v>97.78</v>
      </c>
      <c r="D50" s="6">
        <v>103.24</v>
      </c>
      <c r="E50" s="6">
        <v>100.84</v>
      </c>
    </row>
    <row r="51" spans="1:5" x14ac:dyDescent="0.25">
      <c r="A51" s="5">
        <f t="shared" si="0"/>
        <v>44621</v>
      </c>
      <c r="B51" s="6">
        <v>106.25</v>
      </c>
      <c r="C51" s="6">
        <v>97.1</v>
      </c>
      <c r="D51" s="6">
        <v>103.16</v>
      </c>
      <c r="E51" s="6">
        <v>101.39</v>
      </c>
    </row>
    <row r="52" spans="1:5" x14ac:dyDescent="0.25">
      <c r="A52" s="5">
        <f t="shared" si="0"/>
        <v>44652</v>
      </c>
      <c r="B52" s="6">
        <v>106.1</v>
      </c>
      <c r="C52" s="6">
        <v>96.84</v>
      </c>
      <c r="D52" s="6">
        <v>102.74</v>
      </c>
      <c r="E52" s="6">
        <v>102.14</v>
      </c>
    </row>
    <row r="53" spans="1:5" x14ac:dyDescent="0.25">
      <c r="A53" s="5">
        <f t="shared" si="0"/>
        <v>44682</v>
      </c>
      <c r="B53" s="6">
        <v>106.45</v>
      </c>
      <c r="C53" s="6">
        <v>97.35</v>
      </c>
      <c r="D53" s="6">
        <v>103.64</v>
      </c>
      <c r="E53" s="6">
        <v>103</v>
      </c>
    </row>
    <row r="54" spans="1:5" x14ac:dyDescent="0.25">
      <c r="A54" s="5">
        <f t="shared" si="0"/>
        <v>44713</v>
      </c>
      <c r="B54" s="6">
        <v>106.98</v>
      </c>
      <c r="C54" s="6">
        <v>97.18</v>
      </c>
      <c r="D54" s="6">
        <v>103.97</v>
      </c>
      <c r="E54" s="6">
        <v>103.3</v>
      </c>
    </row>
    <row r="55" spans="1:5" x14ac:dyDescent="0.25">
      <c r="A55" s="5">
        <f t="shared" si="0"/>
        <v>44743</v>
      </c>
      <c r="B55" s="6">
        <v>106.4</v>
      </c>
      <c r="C55" s="6">
        <v>96.93</v>
      </c>
      <c r="D55" s="6">
        <v>103.14</v>
      </c>
      <c r="E55" s="6">
        <v>103.19</v>
      </c>
    </row>
    <row r="56" spans="1:5" x14ac:dyDescent="0.25">
      <c r="A56" s="5">
        <f t="shared" si="0"/>
        <v>44774</v>
      </c>
      <c r="B56" s="6">
        <v>105.87</v>
      </c>
      <c r="C56" s="6">
        <v>96.41</v>
      </c>
      <c r="D56" s="6">
        <v>102.08</v>
      </c>
      <c r="E56" s="6">
        <v>102.99</v>
      </c>
    </row>
    <row r="57" spans="1:5" x14ac:dyDescent="0.25">
      <c r="A57" s="5">
        <f t="shared" si="0"/>
        <v>44805</v>
      </c>
      <c r="B57" s="6">
        <v>106.4</v>
      </c>
      <c r="C57" s="6">
        <v>96.5</v>
      </c>
      <c r="D57" s="6">
        <v>102.68</v>
      </c>
      <c r="E57" s="6">
        <v>103.27</v>
      </c>
    </row>
    <row r="58" spans="1:5" x14ac:dyDescent="0.25">
      <c r="A58" s="5">
        <f t="shared" si="0"/>
        <v>44835</v>
      </c>
      <c r="B58" s="6"/>
      <c r="C58" s="6"/>
      <c r="D58" s="6"/>
      <c r="E58" s="6"/>
    </row>
    <row r="59" spans="1:5" x14ac:dyDescent="0.25">
      <c r="A59" s="5">
        <f t="shared" si="0"/>
        <v>44866</v>
      </c>
      <c r="B59" s="6"/>
      <c r="C59" s="6"/>
      <c r="D59" s="6"/>
      <c r="E59" s="6"/>
    </row>
    <row r="60" spans="1:5" x14ac:dyDescent="0.25">
      <c r="A60" s="5">
        <f t="shared" si="0"/>
        <v>44896</v>
      </c>
      <c r="B60" s="6"/>
      <c r="C60" s="6"/>
      <c r="D60" s="6"/>
      <c r="E60" s="6"/>
    </row>
    <row r="61" spans="1:5" x14ac:dyDescent="0.25">
      <c r="A61" s="3"/>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3E219-B3E6-4A9B-AF3C-E66DE66401B3}">
  <dimension ref="A1:C3988"/>
  <sheetViews>
    <sheetView workbookViewId="0"/>
  </sheetViews>
  <sheetFormatPr defaultRowHeight="15" x14ac:dyDescent="0.25"/>
  <sheetData>
    <row r="1" spans="1:3" x14ac:dyDescent="0.25">
      <c r="A1" s="3"/>
      <c r="B1" s="6" t="s">
        <v>0</v>
      </c>
      <c r="C1" s="6"/>
    </row>
    <row r="2" spans="1:3" x14ac:dyDescent="0.25">
      <c r="A2" s="3"/>
      <c r="B2" s="6" t="s">
        <v>1</v>
      </c>
      <c r="C2" s="6"/>
    </row>
    <row r="3" spans="1:3" x14ac:dyDescent="0.25">
      <c r="A3" s="3"/>
      <c r="B3" s="6" t="s">
        <v>19</v>
      </c>
      <c r="C3" s="6"/>
    </row>
    <row r="4" spans="1:3" x14ac:dyDescent="0.25">
      <c r="A4" s="3" t="s">
        <v>12</v>
      </c>
      <c r="B4" s="6" t="s">
        <v>20</v>
      </c>
      <c r="C4" s="6"/>
    </row>
    <row r="5" spans="1:3" x14ac:dyDescent="0.25">
      <c r="A5" s="3" t="s">
        <v>13</v>
      </c>
      <c r="B5" s="6" t="s">
        <v>4</v>
      </c>
      <c r="C5" s="6"/>
    </row>
    <row r="6" spans="1:3" x14ac:dyDescent="0.25">
      <c r="A6" s="3" t="s">
        <v>14</v>
      </c>
      <c r="B6" s="6" t="s">
        <v>21</v>
      </c>
      <c r="C6" s="6"/>
    </row>
    <row r="7" spans="1:3" x14ac:dyDescent="0.25">
      <c r="A7" s="3" t="s">
        <v>15</v>
      </c>
      <c r="B7" s="6" t="s">
        <v>6</v>
      </c>
      <c r="C7" s="6"/>
    </row>
    <row r="8" spans="1:3" x14ac:dyDescent="0.25">
      <c r="A8" s="3" t="s">
        <v>16</v>
      </c>
      <c r="B8" s="6" t="s">
        <v>22</v>
      </c>
      <c r="C8" s="6"/>
    </row>
    <row r="9" spans="1:3" x14ac:dyDescent="0.25">
      <c r="A9" s="3" t="s">
        <v>17</v>
      </c>
      <c r="B9" s="6"/>
      <c r="C9" s="6"/>
    </row>
    <row r="10" spans="1:3" x14ac:dyDescent="0.25">
      <c r="A10" s="3" t="str">
        <f>[1]Hjálp!A7</f>
        <v>Ath.</v>
      </c>
      <c r="B10" s="6"/>
      <c r="C10" s="6"/>
    </row>
    <row r="11" spans="1:3" x14ac:dyDescent="0.25">
      <c r="A11" s="2"/>
      <c r="B11" s="6"/>
      <c r="C11" s="6"/>
    </row>
    <row r="12" spans="1:3" x14ac:dyDescent="0.25">
      <c r="A12" s="4"/>
      <c r="B12" s="6" t="s">
        <v>23</v>
      </c>
      <c r="C12" s="6" t="s">
        <v>24</v>
      </c>
    </row>
    <row r="13" spans="1:3" x14ac:dyDescent="0.25">
      <c r="A13" s="5">
        <v>43466</v>
      </c>
      <c r="B13" s="6">
        <v>79.17</v>
      </c>
      <c r="C13" s="6">
        <v>76.73</v>
      </c>
    </row>
    <row r="14" spans="1:3" x14ac:dyDescent="0.25">
      <c r="A14" s="5">
        <v>43497</v>
      </c>
      <c r="B14" s="6">
        <v>78.8</v>
      </c>
      <c r="C14" s="6">
        <v>76.5</v>
      </c>
    </row>
    <row r="15" spans="1:3" x14ac:dyDescent="0.25">
      <c r="A15" s="5">
        <v>43525</v>
      </c>
      <c r="B15" s="6">
        <v>79.430000000000007</v>
      </c>
      <c r="C15" s="6">
        <v>76.67</v>
      </c>
    </row>
    <row r="16" spans="1:3" x14ac:dyDescent="0.25">
      <c r="A16" s="5">
        <v>43556</v>
      </c>
      <c r="B16" s="6">
        <v>79.73</v>
      </c>
      <c r="C16" s="6">
        <v>76.97</v>
      </c>
    </row>
    <row r="17" spans="1:3" x14ac:dyDescent="0.25">
      <c r="A17" s="5">
        <v>43586</v>
      </c>
      <c r="B17" s="6">
        <v>79.83</v>
      </c>
      <c r="C17" s="6">
        <v>76.87</v>
      </c>
    </row>
    <row r="18" spans="1:3" x14ac:dyDescent="0.25">
      <c r="A18" s="5">
        <v>43617</v>
      </c>
      <c r="B18" s="6">
        <v>79.47</v>
      </c>
      <c r="C18" s="6">
        <v>76.400000000000006</v>
      </c>
    </row>
    <row r="19" spans="1:3" x14ac:dyDescent="0.25">
      <c r="A19" s="5">
        <v>43647</v>
      </c>
      <c r="B19" s="6">
        <v>78.97</v>
      </c>
      <c r="C19" s="6">
        <v>75.83</v>
      </c>
    </row>
    <row r="20" spans="1:3" x14ac:dyDescent="0.25">
      <c r="A20" s="5">
        <v>43678</v>
      </c>
      <c r="B20" s="6">
        <v>78.599999999999994</v>
      </c>
      <c r="C20" s="6">
        <v>75.27</v>
      </c>
    </row>
    <row r="21" spans="1:3" x14ac:dyDescent="0.25">
      <c r="A21" s="5">
        <v>43709</v>
      </c>
      <c r="B21" s="6">
        <v>78.53</v>
      </c>
      <c r="C21" s="6">
        <v>75.17</v>
      </c>
    </row>
    <row r="22" spans="1:3" x14ac:dyDescent="0.25">
      <c r="A22" s="5">
        <v>43739</v>
      </c>
      <c r="B22" s="6">
        <v>78.67</v>
      </c>
      <c r="C22" s="6">
        <v>75.23</v>
      </c>
    </row>
    <row r="23" spans="1:3" x14ac:dyDescent="0.25">
      <c r="A23" s="5">
        <v>43770</v>
      </c>
      <c r="B23" s="6">
        <v>78.599999999999994</v>
      </c>
      <c r="C23" s="6">
        <v>75.47</v>
      </c>
    </row>
    <row r="24" spans="1:3" x14ac:dyDescent="0.25">
      <c r="A24" s="5">
        <v>43800</v>
      </c>
      <c r="B24" s="6">
        <v>78.53</v>
      </c>
      <c r="C24" s="6">
        <v>75.33</v>
      </c>
    </row>
    <row r="25" spans="1:3" x14ac:dyDescent="0.25">
      <c r="A25" s="5">
        <v>43831</v>
      </c>
      <c r="B25" s="6">
        <v>78.099999999999994</v>
      </c>
      <c r="C25" s="6">
        <v>74.900000000000006</v>
      </c>
    </row>
    <row r="26" spans="1:3" x14ac:dyDescent="0.25">
      <c r="A26" s="5">
        <v>43862</v>
      </c>
      <c r="B26" s="6">
        <v>78.099999999999994</v>
      </c>
      <c r="C26" s="6">
        <v>74.37</v>
      </c>
    </row>
    <row r="27" spans="1:3" x14ac:dyDescent="0.25">
      <c r="A27" s="5">
        <v>43891</v>
      </c>
      <c r="B27" s="6">
        <v>77.430000000000007</v>
      </c>
      <c r="C27" s="6">
        <v>74.13</v>
      </c>
    </row>
    <row r="28" spans="1:3" x14ac:dyDescent="0.25">
      <c r="A28" s="5">
        <v>43922</v>
      </c>
      <c r="B28" s="6">
        <v>75.77</v>
      </c>
      <c r="C28" s="6">
        <v>71.930000000000007</v>
      </c>
    </row>
    <row r="29" spans="1:3" x14ac:dyDescent="0.25">
      <c r="A29" s="5">
        <v>43952</v>
      </c>
      <c r="B29" s="6">
        <v>75.77</v>
      </c>
      <c r="C29" s="6">
        <v>71.23</v>
      </c>
    </row>
    <row r="30" spans="1:3" x14ac:dyDescent="0.25">
      <c r="A30" s="5">
        <v>43983</v>
      </c>
      <c r="B30" s="6">
        <v>76.17</v>
      </c>
      <c r="C30" s="6">
        <v>71</v>
      </c>
    </row>
    <row r="31" spans="1:3" x14ac:dyDescent="0.25">
      <c r="A31" s="5">
        <v>44013</v>
      </c>
      <c r="B31" s="6">
        <v>77.900000000000006</v>
      </c>
      <c r="C31" s="6">
        <v>72.3</v>
      </c>
    </row>
    <row r="32" spans="1:3" x14ac:dyDescent="0.25">
      <c r="A32" s="5">
        <v>44044</v>
      </c>
      <c r="B32" s="6">
        <v>78.3</v>
      </c>
      <c r="C32" s="6">
        <v>73.099999999999994</v>
      </c>
    </row>
    <row r="33" spans="1:3" x14ac:dyDescent="0.25">
      <c r="A33" s="5">
        <v>44075</v>
      </c>
      <c r="B33" s="6">
        <v>78.27</v>
      </c>
      <c r="C33" s="6">
        <v>72.97</v>
      </c>
    </row>
    <row r="34" spans="1:3" x14ac:dyDescent="0.25">
      <c r="A34" s="5">
        <v>44105</v>
      </c>
      <c r="B34" s="6">
        <v>77.930000000000007</v>
      </c>
      <c r="C34" s="6">
        <v>72.400000000000006</v>
      </c>
    </row>
    <row r="35" spans="1:3" x14ac:dyDescent="0.25">
      <c r="A35" s="5">
        <v>44136</v>
      </c>
      <c r="B35" s="6">
        <v>77.33</v>
      </c>
      <c r="C35" s="6">
        <v>71.67</v>
      </c>
    </row>
    <row r="36" spans="1:3" x14ac:dyDescent="0.25">
      <c r="A36" s="5">
        <v>44166</v>
      </c>
      <c r="B36" s="6">
        <v>77.17</v>
      </c>
      <c r="C36" s="6">
        <v>71.099999999999994</v>
      </c>
    </row>
    <row r="37" spans="1:3" x14ac:dyDescent="0.25">
      <c r="A37" s="5">
        <v>44197</v>
      </c>
      <c r="B37" s="6">
        <v>77.33</v>
      </c>
      <c r="C37" s="6">
        <v>71.400000000000006</v>
      </c>
    </row>
    <row r="38" spans="1:3" x14ac:dyDescent="0.25">
      <c r="A38" s="5">
        <v>44228</v>
      </c>
      <c r="B38" s="6">
        <v>77.47</v>
      </c>
      <c r="C38" s="6">
        <v>71.97</v>
      </c>
    </row>
    <row r="39" spans="1:3" x14ac:dyDescent="0.25">
      <c r="A39" s="5">
        <v>44256</v>
      </c>
      <c r="B39" s="6">
        <v>77.67</v>
      </c>
      <c r="C39" s="6">
        <v>71.930000000000007</v>
      </c>
    </row>
    <row r="40" spans="1:3" x14ac:dyDescent="0.25">
      <c r="A40" s="5">
        <v>44287</v>
      </c>
      <c r="B40" s="6">
        <v>78.03</v>
      </c>
      <c r="C40" s="6">
        <v>72.099999999999994</v>
      </c>
    </row>
    <row r="41" spans="1:3" x14ac:dyDescent="0.25">
      <c r="A41" s="5">
        <v>44317</v>
      </c>
      <c r="B41" s="6">
        <v>78.23</v>
      </c>
      <c r="C41" s="6">
        <v>72.2</v>
      </c>
    </row>
    <row r="42" spans="1:3" x14ac:dyDescent="0.25">
      <c r="A42" s="5">
        <v>44348</v>
      </c>
      <c r="B42" s="6">
        <v>78.67</v>
      </c>
      <c r="C42" s="6">
        <v>73.23</v>
      </c>
    </row>
    <row r="43" spans="1:3" x14ac:dyDescent="0.25">
      <c r="A43" s="5">
        <v>44378</v>
      </c>
      <c r="B43" s="6">
        <v>78.87</v>
      </c>
      <c r="C43" s="6">
        <v>74.37</v>
      </c>
    </row>
    <row r="44" spans="1:3" x14ac:dyDescent="0.25">
      <c r="A44" s="5">
        <v>44409</v>
      </c>
      <c r="B44" s="6">
        <v>79.23</v>
      </c>
      <c r="C44" s="6">
        <v>75</v>
      </c>
    </row>
    <row r="45" spans="1:3" x14ac:dyDescent="0.25">
      <c r="A45" s="5">
        <f>+EDATE(A44,1)</f>
        <v>44440</v>
      </c>
      <c r="B45" s="6">
        <v>79.23</v>
      </c>
      <c r="C45" s="6">
        <v>75.53</v>
      </c>
    </row>
    <row r="46" spans="1:3" x14ac:dyDescent="0.25">
      <c r="A46" s="5">
        <f t="shared" ref="A46:A60" si="0">+EDATE(A45,1)</f>
        <v>44470</v>
      </c>
      <c r="B46" s="6">
        <v>79.400000000000006</v>
      </c>
      <c r="C46" s="6">
        <v>75.569999999999993</v>
      </c>
    </row>
    <row r="47" spans="1:3" x14ac:dyDescent="0.25">
      <c r="A47" s="5">
        <f t="shared" si="0"/>
        <v>44501</v>
      </c>
      <c r="B47" s="6">
        <v>79.73</v>
      </c>
      <c r="C47" s="6">
        <v>76.27</v>
      </c>
    </row>
    <row r="48" spans="1:3" x14ac:dyDescent="0.25">
      <c r="A48" s="5">
        <f t="shared" si="0"/>
        <v>44531</v>
      </c>
      <c r="B48" s="6">
        <v>79.83</v>
      </c>
      <c r="C48" s="6">
        <v>76.099999999999994</v>
      </c>
    </row>
    <row r="49" spans="1:3" x14ac:dyDescent="0.25">
      <c r="A49" s="5">
        <f t="shared" si="0"/>
        <v>44562</v>
      </c>
      <c r="B49" s="6">
        <v>79.8</v>
      </c>
      <c r="C49" s="6">
        <v>76.73</v>
      </c>
    </row>
    <row r="50" spans="1:3" x14ac:dyDescent="0.25">
      <c r="A50" s="5">
        <f t="shared" si="0"/>
        <v>44593</v>
      </c>
      <c r="B50" s="6">
        <v>80.17</v>
      </c>
      <c r="C50" s="6">
        <v>77</v>
      </c>
    </row>
    <row r="51" spans="1:3" x14ac:dyDescent="0.25">
      <c r="A51" s="5">
        <f t="shared" si="0"/>
        <v>44621</v>
      </c>
      <c r="B51" s="6">
        <v>80.37</v>
      </c>
      <c r="C51" s="6">
        <v>77.17</v>
      </c>
    </row>
    <row r="52" spans="1:3" x14ac:dyDescent="0.25">
      <c r="A52" s="5">
        <f t="shared" si="0"/>
        <v>44652</v>
      </c>
      <c r="B52" s="6">
        <v>80.2</v>
      </c>
      <c r="C52" s="6">
        <v>77.17</v>
      </c>
    </row>
    <row r="53" spans="1:3" x14ac:dyDescent="0.25">
      <c r="A53" s="5">
        <f t="shared" si="0"/>
        <v>44682</v>
      </c>
      <c r="B53" s="6">
        <v>80.03</v>
      </c>
      <c r="C53" s="6">
        <v>77.099999999999994</v>
      </c>
    </row>
    <row r="54" spans="1:3" x14ac:dyDescent="0.25">
      <c r="A54" s="5">
        <f t="shared" si="0"/>
        <v>44713</v>
      </c>
      <c r="B54" s="6">
        <v>79.97</v>
      </c>
      <c r="C54" s="6">
        <v>77.17</v>
      </c>
    </row>
    <row r="55" spans="1:3" x14ac:dyDescent="0.25">
      <c r="A55" s="5">
        <f t="shared" si="0"/>
        <v>44743</v>
      </c>
      <c r="B55" s="6">
        <v>79.83</v>
      </c>
      <c r="C55" s="6">
        <v>76.63</v>
      </c>
    </row>
    <row r="56" spans="1:3" x14ac:dyDescent="0.25">
      <c r="A56" s="5">
        <f t="shared" si="0"/>
        <v>44774</v>
      </c>
      <c r="B56" s="6">
        <v>79.47</v>
      </c>
      <c r="C56" s="6">
        <v>76.17</v>
      </c>
    </row>
    <row r="57" spans="1:3" x14ac:dyDescent="0.25">
      <c r="A57" s="5">
        <f t="shared" si="0"/>
        <v>44805</v>
      </c>
      <c r="B57" s="6">
        <v>79.3</v>
      </c>
      <c r="C57" s="6">
        <v>76.13</v>
      </c>
    </row>
    <row r="58" spans="1:3" x14ac:dyDescent="0.25">
      <c r="A58" s="5">
        <f t="shared" si="0"/>
        <v>44835</v>
      </c>
      <c r="B58" s="6"/>
      <c r="C58" s="6"/>
    </row>
    <row r="59" spans="1:3" x14ac:dyDescent="0.25">
      <c r="A59" s="5">
        <f t="shared" si="0"/>
        <v>44866</v>
      </c>
      <c r="B59" s="6"/>
      <c r="C59" s="6"/>
    </row>
    <row r="60" spans="1:3" x14ac:dyDescent="0.25">
      <c r="A60" s="5">
        <f t="shared" si="0"/>
        <v>44896</v>
      </c>
      <c r="B60" s="6"/>
      <c r="C60" s="6"/>
    </row>
    <row r="61" spans="1:3" x14ac:dyDescent="0.25">
      <c r="A61" s="3"/>
    </row>
    <row r="62" spans="1:3" x14ac:dyDescent="0.25">
      <c r="A62" s="2"/>
    </row>
    <row r="63" spans="1:3" x14ac:dyDescent="0.25">
      <c r="A63" s="2"/>
    </row>
    <row r="64" spans="1:3"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9B527-59EC-4AA4-A32A-41B23E9D5632}">
  <dimension ref="A1:D3988"/>
  <sheetViews>
    <sheetView workbookViewId="0"/>
  </sheetViews>
  <sheetFormatPr defaultRowHeight="15" x14ac:dyDescent="0.25"/>
  <sheetData>
    <row r="1" spans="1:4" x14ac:dyDescent="0.25">
      <c r="A1" s="3"/>
      <c r="B1" s="6" t="s">
        <v>0</v>
      </c>
      <c r="C1" s="6"/>
      <c r="D1" s="6"/>
    </row>
    <row r="2" spans="1:4" x14ac:dyDescent="0.25">
      <c r="A2" s="3"/>
      <c r="B2" s="6" t="s">
        <v>1</v>
      </c>
      <c r="C2" s="6"/>
      <c r="D2" s="6"/>
    </row>
    <row r="3" spans="1:4" x14ac:dyDescent="0.25">
      <c r="A3" s="3"/>
      <c r="B3" s="6" t="s">
        <v>27</v>
      </c>
      <c r="C3" s="6"/>
      <c r="D3" s="6"/>
    </row>
    <row r="4" spans="1:4" x14ac:dyDescent="0.25">
      <c r="A4" s="3" t="s">
        <v>12</v>
      </c>
      <c r="B4" s="6" t="s">
        <v>28</v>
      </c>
      <c r="C4" s="6"/>
      <c r="D4" s="6"/>
    </row>
    <row r="5" spans="1:4" x14ac:dyDescent="0.25">
      <c r="A5" s="3" t="s">
        <v>13</v>
      </c>
      <c r="B5" s="6" t="s">
        <v>29</v>
      </c>
      <c r="C5" s="6"/>
      <c r="D5" s="6"/>
    </row>
    <row r="6" spans="1:4" x14ac:dyDescent="0.25">
      <c r="A6" s="3" t="s">
        <v>14</v>
      </c>
      <c r="B6" s="6" t="s">
        <v>30</v>
      </c>
      <c r="C6" s="6"/>
      <c r="D6" s="6"/>
    </row>
    <row r="7" spans="1:4" x14ac:dyDescent="0.25">
      <c r="A7" s="3" t="s">
        <v>15</v>
      </c>
      <c r="B7" s="6" t="s">
        <v>31</v>
      </c>
      <c r="C7" s="6"/>
      <c r="D7" s="6"/>
    </row>
    <row r="8" spans="1:4" x14ac:dyDescent="0.25">
      <c r="A8" s="3" t="s">
        <v>16</v>
      </c>
      <c r="B8" s="6" t="s">
        <v>26</v>
      </c>
      <c r="C8" s="6"/>
      <c r="D8" s="6"/>
    </row>
    <row r="9" spans="1:4" x14ac:dyDescent="0.25">
      <c r="A9" s="3" t="s">
        <v>17</v>
      </c>
      <c r="B9" s="6"/>
      <c r="C9" s="6"/>
      <c r="D9" s="6"/>
    </row>
    <row r="10" spans="1:4" x14ac:dyDescent="0.25">
      <c r="A10" s="3" t="str">
        <f>[1]Hjálp!A7</f>
        <v>Ath.</v>
      </c>
      <c r="B10" s="6"/>
      <c r="C10" s="6"/>
      <c r="D10" s="6"/>
    </row>
    <row r="11" spans="1:4" x14ac:dyDescent="0.25">
      <c r="A11" s="7"/>
      <c r="B11" s="6"/>
      <c r="C11" s="6"/>
      <c r="D11" s="6"/>
    </row>
    <row r="12" spans="1:4" x14ac:dyDescent="0.25">
      <c r="A12" s="8"/>
      <c r="B12" s="6" t="s">
        <v>32</v>
      </c>
      <c r="C12" s="6" t="s">
        <v>33</v>
      </c>
      <c r="D12" s="6" t="s">
        <v>34</v>
      </c>
    </row>
    <row r="13" spans="1:4" x14ac:dyDescent="0.25">
      <c r="A13" s="9">
        <v>43466</v>
      </c>
      <c r="B13" s="6">
        <v>3.03</v>
      </c>
      <c r="C13" s="6">
        <v>2.67</v>
      </c>
      <c r="D13" s="6">
        <v>8.6</v>
      </c>
    </row>
    <row r="14" spans="1:4" x14ac:dyDescent="0.25">
      <c r="A14" s="9">
        <v>43497</v>
      </c>
      <c r="B14" s="6">
        <v>2.87</v>
      </c>
      <c r="C14" s="6">
        <v>2.72</v>
      </c>
      <c r="D14" s="6">
        <v>8.6300000000000008</v>
      </c>
    </row>
    <row r="15" spans="1:4" x14ac:dyDescent="0.25">
      <c r="A15" s="9">
        <v>43525</v>
      </c>
      <c r="B15" s="6">
        <v>3.4</v>
      </c>
      <c r="C15" s="6">
        <v>2.81</v>
      </c>
      <c r="D15" s="6">
        <v>8.8000000000000007</v>
      </c>
    </row>
    <row r="16" spans="1:4" x14ac:dyDescent="0.25">
      <c r="A16" s="9">
        <v>43556</v>
      </c>
      <c r="B16" s="6">
        <v>3.4</v>
      </c>
      <c r="C16" s="6">
        <v>2.96</v>
      </c>
      <c r="D16" s="6">
        <v>8.9700000000000006</v>
      </c>
    </row>
    <row r="17" spans="1:4" x14ac:dyDescent="0.25">
      <c r="A17" s="9">
        <v>43586</v>
      </c>
      <c r="B17" s="6">
        <v>3.67</v>
      </c>
      <c r="C17" s="6">
        <v>3.16</v>
      </c>
      <c r="D17" s="6">
        <v>9.17</v>
      </c>
    </row>
    <row r="18" spans="1:4" x14ac:dyDescent="0.25">
      <c r="A18" s="9">
        <v>43617</v>
      </c>
      <c r="B18" s="6">
        <v>3.87</v>
      </c>
      <c r="C18" s="6">
        <v>3.39</v>
      </c>
      <c r="D18" s="6">
        <v>9.6</v>
      </c>
    </row>
    <row r="19" spans="1:4" x14ac:dyDescent="0.25">
      <c r="A19" s="9">
        <v>43647</v>
      </c>
      <c r="B19" s="6">
        <v>4.03</v>
      </c>
      <c r="C19" s="6">
        <v>3.6</v>
      </c>
      <c r="D19" s="6">
        <v>9.8699999999999992</v>
      </c>
    </row>
    <row r="20" spans="1:4" x14ac:dyDescent="0.25">
      <c r="A20" s="9">
        <v>43678</v>
      </c>
      <c r="B20" s="6">
        <v>4.33</v>
      </c>
      <c r="C20" s="6">
        <v>3.77</v>
      </c>
      <c r="D20" s="6">
        <v>10.57</v>
      </c>
    </row>
    <row r="21" spans="1:4" x14ac:dyDescent="0.25">
      <c r="A21" s="9">
        <v>43709</v>
      </c>
      <c r="B21" s="6">
        <v>4.33</v>
      </c>
      <c r="C21" s="6">
        <v>3.88</v>
      </c>
      <c r="D21" s="6">
        <v>10.87</v>
      </c>
    </row>
    <row r="22" spans="1:4" x14ac:dyDescent="0.25">
      <c r="A22" s="9">
        <v>43739</v>
      </c>
      <c r="B22" s="6">
        <v>4.4000000000000004</v>
      </c>
      <c r="C22" s="6">
        <v>3.99</v>
      </c>
      <c r="D22" s="6">
        <v>10.7</v>
      </c>
    </row>
    <row r="23" spans="1:4" x14ac:dyDescent="0.25">
      <c r="A23" s="9">
        <v>43770</v>
      </c>
      <c r="B23" s="6">
        <v>4</v>
      </c>
      <c r="C23" s="6">
        <v>4.0999999999999996</v>
      </c>
      <c r="D23" s="6">
        <v>10.47</v>
      </c>
    </row>
    <row r="24" spans="1:4" x14ac:dyDescent="0.25">
      <c r="A24" s="9">
        <v>43800</v>
      </c>
      <c r="B24" s="6">
        <v>4.07</v>
      </c>
      <c r="C24" s="6">
        <v>4.2300000000000004</v>
      </c>
      <c r="D24" s="6">
        <v>10.57</v>
      </c>
    </row>
    <row r="25" spans="1:4" x14ac:dyDescent="0.25">
      <c r="A25" s="9">
        <v>43831</v>
      </c>
      <c r="B25" s="6">
        <v>4.07</v>
      </c>
      <c r="C25" s="6">
        <v>4.34</v>
      </c>
      <c r="D25" s="6">
        <v>10.83</v>
      </c>
    </row>
    <row r="26" spans="1:4" x14ac:dyDescent="0.25">
      <c r="A26" s="9">
        <v>43862</v>
      </c>
      <c r="B26" s="6">
        <v>4.7699999999999996</v>
      </c>
      <c r="C26" s="6">
        <v>4.4400000000000004</v>
      </c>
      <c r="D26" s="6">
        <v>11.33</v>
      </c>
    </row>
    <row r="27" spans="1:4" x14ac:dyDescent="0.25">
      <c r="A27" s="9">
        <v>43891</v>
      </c>
      <c r="B27" s="6">
        <v>4.3</v>
      </c>
      <c r="C27" s="6">
        <v>4.76</v>
      </c>
      <c r="D27" s="6">
        <v>10.97</v>
      </c>
    </row>
    <row r="28" spans="1:4" x14ac:dyDescent="0.25">
      <c r="A28" s="9">
        <v>43922</v>
      </c>
      <c r="B28" s="6">
        <v>5.13</v>
      </c>
      <c r="C28" s="6">
        <v>5.58</v>
      </c>
      <c r="D28" s="6">
        <v>12.5</v>
      </c>
    </row>
    <row r="29" spans="1:4" x14ac:dyDescent="0.25">
      <c r="A29" s="9">
        <v>43952</v>
      </c>
      <c r="B29" s="6">
        <v>6</v>
      </c>
      <c r="C29" s="6">
        <v>6.43</v>
      </c>
      <c r="D29" s="6">
        <v>13.7</v>
      </c>
    </row>
    <row r="30" spans="1:4" x14ac:dyDescent="0.25">
      <c r="A30" s="9">
        <v>43983</v>
      </c>
      <c r="B30" s="6">
        <v>6.77</v>
      </c>
      <c r="C30" s="6">
        <v>7.25</v>
      </c>
      <c r="D30" s="6">
        <v>14.9</v>
      </c>
    </row>
    <row r="31" spans="1:4" x14ac:dyDescent="0.25">
      <c r="A31" s="9">
        <v>44013</v>
      </c>
      <c r="B31" s="6">
        <v>7.13</v>
      </c>
      <c r="C31" s="6">
        <v>7.74</v>
      </c>
      <c r="D31" s="6">
        <v>15.23</v>
      </c>
    </row>
    <row r="32" spans="1:4" x14ac:dyDescent="0.25">
      <c r="A32" s="9">
        <v>44044</v>
      </c>
      <c r="B32" s="6">
        <v>6.63</v>
      </c>
      <c r="C32" s="6">
        <v>8.3800000000000008</v>
      </c>
      <c r="D32" s="6">
        <v>14.93</v>
      </c>
    </row>
    <row r="33" spans="1:4" x14ac:dyDescent="0.25">
      <c r="A33" s="9">
        <v>44075</v>
      </c>
      <c r="B33" s="6">
        <v>6.77</v>
      </c>
      <c r="C33" s="6">
        <v>9</v>
      </c>
      <c r="D33" s="6">
        <v>15.57</v>
      </c>
    </row>
    <row r="34" spans="1:4" x14ac:dyDescent="0.25">
      <c r="A34" s="9">
        <v>44105</v>
      </c>
      <c r="B34" s="6">
        <v>7.13</v>
      </c>
      <c r="C34" s="6">
        <v>9.65</v>
      </c>
      <c r="D34" s="6">
        <v>15.93</v>
      </c>
    </row>
    <row r="35" spans="1:4" x14ac:dyDescent="0.25">
      <c r="A35" s="9">
        <v>44136</v>
      </c>
      <c r="B35" s="6">
        <v>7.33</v>
      </c>
      <c r="C35" s="6">
        <v>10.18</v>
      </c>
      <c r="D35" s="6">
        <v>16.47</v>
      </c>
    </row>
    <row r="36" spans="1:4" x14ac:dyDescent="0.25">
      <c r="A36" s="9">
        <v>44166</v>
      </c>
      <c r="B36" s="6">
        <v>7.83</v>
      </c>
      <c r="C36" s="6">
        <v>10.55</v>
      </c>
      <c r="D36" s="6">
        <v>17.100000000000001</v>
      </c>
    </row>
    <row r="37" spans="1:4" x14ac:dyDescent="0.25">
      <c r="A37" s="9">
        <v>44197</v>
      </c>
      <c r="B37" s="6">
        <v>7.67</v>
      </c>
      <c r="C37" s="6">
        <v>10.81</v>
      </c>
      <c r="D37" s="6">
        <v>16.37</v>
      </c>
    </row>
    <row r="38" spans="1:4" x14ac:dyDescent="0.25">
      <c r="A38" s="9">
        <v>44228</v>
      </c>
      <c r="B38" s="6">
        <v>7.1</v>
      </c>
      <c r="C38" s="6">
        <v>10.88</v>
      </c>
      <c r="D38" s="6">
        <v>15.03</v>
      </c>
    </row>
    <row r="39" spans="1:4" x14ac:dyDescent="0.25">
      <c r="A39" s="9">
        <v>44256</v>
      </c>
      <c r="B39" s="6">
        <v>7.4</v>
      </c>
      <c r="C39" s="6">
        <v>10.79</v>
      </c>
      <c r="D39" s="6">
        <v>14.57</v>
      </c>
    </row>
    <row r="40" spans="1:4" x14ac:dyDescent="0.25">
      <c r="A40" s="9">
        <v>44287</v>
      </c>
      <c r="B40" s="6">
        <v>7.6</v>
      </c>
      <c r="C40" s="6">
        <v>10.34</v>
      </c>
      <c r="D40" s="6">
        <v>14.47</v>
      </c>
    </row>
    <row r="41" spans="1:4" x14ac:dyDescent="0.25">
      <c r="A41" s="9">
        <v>44317</v>
      </c>
      <c r="B41" s="6">
        <v>7.7</v>
      </c>
      <c r="C41" s="6">
        <v>9.66</v>
      </c>
      <c r="D41" s="6">
        <v>14.67</v>
      </c>
    </row>
    <row r="42" spans="1:4" x14ac:dyDescent="0.25">
      <c r="A42" s="9">
        <v>44348</v>
      </c>
      <c r="B42" s="6">
        <v>6.9</v>
      </c>
      <c r="C42" s="6">
        <v>8.74</v>
      </c>
      <c r="D42" s="6">
        <v>13.9</v>
      </c>
    </row>
    <row r="43" spans="1:4" x14ac:dyDescent="0.25">
      <c r="A43" s="9">
        <v>44378</v>
      </c>
      <c r="B43" s="6">
        <v>5.67</v>
      </c>
      <c r="C43" s="6">
        <v>7.7</v>
      </c>
      <c r="D43" s="6">
        <v>13.37</v>
      </c>
    </row>
    <row r="44" spans="1:4" x14ac:dyDescent="0.25">
      <c r="A44" s="9">
        <v>44409</v>
      </c>
      <c r="B44" s="6">
        <v>5.33</v>
      </c>
      <c r="C44" s="6">
        <v>6.82</v>
      </c>
      <c r="D44" s="6">
        <v>13.2</v>
      </c>
    </row>
    <row r="45" spans="1:4" x14ac:dyDescent="0.25">
      <c r="A45" s="9">
        <v>44440</v>
      </c>
      <c r="B45" s="6">
        <v>4.7</v>
      </c>
      <c r="C45" s="6">
        <v>6.17</v>
      </c>
      <c r="D45" s="6">
        <v>13.3</v>
      </c>
    </row>
    <row r="46" spans="1:4" x14ac:dyDescent="0.25">
      <c r="A46" s="9">
        <v>44470</v>
      </c>
      <c r="B46" s="6">
        <v>4.87</v>
      </c>
      <c r="C46" s="6">
        <v>5.75</v>
      </c>
      <c r="D46" s="6">
        <v>13.5</v>
      </c>
    </row>
    <row r="47" spans="1:4" x14ac:dyDescent="0.25">
      <c r="A47" s="9">
        <v>44501</v>
      </c>
      <c r="B47" s="6">
        <v>4.33</v>
      </c>
      <c r="C47" s="6">
        <v>5.36</v>
      </c>
      <c r="D47" s="6">
        <v>13.27</v>
      </c>
    </row>
    <row r="48" spans="1:4" x14ac:dyDescent="0.25">
      <c r="A48" s="9">
        <v>44531</v>
      </c>
      <c r="B48" s="6">
        <v>4.63</v>
      </c>
      <c r="C48" s="6">
        <v>5.0599999999999996</v>
      </c>
      <c r="D48" s="6">
        <v>13.07</v>
      </c>
    </row>
    <row r="49" spans="1:4" x14ac:dyDescent="0.25">
      <c r="A49" s="9">
        <v>44562</v>
      </c>
      <c r="B49" s="6">
        <v>3.83</v>
      </c>
      <c r="C49" s="6">
        <v>4.8</v>
      </c>
      <c r="D49" s="6">
        <v>12.43</v>
      </c>
    </row>
    <row r="50" spans="1:4" x14ac:dyDescent="0.25">
      <c r="A50" s="9">
        <v>44593</v>
      </c>
      <c r="B50" s="6">
        <v>3.97</v>
      </c>
      <c r="C50" s="6">
        <v>4.6900000000000004</v>
      </c>
      <c r="D50" s="6">
        <v>12.17</v>
      </c>
    </row>
    <row r="51" spans="1:4" x14ac:dyDescent="0.25">
      <c r="A51" s="9">
        <v>44621</v>
      </c>
      <c r="B51" s="6">
        <v>4</v>
      </c>
      <c r="C51" s="6">
        <v>4.5</v>
      </c>
      <c r="D51" s="6">
        <v>11.5</v>
      </c>
    </row>
    <row r="52" spans="1:4" x14ac:dyDescent="0.25">
      <c r="A52" s="9">
        <v>44652</v>
      </c>
      <c r="B52" s="6">
        <v>3.77</v>
      </c>
      <c r="C52" s="6">
        <v>4.2300000000000004</v>
      </c>
      <c r="D52" s="6">
        <v>10.43</v>
      </c>
    </row>
    <row r="53" spans="1:4" x14ac:dyDescent="0.25">
      <c r="A53" s="9">
        <v>44682</v>
      </c>
      <c r="B53" s="6">
        <v>3.63</v>
      </c>
      <c r="C53" s="6">
        <v>3.88</v>
      </c>
      <c r="D53" s="6">
        <v>9.57</v>
      </c>
    </row>
    <row r="54" spans="1:4" x14ac:dyDescent="0.25">
      <c r="A54" s="9">
        <v>44713</v>
      </c>
      <c r="B54" s="6">
        <v>3.5</v>
      </c>
      <c r="C54" s="6">
        <v>3.68</v>
      </c>
      <c r="D54" s="6">
        <v>9.33</v>
      </c>
    </row>
    <row r="55" spans="1:4" x14ac:dyDescent="0.25">
      <c r="A55" s="9">
        <v>44743</v>
      </c>
      <c r="B55" s="6">
        <v>4.03</v>
      </c>
      <c r="C55" s="6">
        <v>3.68</v>
      </c>
      <c r="D55" s="6">
        <v>10.5</v>
      </c>
    </row>
    <row r="56" spans="1:4" x14ac:dyDescent="0.25">
      <c r="A56" s="9">
        <v>44774</v>
      </c>
      <c r="B56" s="6">
        <v>4.2</v>
      </c>
      <c r="C56" s="6">
        <v>3.75</v>
      </c>
      <c r="D56" s="6">
        <v>10.8</v>
      </c>
    </row>
    <row r="57" spans="1:4" x14ac:dyDescent="0.25">
      <c r="A57" s="9">
        <v>44805</v>
      </c>
      <c r="B57" s="6">
        <v>4.03</v>
      </c>
      <c r="C57" s="6">
        <v>3.7</v>
      </c>
      <c r="D57" s="6">
        <v>10.77</v>
      </c>
    </row>
    <row r="58" spans="1:4" x14ac:dyDescent="0.25">
      <c r="A58" s="9">
        <v>44835</v>
      </c>
      <c r="B58" s="6"/>
      <c r="C58" s="6">
        <v>3.56</v>
      </c>
      <c r="D58" s="6"/>
    </row>
    <row r="59" spans="1:4" x14ac:dyDescent="0.25">
      <c r="A59" s="9">
        <v>44866</v>
      </c>
      <c r="B59" s="6"/>
      <c r="C59" s="6"/>
      <c r="D59" s="6"/>
    </row>
    <row r="60" spans="1:4" x14ac:dyDescent="0.25">
      <c r="A60" s="9">
        <v>44896</v>
      </c>
      <c r="B60" s="6"/>
      <c r="C60" s="6"/>
      <c r="D60" s="6"/>
    </row>
    <row r="61" spans="1:4" x14ac:dyDescent="0.25">
      <c r="A61" s="3"/>
    </row>
    <row r="62" spans="1:4" x14ac:dyDescent="0.25">
      <c r="A62" s="9"/>
    </row>
    <row r="63" spans="1:4" x14ac:dyDescent="0.25">
      <c r="A63" s="9"/>
    </row>
    <row r="64" spans="1:4"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5A0B-AB46-4DD8-9C19-395A4641DC96}">
  <dimension ref="A1:C3988"/>
  <sheetViews>
    <sheetView workbookViewId="0">
      <selection activeCell="A4" sqref="A4"/>
    </sheetView>
  </sheetViews>
  <sheetFormatPr defaultRowHeight="15" x14ac:dyDescent="0.25"/>
  <sheetData>
    <row r="1" spans="1:3" x14ac:dyDescent="0.25">
      <c r="A1" s="11"/>
      <c r="B1" s="6" t="s">
        <v>0</v>
      </c>
      <c r="C1" s="6"/>
    </row>
    <row r="2" spans="1:3" x14ac:dyDescent="0.25">
      <c r="A2" s="11"/>
      <c r="B2" s="6" t="s">
        <v>1</v>
      </c>
      <c r="C2" s="6"/>
    </row>
    <row r="3" spans="1:3" x14ac:dyDescent="0.25">
      <c r="A3" s="11"/>
      <c r="B3" s="6" t="s">
        <v>36</v>
      </c>
      <c r="C3" s="6"/>
    </row>
    <row r="4" spans="1:3" x14ac:dyDescent="0.25">
      <c r="A4" s="11" t="s">
        <v>44</v>
      </c>
      <c r="B4" s="6" t="s">
        <v>37</v>
      </c>
      <c r="C4" s="6"/>
    </row>
    <row r="5" spans="1:3" x14ac:dyDescent="0.25">
      <c r="A5" s="11" t="s">
        <v>45</v>
      </c>
      <c r="B5" s="6" t="s">
        <v>38</v>
      </c>
      <c r="C5" s="6"/>
    </row>
    <row r="6" spans="1:3" x14ac:dyDescent="0.25">
      <c r="A6" s="11" t="s">
        <v>46</v>
      </c>
      <c r="B6" s="6" t="s">
        <v>39</v>
      </c>
      <c r="C6" s="6"/>
    </row>
    <row r="7" spans="1:3" x14ac:dyDescent="0.25">
      <c r="A7" s="11" t="s">
        <v>47</v>
      </c>
      <c r="B7" s="6" t="s">
        <v>6</v>
      </c>
      <c r="C7" s="6"/>
    </row>
    <row r="8" spans="1:3" x14ac:dyDescent="0.25">
      <c r="A8" s="11" t="s">
        <v>16</v>
      </c>
      <c r="B8" s="6" t="s">
        <v>40</v>
      </c>
      <c r="C8" s="6"/>
    </row>
    <row r="9" spans="1:3" x14ac:dyDescent="0.25">
      <c r="A9" s="11" t="s">
        <v>17</v>
      </c>
      <c r="B9" s="6" t="s">
        <v>41</v>
      </c>
      <c r="C9" s="6"/>
    </row>
    <row r="10" spans="1:3" x14ac:dyDescent="0.25">
      <c r="A10" s="11" t="s">
        <v>48</v>
      </c>
      <c r="B10" s="6"/>
      <c r="C10" s="6"/>
    </row>
    <row r="11" spans="1:3" x14ac:dyDescent="0.25">
      <c r="A11" s="11"/>
      <c r="B11" s="6"/>
      <c r="C11" s="6"/>
    </row>
    <row r="12" spans="1:3" x14ac:dyDescent="0.25">
      <c r="A12" s="12"/>
      <c r="B12" s="6" t="s">
        <v>42</v>
      </c>
      <c r="C12" s="6" t="s">
        <v>43</v>
      </c>
    </row>
    <row r="13" spans="1:3" x14ac:dyDescent="0.25">
      <c r="A13" s="13">
        <v>43555</v>
      </c>
      <c r="B13" s="6">
        <v>3.53</v>
      </c>
      <c r="C13" s="6">
        <v>0.5</v>
      </c>
    </row>
    <row r="14" spans="1:3" x14ac:dyDescent="0.25">
      <c r="A14" s="13">
        <f>+EOMONTH(A13,3)</f>
        <v>43646</v>
      </c>
      <c r="B14" s="6">
        <v>6.24</v>
      </c>
      <c r="C14" s="6">
        <v>0.63</v>
      </c>
    </row>
    <row r="15" spans="1:3" x14ac:dyDescent="0.25">
      <c r="A15" s="13">
        <f t="shared" ref="A15:A27" si="0">+EOMONTH(A14,3)</f>
        <v>43738</v>
      </c>
      <c r="B15" s="6">
        <v>4.53</v>
      </c>
      <c r="C15" s="6">
        <v>0.62</v>
      </c>
    </row>
    <row r="16" spans="1:3" x14ac:dyDescent="0.25">
      <c r="A16" s="13">
        <f t="shared" si="0"/>
        <v>43830</v>
      </c>
      <c r="B16" s="6">
        <v>2.57</v>
      </c>
      <c r="C16" s="6">
        <v>0.34</v>
      </c>
    </row>
    <row r="17" spans="1:3" x14ac:dyDescent="0.25">
      <c r="A17" s="13">
        <f t="shared" si="0"/>
        <v>43921</v>
      </c>
      <c r="B17" s="6">
        <v>2.84</v>
      </c>
      <c r="C17" s="6">
        <v>0.32</v>
      </c>
    </row>
    <row r="18" spans="1:3" x14ac:dyDescent="0.25">
      <c r="A18" s="13">
        <f t="shared" si="0"/>
        <v>44012</v>
      </c>
      <c r="B18" s="6">
        <v>2.4900000000000002</v>
      </c>
      <c r="C18" s="6">
        <v>0.15</v>
      </c>
    </row>
    <row r="19" spans="1:3" x14ac:dyDescent="0.25">
      <c r="A19" s="13">
        <f t="shared" si="0"/>
        <v>44104</v>
      </c>
      <c r="B19" s="6">
        <v>2.96</v>
      </c>
      <c r="C19" s="6">
        <v>0.25</v>
      </c>
    </row>
    <row r="20" spans="1:3" x14ac:dyDescent="0.25">
      <c r="A20" s="13">
        <f t="shared" si="0"/>
        <v>44196</v>
      </c>
      <c r="B20" s="6">
        <v>2.8</v>
      </c>
      <c r="C20" s="6">
        <v>0.19</v>
      </c>
    </row>
    <row r="21" spans="1:3" x14ac:dyDescent="0.25">
      <c r="A21" s="13">
        <f t="shared" si="0"/>
        <v>44286</v>
      </c>
      <c r="B21" s="6">
        <v>4.21</v>
      </c>
      <c r="C21" s="6">
        <v>0.27</v>
      </c>
    </row>
    <row r="22" spans="1:3" x14ac:dyDescent="0.25">
      <c r="A22" s="13">
        <f t="shared" si="0"/>
        <v>44377</v>
      </c>
      <c r="B22" s="6">
        <v>9.02</v>
      </c>
      <c r="C22" s="6">
        <v>0.54</v>
      </c>
    </row>
    <row r="23" spans="1:3" x14ac:dyDescent="0.25">
      <c r="A23" s="13">
        <f t="shared" si="0"/>
        <v>44469</v>
      </c>
      <c r="B23" s="6">
        <v>8.7799999999999994</v>
      </c>
      <c r="C23" s="6">
        <v>1.03</v>
      </c>
    </row>
    <row r="24" spans="1:3" x14ac:dyDescent="0.25">
      <c r="A24" s="13">
        <f t="shared" si="0"/>
        <v>44561</v>
      </c>
      <c r="B24" s="6">
        <v>5.39</v>
      </c>
      <c r="C24" s="6">
        <v>0.57999999999999996</v>
      </c>
    </row>
    <row r="25" spans="1:3" x14ac:dyDescent="0.25">
      <c r="A25" s="13">
        <f t="shared" si="0"/>
        <v>44651</v>
      </c>
      <c r="B25" s="6">
        <v>7.16</v>
      </c>
      <c r="C25" s="6">
        <v>0.82</v>
      </c>
    </row>
    <row r="26" spans="1:3" x14ac:dyDescent="0.25">
      <c r="A26" s="13">
        <f t="shared" si="0"/>
        <v>44742</v>
      </c>
      <c r="B26" s="6">
        <v>12.61</v>
      </c>
      <c r="C26" s="6">
        <v>1.33</v>
      </c>
    </row>
    <row r="27" spans="1:3" x14ac:dyDescent="0.25">
      <c r="A27" s="13">
        <f t="shared" si="0"/>
        <v>44834</v>
      </c>
      <c r="B27" s="6">
        <v>8.7899999999999991</v>
      </c>
      <c r="C27" s="6">
        <v>1.2</v>
      </c>
    </row>
    <row r="28" spans="1:3" x14ac:dyDescent="0.25">
      <c r="A28" s="11"/>
    </row>
    <row r="29" spans="1:3" x14ac:dyDescent="0.25">
      <c r="A29" s="14"/>
    </row>
    <row r="30" spans="1:3" x14ac:dyDescent="0.25">
      <c r="A30" s="14"/>
    </row>
    <row r="31" spans="1:3" x14ac:dyDescent="0.25">
      <c r="A31" s="14"/>
    </row>
    <row r="32" spans="1:3"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5"/>
    </row>
    <row r="42" spans="1:1" x14ac:dyDescent="0.25">
      <c r="A42" s="16"/>
    </row>
    <row r="43" spans="1:1" x14ac:dyDescent="0.25">
      <c r="A43" s="10"/>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6"/>
    </row>
    <row r="58" spans="1:1" x14ac:dyDescent="0.25">
      <c r="A58" s="16"/>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11"/>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06CC-CB16-460D-9D3A-95DF0A9F0D17}">
  <dimension ref="A1:F3988"/>
  <sheetViews>
    <sheetView workbookViewId="0"/>
  </sheetViews>
  <sheetFormatPr defaultRowHeight="15" x14ac:dyDescent="0.25"/>
  <sheetData>
    <row r="1" spans="1:6" x14ac:dyDescent="0.25">
      <c r="A1" s="11"/>
      <c r="B1" s="6" t="s">
        <v>0</v>
      </c>
      <c r="C1" s="6"/>
      <c r="D1" s="6"/>
      <c r="E1" s="6"/>
      <c r="F1" s="6"/>
    </row>
    <row r="2" spans="1:6" x14ac:dyDescent="0.25">
      <c r="A2" s="11"/>
      <c r="B2" s="6" t="s">
        <v>1</v>
      </c>
      <c r="C2" s="6"/>
      <c r="D2" s="6"/>
      <c r="E2" s="6"/>
      <c r="F2" s="6"/>
    </row>
    <row r="3" spans="1:6" x14ac:dyDescent="0.25">
      <c r="A3" s="11"/>
      <c r="B3" s="6" t="s">
        <v>50</v>
      </c>
      <c r="C3" s="6"/>
      <c r="D3" s="6"/>
      <c r="E3" s="6"/>
      <c r="F3" s="6"/>
    </row>
    <row r="4" spans="1:6" x14ac:dyDescent="0.25">
      <c r="A4" s="11" t="s">
        <v>44</v>
      </c>
      <c r="B4" s="6" t="s">
        <v>51</v>
      </c>
      <c r="C4" s="6"/>
      <c r="D4" s="6"/>
      <c r="E4" s="6"/>
      <c r="F4" s="6"/>
    </row>
    <row r="5" spans="1:6" x14ac:dyDescent="0.25">
      <c r="A5" s="11" t="s">
        <v>45</v>
      </c>
      <c r="B5" s="6" t="s">
        <v>52</v>
      </c>
      <c r="C5" s="6"/>
      <c r="D5" s="6"/>
      <c r="E5" s="6"/>
      <c r="F5" s="6"/>
    </row>
    <row r="6" spans="1:6" x14ac:dyDescent="0.25">
      <c r="A6" s="11" t="s">
        <v>46</v>
      </c>
      <c r="B6" s="6"/>
      <c r="C6" s="6"/>
      <c r="D6" s="6"/>
      <c r="E6" s="6"/>
      <c r="F6" s="6"/>
    </row>
    <row r="7" spans="1:6" x14ac:dyDescent="0.25">
      <c r="A7" s="11" t="s">
        <v>47</v>
      </c>
      <c r="B7" s="6" t="s">
        <v>53</v>
      </c>
      <c r="C7" s="6"/>
      <c r="D7" s="6"/>
      <c r="E7" s="6"/>
      <c r="F7" s="6"/>
    </row>
    <row r="8" spans="1:6" x14ac:dyDescent="0.25">
      <c r="A8" s="11" t="s">
        <v>16</v>
      </c>
      <c r="B8" s="6" t="s">
        <v>54</v>
      </c>
      <c r="C8" s="6"/>
      <c r="D8" s="6"/>
      <c r="E8" s="6"/>
      <c r="F8" s="6"/>
    </row>
    <row r="9" spans="1:6" x14ac:dyDescent="0.25">
      <c r="A9" s="11" t="s">
        <v>17</v>
      </c>
      <c r="B9" s="6"/>
      <c r="C9" s="6"/>
      <c r="D9" s="6"/>
      <c r="E9" s="6"/>
      <c r="F9" s="6"/>
    </row>
    <row r="10" spans="1:6" x14ac:dyDescent="0.25">
      <c r="A10" s="11" t="s">
        <v>48</v>
      </c>
      <c r="B10" s="6"/>
      <c r="C10" s="6"/>
      <c r="D10" s="6"/>
      <c r="E10" s="6"/>
      <c r="F10" s="6"/>
    </row>
    <row r="11" spans="1:6" x14ac:dyDescent="0.25">
      <c r="A11" s="11"/>
      <c r="B11" s="6"/>
      <c r="C11" s="6"/>
      <c r="D11" s="6"/>
      <c r="E11" s="6"/>
      <c r="F11" s="6"/>
    </row>
    <row r="12" spans="1:6" x14ac:dyDescent="0.25">
      <c r="A12" s="11"/>
      <c r="B12" s="6"/>
      <c r="C12" s="6" t="s">
        <v>51</v>
      </c>
      <c r="D12" s="6" t="s">
        <v>55</v>
      </c>
      <c r="E12" s="6" t="s">
        <v>56</v>
      </c>
      <c r="F12" s="6" t="s">
        <v>57</v>
      </c>
    </row>
    <row r="13" spans="1:6" x14ac:dyDescent="0.25">
      <c r="A13" s="17">
        <v>40603</v>
      </c>
      <c r="B13" s="6" t="s">
        <v>58</v>
      </c>
      <c r="C13" s="6">
        <v>0.37</v>
      </c>
      <c r="D13" s="6">
        <v>0.87</v>
      </c>
      <c r="E13" s="6">
        <v>-0.47</v>
      </c>
      <c r="F13" s="6">
        <v>-0.06</v>
      </c>
    </row>
    <row r="14" spans="1:6" x14ac:dyDescent="0.25">
      <c r="A14" s="17">
        <v>40695</v>
      </c>
      <c r="B14" s="6" t="s">
        <v>59</v>
      </c>
      <c r="C14" s="6">
        <v>0.41</v>
      </c>
      <c r="D14" s="6">
        <v>0.87</v>
      </c>
      <c r="E14" s="6">
        <v>-0.53</v>
      </c>
      <c r="F14" s="6">
        <v>0.06</v>
      </c>
    </row>
    <row r="15" spans="1:6" x14ac:dyDescent="0.25">
      <c r="A15" s="17">
        <v>40787</v>
      </c>
      <c r="B15" s="6"/>
      <c r="C15" s="6">
        <v>0.28000000000000003</v>
      </c>
      <c r="D15" s="6">
        <v>0.85</v>
      </c>
      <c r="E15" s="6">
        <v>-0.46</v>
      </c>
      <c r="F15" s="6">
        <v>-0.12</v>
      </c>
    </row>
    <row r="16" spans="1:6" x14ac:dyDescent="0.25">
      <c r="A16" s="17">
        <v>40878</v>
      </c>
      <c r="B16" s="6"/>
      <c r="C16" s="6">
        <v>0.34</v>
      </c>
      <c r="D16" s="6">
        <v>0.79</v>
      </c>
      <c r="E16" s="6">
        <v>-0.42</v>
      </c>
      <c r="F16" s="6">
        <v>-0.04</v>
      </c>
    </row>
    <row r="17" spans="1:6" x14ac:dyDescent="0.25">
      <c r="A17" s="17">
        <v>40969</v>
      </c>
      <c r="B17" s="6"/>
      <c r="C17" s="6">
        <v>0.31</v>
      </c>
      <c r="D17" s="6">
        <v>0.76</v>
      </c>
      <c r="E17" s="6">
        <v>-0.37</v>
      </c>
      <c r="F17" s="6">
        <v>-0.08</v>
      </c>
    </row>
    <row r="18" spans="1:6" x14ac:dyDescent="0.25">
      <c r="A18" s="17">
        <v>41061</v>
      </c>
      <c r="B18" s="6" t="s">
        <v>60</v>
      </c>
      <c r="C18" s="6">
        <v>0.31</v>
      </c>
      <c r="D18" s="6">
        <v>0.78</v>
      </c>
      <c r="E18" s="6">
        <v>-0.33</v>
      </c>
      <c r="F18" s="6">
        <v>-0.14000000000000001</v>
      </c>
    </row>
    <row r="19" spans="1:6" x14ac:dyDescent="0.25">
      <c r="A19" s="17">
        <v>41153</v>
      </c>
      <c r="B19" s="6"/>
      <c r="C19" s="6">
        <v>0.49</v>
      </c>
      <c r="D19" s="6">
        <v>0.78</v>
      </c>
      <c r="E19" s="6">
        <v>-0.3</v>
      </c>
      <c r="F19" s="6">
        <v>0</v>
      </c>
    </row>
    <row r="20" spans="1:6" x14ac:dyDescent="0.25">
      <c r="A20" s="17">
        <v>41244</v>
      </c>
      <c r="B20" s="6"/>
      <c r="C20" s="6">
        <v>0.73</v>
      </c>
      <c r="D20" s="6">
        <v>0.81</v>
      </c>
      <c r="E20" s="6">
        <v>-0.28999999999999998</v>
      </c>
      <c r="F20" s="6">
        <v>0.21</v>
      </c>
    </row>
    <row r="21" spans="1:6" x14ac:dyDescent="0.25">
      <c r="A21" s="17">
        <v>41334</v>
      </c>
      <c r="B21" s="6"/>
      <c r="C21" s="6">
        <v>0.9</v>
      </c>
      <c r="D21" s="6">
        <v>0.81</v>
      </c>
      <c r="E21" s="6">
        <v>-0.24</v>
      </c>
      <c r="F21" s="6">
        <v>0.32</v>
      </c>
    </row>
    <row r="22" spans="1:6" x14ac:dyDescent="0.25">
      <c r="A22" s="17">
        <v>41426</v>
      </c>
      <c r="B22" s="6" t="s">
        <v>61</v>
      </c>
      <c r="C22" s="6">
        <v>1.1399999999999999</v>
      </c>
      <c r="D22" s="6">
        <v>0.77</v>
      </c>
      <c r="E22" s="6">
        <v>-0.13</v>
      </c>
      <c r="F22" s="6">
        <v>0.48</v>
      </c>
    </row>
    <row r="23" spans="1:6" x14ac:dyDescent="0.25">
      <c r="A23" s="17">
        <v>41518</v>
      </c>
      <c r="B23" s="6"/>
      <c r="C23" s="6">
        <v>1.36</v>
      </c>
      <c r="D23" s="6">
        <v>0.72</v>
      </c>
      <c r="E23" s="6">
        <v>0</v>
      </c>
      <c r="F23" s="6">
        <v>0.64</v>
      </c>
    </row>
    <row r="24" spans="1:6" x14ac:dyDescent="0.25">
      <c r="A24" s="17">
        <v>41609</v>
      </c>
      <c r="B24" s="6"/>
      <c r="C24" s="6">
        <v>1.1599999999999999</v>
      </c>
      <c r="D24" s="6">
        <v>0.68</v>
      </c>
      <c r="E24" s="6">
        <v>-0.01</v>
      </c>
      <c r="F24" s="6">
        <v>0.48</v>
      </c>
    </row>
    <row r="25" spans="1:6" x14ac:dyDescent="0.25">
      <c r="A25" s="17">
        <v>41699</v>
      </c>
      <c r="B25" s="6"/>
      <c r="C25" s="6">
        <v>1.06</v>
      </c>
      <c r="D25" s="6">
        <v>0.68</v>
      </c>
      <c r="E25" s="6">
        <v>-0.09</v>
      </c>
      <c r="F25" s="6">
        <v>0.45</v>
      </c>
    </row>
    <row r="26" spans="1:6" x14ac:dyDescent="0.25">
      <c r="A26" s="17">
        <v>41791</v>
      </c>
      <c r="B26" s="6" t="s">
        <v>62</v>
      </c>
      <c r="C26" s="6">
        <v>1</v>
      </c>
      <c r="D26" s="6">
        <v>0.67</v>
      </c>
      <c r="E26" s="6">
        <v>-0.12</v>
      </c>
      <c r="F26" s="6">
        <v>0.44</v>
      </c>
    </row>
    <row r="27" spans="1:6" x14ac:dyDescent="0.25">
      <c r="A27" s="17">
        <v>41883</v>
      </c>
      <c r="B27" s="6"/>
      <c r="C27" s="6">
        <v>0.97</v>
      </c>
      <c r="D27" s="6">
        <v>0.7</v>
      </c>
      <c r="E27" s="6">
        <v>-0.2</v>
      </c>
      <c r="F27" s="6">
        <v>0.46</v>
      </c>
    </row>
    <row r="28" spans="1:6" x14ac:dyDescent="0.25">
      <c r="A28" s="17">
        <v>41974</v>
      </c>
      <c r="B28" s="6"/>
      <c r="C28" s="6">
        <v>1.05</v>
      </c>
      <c r="D28" s="6">
        <v>0.72</v>
      </c>
      <c r="E28" s="6">
        <v>-0.24</v>
      </c>
      <c r="F28" s="6">
        <v>0.56999999999999995</v>
      </c>
    </row>
    <row r="29" spans="1:6" x14ac:dyDescent="0.25">
      <c r="A29" s="17">
        <v>42064</v>
      </c>
      <c r="B29" s="6"/>
      <c r="C29" s="6">
        <v>1.04</v>
      </c>
      <c r="D29" s="6">
        <v>0.68</v>
      </c>
      <c r="E29" s="6">
        <v>-0.28999999999999998</v>
      </c>
      <c r="F29" s="6">
        <v>0.65</v>
      </c>
    </row>
    <row r="30" spans="1:6" x14ac:dyDescent="0.25">
      <c r="A30" s="17">
        <v>42156</v>
      </c>
      <c r="B30" s="6" t="s">
        <v>63</v>
      </c>
      <c r="C30" s="6">
        <v>1.0900000000000001</v>
      </c>
      <c r="D30" s="6">
        <v>0.66</v>
      </c>
      <c r="E30" s="6">
        <v>-0.33</v>
      </c>
      <c r="F30" s="6">
        <v>0.76</v>
      </c>
    </row>
    <row r="31" spans="1:6" x14ac:dyDescent="0.25">
      <c r="A31" s="17">
        <v>42248</v>
      </c>
      <c r="B31" s="6"/>
      <c r="C31" s="6">
        <v>0.96</v>
      </c>
      <c r="D31" s="6">
        <v>0.63</v>
      </c>
      <c r="E31" s="6">
        <v>-0.39</v>
      </c>
      <c r="F31" s="6">
        <v>0.71</v>
      </c>
    </row>
    <row r="32" spans="1:6" x14ac:dyDescent="0.25">
      <c r="A32" s="17">
        <v>42339</v>
      </c>
      <c r="B32" s="6"/>
      <c r="C32" s="6">
        <v>1.1299999999999999</v>
      </c>
      <c r="D32" s="6">
        <v>0.59</v>
      </c>
      <c r="E32" s="6">
        <v>-0.39</v>
      </c>
      <c r="F32" s="6">
        <v>0.91</v>
      </c>
    </row>
    <row r="33" spans="1:6" x14ac:dyDescent="0.25">
      <c r="A33" s="17">
        <v>42430</v>
      </c>
      <c r="B33" s="6"/>
      <c r="C33" s="6">
        <v>1.38</v>
      </c>
      <c r="D33" s="6">
        <v>0.59</v>
      </c>
      <c r="E33" s="6">
        <v>-0.31</v>
      </c>
      <c r="F33" s="6">
        <v>1.04</v>
      </c>
    </row>
    <row r="34" spans="1:6" x14ac:dyDescent="0.25">
      <c r="A34" s="17">
        <v>42522</v>
      </c>
      <c r="B34" s="6" t="s">
        <v>64</v>
      </c>
      <c r="C34" s="6">
        <v>1.65</v>
      </c>
      <c r="D34" s="6">
        <v>0.56000000000000005</v>
      </c>
      <c r="E34" s="6">
        <v>-0.23</v>
      </c>
      <c r="F34" s="6">
        <v>1.3</v>
      </c>
    </row>
    <row r="35" spans="1:6" x14ac:dyDescent="0.25">
      <c r="A35" s="17">
        <v>42614</v>
      </c>
      <c r="B35" s="6"/>
      <c r="C35" s="6">
        <v>1.9</v>
      </c>
      <c r="D35" s="6">
        <v>0.55000000000000004</v>
      </c>
      <c r="E35" s="6">
        <v>-0.12</v>
      </c>
      <c r="F35" s="6">
        <v>1.45</v>
      </c>
    </row>
    <row r="36" spans="1:6" x14ac:dyDescent="0.25">
      <c r="A36" s="17">
        <v>42705</v>
      </c>
      <c r="B36" s="6"/>
      <c r="C36" s="6">
        <v>1.71</v>
      </c>
      <c r="D36" s="6">
        <v>0.51</v>
      </c>
      <c r="E36" s="6">
        <v>-0.06</v>
      </c>
      <c r="F36" s="6">
        <v>1.23</v>
      </c>
    </row>
    <row r="37" spans="1:6" x14ac:dyDescent="0.25">
      <c r="A37" s="17">
        <v>42795</v>
      </c>
      <c r="B37" s="6"/>
      <c r="C37" s="6">
        <v>1.74</v>
      </c>
      <c r="D37" s="6">
        <v>0.5</v>
      </c>
      <c r="E37" s="6">
        <v>0.01</v>
      </c>
      <c r="F37" s="6">
        <v>1.24</v>
      </c>
    </row>
    <row r="38" spans="1:6" x14ac:dyDescent="0.25">
      <c r="A38" s="17">
        <v>42887</v>
      </c>
      <c r="B38" s="6" t="s">
        <v>65</v>
      </c>
      <c r="C38" s="6">
        <v>2.35</v>
      </c>
      <c r="D38" s="6">
        <v>0.51</v>
      </c>
      <c r="E38" s="6">
        <v>0.05</v>
      </c>
      <c r="F38" s="6">
        <v>1.77</v>
      </c>
    </row>
    <row r="39" spans="1:6" x14ac:dyDescent="0.25">
      <c r="A39" s="17">
        <v>42979</v>
      </c>
      <c r="B39" s="6"/>
      <c r="C39" s="6">
        <v>2.71</v>
      </c>
      <c r="D39" s="6">
        <v>0.51</v>
      </c>
      <c r="E39" s="6">
        <v>0.09</v>
      </c>
      <c r="F39" s="6">
        <v>2.09</v>
      </c>
    </row>
    <row r="40" spans="1:6" x14ac:dyDescent="0.25">
      <c r="A40" s="17">
        <v>43070</v>
      </c>
      <c r="B40" s="6"/>
      <c r="C40" s="6">
        <v>2.99</v>
      </c>
      <c r="D40" s="6">
        <v>0.54</v>
      </c>
      <c r="E40" s="6">
        <v>0.11</v>
      </c>
      <c r="F40" s="6">
        <v>2.34</v>
      </c>
    </row>
    <row r="41" spans="1:6" x14ac:dyDescent="0.25">
      <c r="A41" s="17">
        <v>43160</v>
      </c>
      <c r="B41" s="6"/>
      <c r="C41" s="6">
        <v>3.12</v>
      </c>
      <c r="D41" s="6">
        <v>0.54</v>
      </c>
      <c r="E41" s="6">
        <v>7.0000000000000007E-2</v>
      </c>
      <c r="F41" s="6">
        <v>2.4900000000000002</v>
      </c>
    </row>
    <row r="42" spans="1:6" x14ac:dyDescent="0.25">
      <c r="A42" s="17">
        <v>43252</v>
      </c>
      <c r="B42" s="6" t="s">
        <v>66</v>
      </c>
      <c r="C42" s="6">
        <v>2.65</v>
      </c>
      <c r="D42" s="6">
        <v>0.53</v>
      </c>
      <c r="E42" s="6">
        <v>0.05</v>
      </c>
      <c r="F42" s="6">
        <v>2.06</v>
      </c>
    </row>
    <row r="43" spans="1:6" x14ac:dyDescent="0.25">
      <c r="A43" s="17">
        <v>43344</v>
      </c>
      <c r="B43" s="6"/>
      <c r="C43" s="6">
        <v>2.56</v>
      </c>
      <c r="D43" s="6">
        <v>0.56000000000000005</v>
      </c>
      <c r="E43" s="6">
        <v>0.01</v>
      </c>
      <c r="F43" s="6">
        <v>2</v>
      </c>
    </row>
    <row r="44" spans="1:6" x14ac:dyDescent="0.25">
      <c r="A44" s="17">
        <v>43435</v>
      </c>
      <c r="B44" s="6"/>
      <c r="C44" s="6">
        <v>2.4300000000000002</v>
      </c>
      <c r="D44" s="6">
        <v>0.56999999999999995</v>
      </c>
      <c r="E44" s="6">
        <v>-0.02</v>
      </c>
      <c r="F44" s="6">
        <v>1.88</v>
      </c>
    </row>
    <row r="45" spans="1:6" x14ac:dyDescent="0.25">
      <c r="A45" s="17">
        <v>43525</v>
      </c>
      <c r="B45" s="6"/>
      <c r="C45" s="6">
        <v>2.2999999999999998</v>
      </c>
      <c r="D45" s="6">
        <v>0.6</v>
      </c>
      <c r="E45" s="6">
        <v>-0.06</v>
      </c>
      <c r="F45" s="6">
        <v>1.78</v>
      </c>
    </row>
    <row r="46" spans="1:6" x14ac:dyDescent="0.25">
      <c r="A46" s="17">
        <v>43617</v>
      </c>
      <c r="B46" s="6" t="s">
        <v>67</v>
      </c>
      <c r="C46" s="6">
        <v>2.0699999999999998</v>
      </c>
      <c r="D46" s="6">
        <v>0.61</v>
      </c>
      <c r="E46" s="6">
        <v>-0.09</v>
      </c>
      <c r="F46" s="6">
        <v>1.56</v>
      </c>
    </row>
    <row r="47" spans="1:6" x14ac:dyDescent="0.25">
      <c r="A47" s="17">
        <v>43709</v>
      </c>
      <c r="B47" s="6"/>
      <c r="C47" s="6">
        <v>2.04</v>
      </c>
      <c r="D47" s="6">
        <v>0.62</v>
      </c>
      <c r="E47" s="6">
        <v>-7.0000000000000007E-2</v>
      </c>
      <c r="F47" s="6">
        <v>1.43</v>
      </c>
    </row>
    <row r="48" spans="1:6" x14ac:dyDescent="0.25">
      <c r="A48" s="17">
        <v>43800</v>
      </c>
      <c r="B48" s="6"/>
      <c r="C48" s="6">
        <v>2.02</v>
      </c>
      <c r="D48" s="6">
        <v>0.61</v>
      </c>
      <c r="E48" s="6">
        <v>-0.06</v>
      </c>
      <c r="F48" s="6">
        <v>1.41</v>
      </c>
    </row>
    <row r="49" spans="1:6" x14ac:dyDescent="0.25">
      <c r="A49" s="17">
        <v>43891</v>
      </c>
      <c r="B49" s="6"/>
      <c r="C49" s="6">
        <v>2.0499999999999998</v>
      </c>
      <c r="D49" s="6">
        <v>0.61</v>
      </c>
      <c r="E49" s="6">
        <v>-0.03</v>
      </c>
      <c r="F49" s="6">
        <v>1.42</v>
      </c>
    </row>
    <row r="50" spans="1:6" x14ac:dyDescent="0.25">
      <c r="A50" s="17">
        <v>43983</v>
      </c>
      <c r="B50" s="6" t="s">
        <v>68</v>
      </c>
      <c r="C50" s="6">
        <v>1.75</v>
      </c>
      <c r="D50" s="6">
        <v>0.62</v>
      </c>
      <c r="E50" s="6">
        <v>0.02</v>
      </c>
      <c r="F50" s="6">
        <v>1.05</v>
      </c>
    </row>
    <row r="51" spans="1:6" x14ac:dyDescent="0.25">
      <c r="A51" s="17">
        <v>44075</v>
      </c>
      <c r="B51" s="6"/>
      <c r="C51" s="6">
        <v>1.42</v>
      </c>
      <c r="D51" s="6">
        <v>0.63</v>
      </c>
      <c r="E51" s="6">
        <v>0.12</v>
      </c>
      <c r="F51" s="6">
        <v>0.67</v>
      </c>
    </row>
    <row r="52" spans="1:6" x14ac:dyDescent="0.25">
      <c r="A52" s="17">
        <v>44166</v>
      </c>
      <c r="B52" s="6"/>
      <c r="C52" s="6">
        <v>1.19</v>
      </c>
      <c r="D52" s="6">
        <v>0.61</v>
      </c>
      <c r="E52" s="6">
        <v>0.15</v>
      </c>
      <c r="F52" s="6">
        <v>0.42</v>
      </c>
    </row>
    <row r="53" spans="1:6" x14ac:dyDescent="0.25">
      <c r="A53" s="17">
        <v>44256</v>
      </c>
      <c r="B53" s="6"/>
      <c r="C53" s="6">
        <v>1.02</v>
      </c>
      <c r="D53" s="6">
        <v>0.63</v>
      </c>
      <c r="E53" s="6">
        <v>0.21</v>
      </c>
      <c r="F53" s="6">
        <v>0.12</v>
      </c>
    </row>
    <row r="54" spans="1:6" x14ac:dyDescent="0.25">
      <c r="A54" s="17">
        <v>44348</v>
      </c>
      <c r="B54" s="6" t="s">
        <v>69</v>
      </c>
      <c r="C54" s="6">
        <v>1.33</v>
      </c>
      <c r="D54" s="6">
        <v>0.67</v>
      </c>
      <c r="E54" s="6">
        <v>0.23</v>
      </c>
      <c r="F54" s="6">
        <v>0.36</v>
      </c>
    </row>
    <row r="55" spans="1:6" x14ac:dyDescent="0.25">
      <c r="A55" s="17">
        <v>44440</v>
      </c>
      <c r="B55" s="6"/>
      <c r="C55" s="6">
        <v>1.85</v>
      </c>
      <c r="D55" s="6">
        <v>0.66</v>
      </c>
      <c r="E55" s="6">
        <v>0.28000000000000003</v>
      </c>
      <c r="F55" s="6">
        <v>0.84</v>
      </c>
    </row>
    <row r="56" spans="1:6" x14ac:dyDescent="0.25">
      <c r="A56" s="17">
        <v>44531</v>
      </c>
      <c r="B56" s="6"/>
      <c r="C56" s="6">
        <v>2.0099999999999998</v>
      </c>
      <c r="D56" s="6">
        <v>0.69</v>
      </c>
      <c r="E56" s="6">
        <v>0.21</v>
      </c>
      <c r="F56" s="6">
        <v>1.05</v>
      </c>
    </row>
    <row r="57" spans="1:6" x14ac:dyDescent="0.25">
      <c r="A57" s="17">
        <v>44621</v>
      </c>
      <c r="B57" s="6"/>
      <c r="C57" s="6">
        <v>2</v>
      </c>
      <c r="D57" s="6">
        <v>0.63</v>
      </c>
      <c r="E57" s="6">
        <v>0.05</v>
      </c>
      <c r="F57" s="6">
        <v>1.31</v>
      </c>
    </row>
    <row r="58" spans="1:6" x14ac:dyDescent="0.25">
      <c r="A58" s="17">
        <v>44713</v>
      </c>
      <c r="B58" s="6" t="s">
        <v>70</v>
      </c>
      <c r="C58" s="6">
        <v>2.63</v>
      </c>
      <c r="D58" s="6">
        <v>0.55000000000000004</v>
      </c>
      <c r="E58" s="6">
        <v>-0.02</v>
      </c>
      <c r="F58" s="6">
        <v>2.09</v>
      </c>
    </row>
    <row r="59" spans="1:6" x14ac:dyDescent="0.25">
      <c r="A59" s="17">
        <v>44805</v>
      </c>
      <c r="B59" s="6"/>
      <c r="C59" s="6">
        <v>2.77</v>
      </c>
      <c r="D59" s="6">
        <v>0.5</v>
      </c>
      <c r="E59" s="6">
        <v>-0.15</v>
      </c>
      <c r="F59" s="6">
        <v>2.4</v>
      </c>
    </row>
    <row r="60" spans="1:6" x14ac:dyDescent="0.25">
      <c r="A60" s="17">
        <v>44896</v>
      </c>
      <c r="B60" s="6"/>
      <c r="C60" s="6"/>
      <c r="D60" s="6"/>
      <c r="E60" s="6"/>
      <c r="F60" s="6"/>
    </row>
    <row r="61" spans="1:6" x14ac:dyDescent="0.25">
      <c r="A61" s="11"/>
    </row>
    <row r="62" spans="1:6" x14ac:dyDescent="0.25">
      <c r="A62" s="18"/>
    </row>
    <row r="63" spans="1:6" x14ac:dyDescent="0.25">
      <c r="A63" s="11"/>
    </row>
    <row r="64" spans="1:6"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BF80B-7B36-40CE-AFE4-5037F1033898}">
  <dimension ref="A1:E3988"/>
  <sheetViews>
    <sheetView workbookViewId="0"/>
  </sheetViews>
  <sheetFormatPr defaultRowHeight="15" x14ac:dyDescent="0.25"/>
  <sheetData>
    <row r="1" spans="1:5" x14ac:dyDescent="0.25">
      <c r="A1" s="3"/>
      <c r="B1" s="6" t="s">
        <v>0</v>
      </c>
      <c r="C1" s="6"/>
      <c r="D1" s="6"/>
      <c r="E1" s="6"/>
    </row>
    <row r="2" spans="1:5" x14ac:dyDescent="0.25">
      <c r="A2" s="3"/>
      <c r="B2" s="6" t="s">
        <v>1</v>
      </c>
      <c r="C2" s="6"/>
      <c r="D2" s="6"/>
      <c r="E2" s="6"/>
    </row>
    <row r="3" spans="1:5" x14ac:dyDescent="0.25">
      <c r="A3" s="3"/>
      <c r="B3" s="6" t="s">
        <v>72</v>
      </c>
      <c r="C3" s="6"/>
      <c r="D3" s="6"/>
      <c r="E3" s="6"/>
    </row>
    <row r="4" spans="1:5" x14ac:dyDescent="0.25">
      <c r="A4" s="3" t="s">
        <v>12</v>
      </c>
      <c r="B4" s="6" t="s">
        <v>73</v>
      </c>
      <c r="C4" s="6"/>
      <c r="D4" s="6"/>
      <c r="E4" s="6"/>
    </row>
    <row r="5" spans="1:5" x14ac:dyDescent="0.25">
      <c r="A5" s="3" t="s">
        <v>13</v>
      </c>
      <c r="B5" s="6"/>
      <c r="C5" s="6"/>
      <c r="D5" s="6"/>
      <c r="E5" s="6"/>
    </row>
    <row r="6" spans="1:5" x14ac:dyDescent="0.25">
      <c r="A6" s="3" t="s">
        <v>14</v>
      </c>
      <c r="B6" s="6" t="s">
        <v>74</v>
      </c>
      <c r="C6" s="6"/>
      <c r="D6" s="6"/>
      <c r="E6" s="6"/>
    </row>
    <row r="7" spans="1:5" x14ac:dyDescent="0.25">
      <c r="A7" s="3" t="s">
        <v>15</v>
      </c>
      <c r="B7" s="6" t="s">
        <v>31</v>
      </c>
      <c r="C7" s="6"/>
      <c r="D7" s="6"/>
      <c r="E7" s="6"/>
    </row>
    <row r="8" spans="1:5" x14ac:dyDescent="0.25">
      <c r="A8" s="3" t="s">
        <v>16</v>
      </c>
      <c r="B8" s="6" t="s">
        <v>75</v>
      </c>
      <c r="C8" s="6"/>
      <c r="D8" s="6"/>
      <c r="E8" s="6"/>
    </row>
    <row r="9" spans="1:5" x14ac:dyDescent="0.25">
      <c r="A9" s="3" t="s">
        <v>17</v>
      </c>
      <c r="B9" s="6"/>
      <c r="C9" s="6"/>
      <c r="D9" s="6"/>
      <c r="E9" s="6"/>
    </row>
    <row r="10" spans="1:5" x14ac:dyDescent="0.25">
      <c r="A10" s="3" t="str">
        <f>[1]Hjálp!A7</f>
        <v>Ath.</v>
      </c>
      <c r="B10" s="6"/>
      <c r="C10" s="6"/>
      <c r="D10" s="6"/>
      <c r="E10" s="6"/>
    </row>
    <row r="11" spans="1:5" x14ac:dyDescent="0.25">
      <c r="A11" s="7"/>
      <c r="B11" s="6" t="s">
        <v>76</v>
      </c>
      <c r="C11" s="6" t="s">
        <v>77</v>
      </c>
      <c r="D11" s="6" t="s">
        <v>76</v>
      </c>
      <c r="E11" s="6" t="s">
        <v>77</v>
      </c>
    </row>
    <row r="12" spans="1:5" x14ac:dyDescent="0.25">
      <c r="A12" s="8"/>
      <c r="B12" s="6" t="s">
        <v>78</v>
      </c>
      <c r="C12" s="6" t="s">
        <v>79</v>
      </c>
      <c r="D12" s="6" t="s">
        <v>80</v>
      </c>
      <c r="E12" s="6" t="s">
        <v>80</v>
      </c>
    </row>
    <row r="13" spans="1:5" x14ac:dyDescent="0.25">
      <c r="A13" s="19">
        <v>2015</v>
      </c>
      <c r="B13" s="6">
        <v>4.5</v>
      </c>
      <c r="C13" s="6">
        <v>4.5</v>
      </c>
      <c r="D13" s="6">
        <v>2.95</v>
      </c>
      <c r="E13" s="6">
        <v>2.95</v>
      </c>
    </row>
    <row r="14" spans="1:5" x14ac:dyDescent="0.25">
      <c r="A14" s="19">
        <v>2016</v>
      </c>
      <c r="B14" s="6">
        <v>3.34</v>
      </c>
      <c r="C14" s="6">
        <v>3.34</v>
      </c>
      <c r="D14" s="6">
        <v>2.2999999999999998</v>
      </c>
      <c r="E14" s="6">
        <v>2.2999999999999998</v>
      </c>
    </row>
    <row r="15" spans="1:5" x14ac:dyDescent="0.25">
      <c r="A15" s="19">
        <v>2017</v>
      </c>
      <c r="B15" s="6">
        <v>3.28</v>
      </c>
      <c r="C15" s="6">
        <v>3.28</v>
      </c>
      <c r="D15" s="6">
        <v>2.16</v>
      </c>
      <c r="E15" s="6">
        <v>2.16</v>
      </c>
    </row>
    <row r="16" spans="1:5" x14ac:dyDescent="0.25">
      <c r="A16" s="19">
        <v>2018</v>
      </c>
      <c r="B16" s="6">
        <v>3.1</v>
      </c>
      <c r="C16" s="6">
        <v>3.1</v>
      </c>
      <c r="D16" s="6">
        <v>2.35</v>
      </c>
      <c r="E16" s="6">
        <v>2.35</v>
      </c>
    </row>
    <row r="17" spans="1:5" x14ac:dyDescent="0.25">
      <c r="A17" s="19">
        <v>2019</v>
      </c>
      <c r="B17" s="6">
        <v>3.93</v>
      </c>
      <c r="C17" s="6">
        <v>3.93</v>
      </c>
      <c r="D17" s="6">
        <v>3.56</v>
      </c>
      <c r="E17" s="6">
        <v>3.56</v>
      </c>
    </row>
    <row r="18" spans="1:5" x14ac:dyDescent="0.25">
      <c r="A18" s="19">
        <v>2020</v>
      </c>
      <c r="B18" s="6">
        <v>6.43</v>
      </c>
      <c r="C18" s="6">
        <v>6.43</v>
      </c>
      <c r="D18" s="6">
        <v>7.87</v>
      </c>
      <c r="E18" s="6">
        <v>7.87</v>
      </c>
    </row>
    <row r="19" spans="1:5" x14ac:dyDescent="0.25">
      <c r="A19" s="19">
        <v>2021</v>
      </c>
      <c r="B19" s="6">
        <v>6.02</v>
      </c>
      <c r="C19" s="6">
        <v>6.02</v>
      </c>
      <c r="D19" s="6">
        <v>7.68</v>
      </c>
      <c r="E19" s="6">
        <v>7.68</v>
      </c>
    </row>
    <row r="20" spans="1:5" x14ac:dyDescent="0.25">
      <c r="A20" s="19">
        <v>2022</v>
      </c>
      <c r="B20" s="6">
        <v>3.82</v>
      </c>
      <c r="C20" s="6">
        <v>3.75</v>
      </c>
      <c r="D20" s="6">
        <v>3.75</v>
      </c>
      <c r="E20" s="6">
        <v>3.84</v>
      </c>
    </row>
    <row r="21" spans="1:5" x14ac:dyDescent="0.25">
      <c r="A21" s="19">
        <v>2023</v>
      </c>
      <c r="B21" s="6">
        <v>3.84</v>
      </c>
      <c r="C21" s="6">
        <v>4.09</v>
      </c>
      <c r="D21" s="6">
        <v>3.49</v>
      </c>
      <c r="E21" s="6">
        <v>3.86</v>
      </c>
    </row>
    <row r="22" spans="1:5" x14ac:dyDescent="0.25">
      <c r="A22" s="19">
        <v>2024</v>
      </c>
      <c r="B22" s="6">
        <v>3.98</v>
      </c>
      <c r="C22" s="6">
        <v>4.25</v>
      </c>
      <c r="D22" s="6">
        <v>3.74</v>
      </c>
      <c r="E22" s="6">
        <v>4.13</v>
      </c>
    </row>
    <row r="23" spans="1:5" x14ac:dyDescent="0.25">
      <c r="A23" s="19">
        <v>2025</v>
      </c>
      <c r="B23" s="6">
        <v>4.26</v>
      </c>
      <c r="C23" s="6"/>
      <c r="D23" s="6">
        <v>3.89</v>
      </c>
      <c r="E23" s="6"/>
    </row>
    <row r="24" spans="1:5" x14ac:dyDescent="0.25">
      <c r="A24" s="3"/>
    </row>
    <row r="25" spans="1:5" x14ac:dyDescent="0.25">
      <c r="A25" s="9"/>
    </row>
    <row r="26" spans="1:5" x14ac:dyDescent="0.25">
      <c r="A26" s="9"/>
    </row>
    <row r="27" spans="1:5" x14ac:dyDescent="0.25">
      <c r="A27" s="7"/>
    </row>
    <row r="28" spans="1:5" x14ac:dyDescent="0.25">
      <c r="A28" s="9"/>
    </row>
    <row r="29" spans="1:5" x14ac:dyDescent="0.25">
      <c r="A29" s="9"/>
    </row>
    <row r="30" spans="1:5" x14ac:dyDescent="0.25">
      <c r="A30" s="9"/>
    </row>
    <row r="31" spans="1:5" x14ac:dyDescent="0.25">
      <c r="A31" s="9"/>
    </row>
    <row r="32" spans="1:5" x14ac:dyDescent="0.25">
      <c r="A32" s="9"/>
    </row>
    <row r="33" spans="1:1" x14ac:dyDescent="0.25">
      <c r="A33"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9"/>
    </row>
    <row r="42" spans="1:1" x14ac:dyDescent="0.25">
      <c r="A42" s="9"/>
    </row>
    <row r="43" spans="1:1" x14ac:dyDescent="0.25">
      <c r="A43" s="3"/>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6669-319A-4F00-9E31-C628ABC78EB4}">
  <dimension ref="A1:F3988"/>
  <sheetViews>
    <sheetView workbookViewId="0"/>
  </sheetViews>
  <sheetFormatPr defaultRowHeight="15" x14ac:dyDescent="0.25"/>
  <sheetData>
    <row r="1" spans="1:6" x14ac:dyDescent="0.25">
      <c r="A1" s="11"/>
      <c r="B1" s="6" t="s">
        <v>0</v>
      </c>
      <c r="C1" s="6"/>
      <c r="D1" s="6"/>
      <c r="E1" s="6"/>
      <c r="F1" s="6"/>
    </row>
    <row r="2" spans="1:6" x14ac:dyDescent="0.25">
      <c r="A2" s="11"/>
      <c r="B2" s="6" t="s">
        <v>1</v>
      </c>
      <c r="C2" s="6"/>
      <c r="D2" s="6"/>
      <c r="E2" s="6"/>
      <c r="F2" s="6"/>
    </row>
    <row r="3" spans="1:6" x14ac:dyDescent="0.25">
      <c r="A3" s="11"/>
      <c r="B3" s="6" t="s">
        <v>82</v>
      </c>
      <c r="C3" s="6"/>
      <c r="D3" s="6"/>
      <c r="E3" s="6"/>
      <c r="F3" s="6"/>
    </row>
    <row r="4" spans="1:6" x14ac:dyDescent="0.25">
      <c r="A4" s="11" t="s">
        <v>44</v>
      </c>
      <c r="B4" s="6" t="s">
        <v>83</v>
      </c>
      <c r="C4" s="6"/>
      <c r="D4" s="6"/>
      <c r="E4" s="6"/>
      <c r="F4" s="6"/>
    </row>
    <row r="5" spans="1:6" x14ac:dyDescent="0.25">
      <c r="A5" s="11" t="s">
        <v>45</v>
      </c>
      <c r="B5" s="6" t="s">
        <v>84</v>
      </c>
      <c r="C5" s="6"/>
      <c r="D5" s="6"/>
      <c r="E5" s="6"/>
      <c r="F5" s="6"/>
    </row>
    <row r="6" spans="1:6" x14ac:dyDescent="0.25">
      <c r="A6" s="11" t="s">
        <v>93</v>
      </c>
      <c r="B6" s="6"/>
      <c r="C6" s="6"/>
      <c r="D6" s="6"/>
      <c r="E6" s="6"/>
      <c r="F6" s="6"/>
    </row>
    <row r="7" spans="1:6" x14ac:dyDescent="0.25">
      <c r="A7" s="11" t="s">
        <v>46</v>
      </c>
      <c r="B7" s="6" t="s">
        <v>85</v>
      </c>
      <c r="C7" s="6"/>
      <c r="D7" s="6"/>
      <c r="E7" s="6"/>
      <c r="F7" s="6"/>
    </row>
    <row r="8" spans="1:6" x14ac:dyDescent="0.25">
      <c r="A8" s="11" t="s">
        <v>47</v>
      </c>
      <c r="B8" s="6" t="s">
        <v>86</v>
      </c>
      <c r="C8" s="6"/>
      <c r="D8" s="6"/>
      <c r="E8" s="6"/>
      <c r="F8" s="6"/>
    </row>
    <row r="9" spans="1:6" x14ac:dyDescent="0.25">
      <c r="A9" s="11" t="s">
        <v>16</v>
      </c>
      <c r="B9" s="6" t="s">
        <v>87</v>
      </c>
      <c r="C9" s="6"/>
      <c r="D9" s="6"/>
      <c r="E9" s="6"/>
      <c r="F9" s="6"/>
    </row>
    <row r="10" spans="1:6" x14ac:dyDescent="0.25">
      <c r="A10" s="11" t="s">
        <v>17</v>
      </c>
      <c r="B10" s="6" t="s">
        <v>88</v>
      </c>
      <c r="C10" s="6"/>
      <c r="D10" s="6"/>
      <c r="E10" s="6"/>
      <c r="F10" s="6"/>
    </row>
    <row r="11" spans="1:6" x14ac:dyDescent="0.25">
      <c r="A11" s="20" t="s">
        <v>48</v>
      </c>
      <c r="B11" s="6"/>
      <c r="C11" s="6"/>
      <c r="D11" s="6"/>
      <c r="E11" s="6"/>
      <c r="F11" s="6"/>
    </row>
    <row r="12" spans="1:6" x14ac:dyDescent="0.25">
      <c r="A12" s="11"/>
      <c r="B12" s="6" t="s">
        <v>89</v>
      </c>
      <c r="C12" s="6" t="s">
        <v>90</v>
      </c>
      <c r="D12" s="6" t="s">
        <v>91</v>
      </c>
      <c r="E12" s="6" t="s">
        <v>90</v>
      </c>
      <c r="F12" s="6" t="s">
        <v>92</v>
      </c>
    </row>
    <row r="13" spans="1:6" x14ac:dyDescent="0.25">
      <c r="A13" s="21">
        <v>38777</v>
      </c>
      <c r="B13" s="6">
        <v>55.91</v>
      </c>
      <c r="C13" s="6">
        <v>39.83</v>
      </c>
      <c r="D13" s="6">
        <v>52.57</v>
      </c>
      <c r="E13" s="6">
        <v>23.07</v>
      </c>
      <c r="F13" s="6">
        <v>1.66</v>
      </c>
    </row>
    <row r="14" spans="1:6" x14ac:dyDescent="0.25">
      <c r="A14" s="21">
        <v>38869</v>
      </c>
      <c r="B14" s="6">
        <v>56.78</v>
      </c>
      <c r="C14" s="6">
        <v>39.83</v>
      </c>
      <c r="D14" s="6">
        <v>51.04</v>
      </c>
      <c r="E14" s="6">
        <v>23.07</v>
      </c>
      <c r="F14" s="6">
        <v>1.64</v>
      </c>
    </row>
    <row r="15" spans="1:6" x14ac:dyDescent="0.25">
      <c r="A15" s="21">
        <v>38961</v>
      </c>
      <c r="B15" s="6">
        <v>57.64</v>
      </c>
      <c r="C15" s="6">
        <v>39.83</v>
      </c>
      <c r="D15" s="6">
        <v>49.95</v>
      </c>
      <c r="E15" s="6">
        <v>23.07</v>
      </c>
      <c r="F15" s="6">
        <v>1.68</v>
      </c>
    </row>
    <row r="16" spans="1:6" x14ac:dyDescent="0.25">
      <c r="A16" s="21">
        <v>39052</v>
      </c>
      <c r="B16" s="6">
        <v>57.47</v>
      </c>
      <c r="C16" s="6">
        <v>39.83</v>
      </c>
      <c r="D16" s="6">
        <v>40.4</v>
      </c>
      <c r="E16" s="6">
        <v>23.07</v>
      </c>
      <c r="F16" s="6">
        <v>1.51</v>
      </c>
    </row>
    <row r="17" spans="1:6" x14ac:dyDescent="0.25">
      <c r="A17" s="21">
        <v>39142</v>
      </c>
      <c r="B17" s="6">
        <v>57.51</v>
      </c>
      <c r="C17" s="6">
        <v>39.83</v>
      </c>
      <c r="D17" s="6">
        <v>44.77</v>
      </c>
      <c r="E17" s="6">
        <v>23.07</v>
      </c>
      <c r="F17" s="6">
        <v>1.45</v>
      </c>
    </row>
    <row r="18" spans="1:6" x14ac:dyDescent="0.25">
      <c r="A18" s="21">
        <v>39234</v>
      </c>
      <c r="B18" s="6">
        <v>57.17</v>
      </c>
      <c r="C18" s="6">
        <v>39.83</v>
      </c>
      <c r="D18" s="6">
        <v>49.27</v>
      </c>
      <c r="E18" s="6">
        <v>23.07</v>
      </c>
      <c r="F18" s="6">
        <v>1.69</v>
      </c>
    </row>
    <row r="19" spans="1:6" x14ac:dyDescent="0.25">
      <c r="A19" s="21">
        <v>39326</v>
      </c>
      <c r="B19" s="6">
        <v>56.75</v>
      </c>
      <c r="C19" s="6">
        <v>39.83</v>
      </c>
      <c r="D19" s="6">
        <v>54.33</v>
      </c>
      <c r="E19" s="6">
        <v>23.07</v>
      </c>
      <c r="F19" s="6">
        <v>1.62</v>
      </c>
    </row>
    <row r="20" spans="1:6" x14ac:dyDescent="0.25">
      <c r="A20" s="21">
        <v>39417</v>
      </c>
      <c r="B20" s="6">
        <v>54.09</v>
      </c>
      <c r="C20" s="6">
        <v>39.83</v>
      </c>
      <c r="D20" s="6">
        <v>43.78</v>
      </c>
      <c r="E20" s="6">
        <v>23.07</v>
      </c>
      <c r="F20" s="6">
        <v>1.24</v>
      </c>
    </row>
    <row r="21" spans="1:6" x14ac:dyDescent="0.25">
      <c r="A21" s="21">
        <v>39508</v>
      </c>
      <c r="B21" s="6">
        <v>51.69</v>
      </c>
      <c r="C21" s="6">
        <v>39.83</v>
      </c>
      <c r="D21" s="6">
        <v>31.24</v>
      </c>
      <c r="E21" s="6">
        <v>23.07</v>
      </c>
      <c r="F21" s="6">
        <v>0.5</v>
      </c>
    </row>
    <row r="22" spans="1:6" x14ac:dyDescent="0.25">
      <c r="A22" s="21">
        <v>39600</v>
      </c>
      <c r="B22" s="6">
        <v>40.24</v>
      </c>
      <c r="C22" s="6">
        <v>39.83</v>
      </c>
      <c r="D22" s="6">
        <v>17.010000000000002</v>
      </c>
      <c r="E22" s="6">
        <v>23.07</v>
      </c>
      <c r="F22" s="6">
        <v>-0.22</v>
      </c>
    </row>
    <row r="23" spans="1:6" x14ac:dyDescent="0.25">
      <c r="A23" s="21">
        <v>39692</v>
      </c>
      <c r="B23" s="6">
        <v>28.83</v>
      </c>
      <c r="C23" s="6">
        <v>39.83</v>
      </c>
      <c r="D23" s="6">
        <v>6.6</v>
      </c>
      <c r="E23" s="6">
        <v>23.07</v>
      </c>
      <c r="F23" s="6">
        <v>-0.69</v>
      </c>
    </row>
    <row r="24" spans="1:6" x14ac:dyDescent="0.25">
      <c r="A24" s="21">
        <v>39783</v>
      </c>
      <c r="B24" s="6">
        <v>24.86</v>
      </c>
      <c r="C24" s="6">
        <v>39.83</v>
      </c>
      <c r="D24" s="6">
        <v>5.21</v>
      </c>
      <c r="E24" s="6">
        <v>23.07</v>
      </c>
      <c r="F24" s="6">
        <v>-1.48</v>
      </c>
    </row>
    <row r="25" spans="1:6" x14ac:dyDescent="0.25">
      <c r="A25" s="21">
        <v>39873</v>
      </c>
      <c r="B25" s="6">
        <v>21.11</v>
      </c>
      <c r="C25" s="6">
        <v>39.83</v>
      </c>
      <c r="D25" s="6">
        <v>6.09</v>
      </c>
      <c r="E25" s="6">
        <v>23.07</v>
      </c>
      <c r="F25" s="6">
        <v>-1.69</v>
      </c>
    </row>
    <row r="26" spans="1:6" x14ac:dyDescent="0.25">
      <c r="A26" s="21">
        <v>39965</v>
      </c>
      <c r="B26" s="6">
        <v>24.03</v>
      </c>
      <c r="C26" s="6">
        <v>39.83</v>
      </c>
      <c r="D26" s="6">
        <v>8.92</v>
      </c>
      <c r="E26" s="6">
        <v>23.07</v>
      </c>
      <c r="F26" s="6">
        <v>-1.64</v>
      </c>
    </row>
    <row r="27" spans="1:6" x14ac:dyDescent="0.25">
      <c r="A27" s="21">
        <v>40057</v>
      </c>
      <c r="B27" s="6">
        <v>27.18</v>
      </c>
      <c r="C27" s="6">
        <v>39.83</v>
      </c>
      <c r="D27" s="6">
        <v>10.89</v>
      </c>
      <c r="E27" s="6">
        <v>23.07</v>
      </c>
      <c r="F27" s="6">
        <v>-0.84</v>
      </c>
    </row>
    <row r="28" spans="1:6" x14ac:dyDescent="0.25">
      <c r="A28" s="21">
        <v>40148</v>
      </c>
      <c r="B28" s="6">
        <v>25.69</v>
      </c>
      <c r="C28" s="6">
        <v>39.83</v>
      </c>
      <c r="D28" s="6">
        <v>9.0399999999999991</v>
      </c>
      <c r="E28" s="6">
        <v>23.07</v>
      </c>
      <c r="F28" s="6">
        <v>-1.33</v>
      </c>
    </row>
    <row r="29" spans="1:6" x14ac:dyDescent="0.25">
      <c r="A29" s="21">
        <v>40238</v>
      </c>
      <c r="B29" s="6">
        <v>24.58</v>
      </c>
      <c r="C29" s="6">
        <v>39.83</v>
      </c>
      <c r="D29" s="6">
        <v>6.93</v>
      </c>
      <c r="E29" s="6">
        <v>23.07</v>
      </c>
      <c r="F29" s="6">
        <v>-1.25</v>
      </c>
    </row>
    <row r="30" spans="1:6" x14ac:dyDescent="0.25">
      <c r="A30" s="21">
        <v>40330</v>
      </c>
      <c r="B30" s="6">
        <v>26.19</v>
      </c>
      <c r="C30" s="6">
        <v>39.83</v>
      </c>
      <c r="D30" s="6">
        <v>5.09</v>
      </c>
      <c r="E30" s="6">
        <v>23.07</v>
      </c>
      <c r="F30" s="6">
        <v>-1.32</v>
      </c>
    </row>
    <row r="31" spans="1:6" x14ac:dyDescent="0.25">
      <c r="A31" s="21">
        <v>40422</v>
      </c>
      <c r="B31" s="6">
        <v>28.23</v>
      </c>
      <c r="C31" s="6">
        <v>39.83</v>
      </c>
      <c r="D31" s="6">
        <v>4.68</v>
      </c>
      <c r="E31" s="6">
        <v>23.07</v>
      </c>
      <c r="F31" s="6">
        <v>-0.94</v>
      </c>
    </row>
    <row r="32" spans="1:6" x14ac:dyDescent="0.25">
      <c r="A32" s="21">
        <v>40513</v>
      </c>
      <c r="B32" s="6">
        <v>25.47</v>
      </c>
      <c r="C32" s="6">
        <v>39.83</v>
      </c>
      <c r="D32" s="6">
        <v>7.25</v>
      </c>
      <c r="E32" s="6">
        <v>23.07</v>
      </c>
      <c r="F32" s="6">
        <v>-1.32</v>
      </c>
    </row>
    <row r="33" spans="1:6" x14ac:dyDescent="0.25">
      <c r="A33" s="21">
        <v>40603</v>
      </c>
      <c r="B33" s="6">
        <v>22.98</v>
      </c>
      <c r="C33" s="6">
        <v>39.83</v>
      </c>
      <c r="D33" s="6">
        <v>9.1</v>
      </c>
      <c r="E33" s="6">
        <v>23.07</v>
      </c>
      <c r="F33" s="6">
        <v>-1.17</v>
      </c>
    </row>
    <row r="34" spans="1:6" x14ac:dyDescent="0.25">
      <c r="A34" s="21">
        <v>40695</v>
      </c>
      <c r="B34" s="6">
        <v>22.95</v>
      </c>
      <c r="C34" s="6">
        <v>39.83</v>
      </c>
      <c r="D34" s="6">
        <v>9.2899999999999991</v>
      </c>
      <c r="E34" s="6">
        <v>23.07</v>
      </c>
      <c r="F34" s="6">
        <v>-1.38</v>
      </c>
    </row>
    <row r="35" spans="1:6" x14ac:dyDescent="0.25">
      <c r="A35" s="21">
        <v>40787</v>
      </c>
      <c r="B35" s="6">
        <v>23.47</v>
      </c>
      <c r="C35" s="6">
        <v>39.83</v>
      </c>
      <c r="D35" s="6">
        <v>10.59</v>
      </c>
      <c r="E35" s="6">
        <v>23.07</v>
      </c>
      <c r="F35" s="6">
        <v>-0.95</v>
      </c>
    </row>
    <row r="36" spans="1:6" x14ac:dyDescent="0.25">
      <c r="A36" s="21">
        <v>40878</v>
      </c>
      <c r="B36" s="6">
        <v>25.79</v>
      </c>
      <c r="C36" s="6">
        <v>39.83</v>
      </c>
      <c r="D36" s="6">
        <v>11.97</v>
      </c>
      <c r="E36" s="6">
        <v>23.07</v>
      </c>
      <c r="F36" s="6">
        <v>-0.89</v>
      </c>
    </row>
    <row r="37" spans="1:6" x14ac:dyDescent="0.25">
      <c r="A37" s="21">
        <v>40969</v>
      </c>
      <c r="B37" s="6">
        <v>28.42</v>
      </c>
      <c r="C37" s="6">
        <v>39.83</v>
      </c>
      <c r="D37" s="6">
        <v>13.58</v>
      </c>
      <c r="E37" s="6">
        <v>23.07</v>
      </c>
      <c r="F37" s="6">
        <v>-0.75</v>
      </c>
    </row>
    <row r="38" spans="1:6" x14ac:dyDescent="0.25">
      <c r="A38" s="21">
        <v>41061</v>
      </c>
      <c r="B38" s="6">
        <v>28.24</v>
      </c>
      <c r="C38" s="6">
        <v>39.83</v>
      </c>
      <c r="D38" s="6">
        <v>14.17</v>
      </c>
      <c r="E38" s="6">
        <v>23.07</v>
      </c>
      <c r="F38" s="6">
        <v>-0.65</v>
      </c>
    </row>
    <row r="39" spans="1:6" x14ac:dyDescent="0.25">
      <c r="A39" s="21">
        <v>41153</v>
      </c>
      <c r="B39" s="6">
        <v>28.63</v>
      </c>
      <c r="C39" s="6">
        <v>39.83</v>
      </c>
      <c r="D39" s="6">
        <v>15.13</v>
      </c>
      <c r="E39" s="6">
        <v>23.07</v>
      </c>
      <c r="F39" s="6">
        <v>-0.48</v>
      </c>
    </row>
    <row r="40" spans="1:6" x14ac:dyDescent="0.25">
      <c r="A40" s="21">
        <v>41244</v>
      </c>
      <c r="B40" s="6">
        <v>31.21</v>
      </c>
      <c r="C40" s="6">
        <v>39.83</v>
      </c>
      <c r="D40" s="6">
        <v>12.77</v>
      </c>
      <c r="E40" s="6">
        <v>23.07</v>
      </c>
      <c r="F40" s="6">
        <v>-0.48</v>
      </c>
    </row>
    <row r="41" spans="1:6" x14ac:dyDescent="0.25">
      <c r="A41" s="21">
        <v>41334</v>
      </c>
      <c r="B41" s="6">
        <v>33.950000000000003</v>
      </c>
      <c r="C41" s="6">
        <v>39.83</v>
      </c>
      <c r="D41" s="6">
        <v>12.89</v>
      </c>
      <c r="E41" s="6">
        <v>23.07</v>
      </c>
      <c r="F41" s="6">
        <v>-0.41</v>
      </c>
    </row>
    <row r="42" spans="1:6" x14ac:dyDescent="0.25">
      <c r="A42" s="21">
        <v>41426</v>
      </c>
      <c r="B42" s="6">
        <v>32.99</v>
      </c>
      <c r="C42" s="6">
        <v>39.83</v>
      </c>
      <c r="D42" s="6">
        <v>13.31</v>
      </c>
      <c r="E42" s="6">
        <v>23.07</v>
      </c>
      <c r="F42" s="6">
        <v>-0.33</v>
      </c>
    </row>
    <row r="43" spans="1:6" x14ac:dyDescent="0.25">
      <c r="A43" s="21">
        <v>41518</v>
      </c>
      <c r="B43" s="6">
        <v>32.51</v>
      </c>
      <c r="C43" s="6">
        <v>39.83</v>
      </c>
      <c r="D43" s="6">
        <v>10.83</v>
      </c>
      <c r="E43" s="6">
        <v>23.07</v>
      </c>
      <c r="F43" s="6">
        <v>-0.23</v>
      </c>
    </row>
    <row r="44" spans="1:6" x14ac:dyDescent="0.25">
      <c r="A44" s="21">
        <v>41609</v>
      </c>
      <c r="B44" s="6">
        <v>32.57</v>
      </c>
      <c r="C44" s="6">
        <v>39.83</v>
      </c>
      <c r="D44" s="6">
        <v>14.09</v>
      </c>
      <c r="E44" s="6">
        <v>23.07</v>
      </c>
      <c r="F44" s="6">
        <v>-0.21</v>
      </c>
    </row>
    <row r="45" spans="1:6" x14ac:dyDescent="0.25">
      <c r="A45" s="21">
        <v>41699</v>
      </c>
      <c r="B45" s="6">
        <v>32.93</v>
      </c>
      <c r="C45" s="6">
        <v>39.83</v>
      </c>
      <c r="D45" s="6">
        <v>14.17</v>
      </c>
      <c r="E45" s="6">
        <v>23.07</v>
      </c>
      <c r="F45" s="6">
        <v>-0.1</v>
      </c>
    </row>
    <row r="46" spans="1:6" x14ac:dyDescent="0.25">
      <c r="A46" s="21">
        <v>41791</v>
      </c>
      <c r="B46" s="6">
        <v>32.409999999999997</v>
      </c>
      <c r="C46" s="6">
        <v>39.83</v>
      </c>
      <c r="D46" s="6">
        <v>14.12</v>
      </c>
      <c r="E46" s="6">
        <v>23.07</v>
      </c>
      <c r="F46" s="6">
        <v>-0.09</v>
      </c>
    </row>
    <row r="47" spans="1:6" x14ac:dyDescent="0.25">
      <c r="A47" s="21">
        <v>41883</v>
      </c>
      <c r="B47" s="6">
        <v>32.32</v>
      </c>
      <c r="C47" s="6">
        <v>39.83</v>
      </c>
      <c r="D47" s="6">
        <v>16.03</v>
      </c>
      <c r="E47" s="6">
        <v>23.07</v>
      </c>
      <c r="F47" s="6">
        <v>0.05</v>
      </c>
    </row>
    <row r="48" spans="1:6" x14ac:dyDescent="0.25">
      <c r="A48" s="21">
        <v>41974</v>
      </c>
      <c r="B48" s="6">
        <v>35.130000000000003</v>
      </c>
      <c r="C48" s="6">
        <v>39.83</v>
      </c>
      <c r="D48" s="6">
        <v>17.559999999999999</v>
      </c>
      <c r="E48" s="6">
        <v>23.07</v>
      </c>
      <c r="F48" s="6">
        <v>0.13</v>
      </c>
    </row>
    <row r="49" spans="1:6" x14ac:dyDescent="0.25">
      <c r="A49" s="21">
        <v>42064</v>
      </c>
      <c r="B49" s="6">
        <v>38.25</v>
      </c>
      <c r="C49" s="6">
        <v>39.83</v>
      </c>
      <c r="D49" s="6">
        <v>18.670000000000002</v>
      </c>
      <c r="E49" s="6">
        <v>23.07</v>
      </c>
      <c r="F49" s="6">
        <v>0.36</v>
      </c>
    </row>
    <row r="50" spans="1:6" x14ac:dyDescent="0.25">
      <c r="A50" s="21">
        <v>42156</v>
      </c>
      <c r="B50" s="6">
        <v>43.1</v>
      </c>
      <c r="C50" s="6">
        <v>39.83</v>
      </c>
      <c r="D50" s="6">
        <v>18.809999999999999</v>
      </c>
      <c r="E50" s="6">
        <v>23.07</v>
      </c>
      <c r="F50" s="6">
        <v>0.42</v>
      </c>
    </row>
    <row r="51" spans="1:6" x14ac:dyDescent="0.25">
      <c r="A51" s="21">
        <v>42248</v>
      </c>
      <c r="B51" s="6">
        <v>47.67</v>
      </c>
      <c r="C51" s="6">
        <v>39.83</v>
      </c>
      <c r="D51" s="6">
        <v>23.85</v>
      </c>
      <c r="E51" s="6">
        <v>23.07</v>
      </c>
      <c r="F51" s="6">
        <v>0.59</v>
      </c>
    </row>
    <row r="52" spans="1:6" x14ac:dyDescent="0.25">
      <c r="A52" s="21">
        <v>42339</v>
      </c>
      <c r="B52" s="6">
        <v>48.22</v>
      </c>
      <c r="C52" s="6">
        <v>39.83</v>
      </c>
      <c r="D52" s="6">
        <v>29.56</v>
      </c>
      <c r="E52" s="6">
        <v>23.07</v>
      </c>
      <c r="F52" s="6">
        <v>0.74</v>
      </c>
    </row>
    <row r="53" spans="1:6" x14ac:dyDescent="0.25">
      <c r="A53" s="21">
        <v>42430</v>
      </c>
      <c r="B53" s="6">
        <v>48.99</v>
      </c>
      <c r="C53" s="6">
        <v>39.83</v>
      </c>
      <c r="D53" s="6">
        <v>32.39</v>
      </c>
      <c r="E53" s="6">
        <v>23.07</v>
      </c>
      <c r="F53" s="6">
        <v>0.92</v>
      </c>
    </row>
    <row r="54" spans="1:6" x14ac:dyDescent="0.25">
      <c r="A54" s="21">
        <v>42522</v>
      </c>
      <c r="B54" s="6">
        <v>51.11</v>
      </c>
      <c r="C54" s="6">
        <v>39.83</v>
      </c>
      <c r="D54" s="6">
        <v>40.6</v>
      </c>
      <c r="E54" s="6">
        <v>23.07</v>
      </c>
      <c r="F54" s="6">
        <v>1.1399999999999999</v>
      </c>
    </row>
    <row r="55" spans="1:6" x14ac:dyDescent="0.25">
      <c r="A55" s="21">
        <v>42614</v>
      </c>
      <c r="B55" s="6">
        <v>52.38</v>
      </c>
      <c r="C55" s="6">
        <v>39.83</v>
      </c>
      <c r="D55" s="6">
        <v>40.119999999999997</v>
      </c>
      <c r="E55" s="6">
        <v>23.07</v>
      </c>
      <c r="F55" s="6">
        <v>1.1299999999999999</v>
      </c>
    </row>
    <row r="56" spans="1:6" x14ac:dyDescent="0.25">
      <c r="A56" s="21">
        <v>42705</v>
      </c>
      <c r="B56" s="6">
        <v>53.65</v>
      </c>
      <c r="C56" s="6">
        <v>39.83</v>
      </c>
      <c r="D56" s="6">
        <v>38.96</v>
      </c>
      <c r="E56" s="6">
        <v>23.07</v>
      </c>
      <c r="F56" s="6">
        <v>0.99</v>
      </c>
    </row>
    <row r="57" spans="1:6" x14ac:dyDescent="0.25">
      <c r="A57" s="21">
        <v>42795</v>
      </c>
      <c r="B57" s="6">
        <v>54.52</v>
      </c>
      <c r="C57" s="6">
        <v>39.83</v>
      </c>
      <c r="D57" s="6">
        <v>40.14</v>
      </c>
      <c r="E57" s="6">
        <v>23.07</v>
      </c>
      <c r="F57" s="6">
        <v>0.94</v>
      </c>
    </row>
    <row r="58" spans="1:6" x14ac:dyDescent="0.25">
      <c r="A58" s="21">
        <v>42887</v>
      </c>
      <c r="B58" s="6">
        <v>54.95</v>
      </c>
      <c r="C58" s="6">
        <v>39.83</v>
      </c>
      <c r="D58" s="6">
        <v>39.93</v>
      </c>
      <c r="E58" s="6">
        <v>23.07</v>
      </c>
      <c r="F58" s="6">
        <v>0.83</v>
      </c>
    </row>
    <row r="59" spans="1:6" x14ac:dyDescent="0.25">
      <c r="A59" s="21">
        <v>42979</v>
      </c>
      <c r="B59" s="6">
        <v>49.2</v>
      </c>
      <c r="C59" s="6">
        <v>39.83</v>
      </c>
      <c r="D59" s="6">
        <v>35.15</v>
      </c>
      <c r="E59" s="6">
        <v>23.07</v>
      </c>
      <c r="F59" s="6">
        <v>0.45</v>
      </c>
    </row>
    <row r="60" spans="1:6" x14ac:dyDescent="0.25">
      <c r="A60" s="21">
        <v>43070</v>
      </c>
      <c r="B60" s="6">
        <v>52.83</v>
      </c>
      <c r="C60" s="6">
        <v>39.83</v>
      </c>
      <c r="D60" s="6">
        <v>31.86</v>
      </c>
      <c r="E60" s="6">
        <v>23.07</v>
      </c>
      <c r="F60" s="6">
        <v>0.4</v>
      </c>
    </row>
    <row r="61" spans="1:6" x14ac:dyDescent="0.25">
      <c r="A61" s="21">
        <v>43160</v>
      </c>
      <c r="B61" s="6">
        <v>51.51</v>
      </c>
      <c r="C61" s="6">
        <v>39.83</v>
      </c>
      <c r="D61" s="6">
        <v>33.51</v>
      </c>
      <c r="E61" s="6">
        <v>23.07</v>
      </c>
      <c r="F61" s="6">
        <v>0.54</v>
      </c>
    </row>
    <row r="62" spans="1:6" x14ac:dyDescent="0.25">
      <c r="A62" s="21">
        <v>43252</v>
      </c>
      <c r="B62" s="6">
        <v>43.83</v>
      </c>
      <c r="C62" s="6">
        <v>39.83</v>
      </c>
      <c r="D62" s="6">
        <v>26.11</v>
      </c>
      <c r="E62" s="6">
        <v>23.07</v>
      </c>
      <c r="F62" s="6">
        <v>0.14000000000000001</v>
      </c>
    </row>
    <row r="63" spans="1:6" x14ac:dyDescent="0.25">
      <c r="A63" s="21">
        <v>43344</v>
      </c>
      <c r="B63" s="6">
        <v>47.14</v>
      </c>
      <c r="C63" s="6">
        <v>39.83</v>
      </c>
      <c r="D63" s="6">
        <v>20.11</v>
      </c>
      <c r="E63" s="6">
        <v>23.07</v>
      </c>
      <c r="F63" s="6">
        <v>-0.04</v>
      </c>
    </row>
    <row r="64" spans="1:6" x14ac:dyDescent="0.25">
      <c r="A64" s="21">
        <v>43435</v>
      </c>
      <c r="B64" s="6">
        <v>41.4</v>
      </c>
      <c r="C64" s="6">
        <v>39.83</v>
      </c>
      <c r="D64" s="6">
        <v>16.12</v>
      </c>
      <c r="E64" s="6">
        <v>23.07</v>
      </c>
      <c r="F64" s="6">
        <v>-0.54</v>
      </c>
    </row>
    <row r="65" spans="1:6" x14ac:dyDescent="0.25">
      <c r="A65" s="21">
        <v>43525</v>
      </c>
      <c r="B65" s="6">
        <v>37.74</v>
      </c>
      <c r="C65" s="6">
        <v>39.83</v>
      </c>
      <c r="D65" s="6">
        <v>12.47</v>
      </c>
      <c r="E65" s="6">
        <v>23.07</v>
      </c>
      <c r="F65" s="6">
        <v>-0.63</v>
      </c>
    </row>
    <row r="66" spans="1:6" x14ac:dyDescent="0.25">
      <c r="A66" s="21">
        <v>43617</v>
      </c>
      <c r="B66" s="6">
        <v>42.3</v>
      </c>
      <c r="C66" s="6">
        <v>39.83</v>
      </c>
      <c r="D66" s="6">
        <v>13.35</v>
      </c>
      <c r="E66" s="6">
        <v>23.07</v>
      </c>
      <c r="F66" s="6">
        <v>-0.42</v>
      </c>
    </row>
    <row r="67" spans="1:6" x14ac:dyDescent="0.25">
      <c r="A67" s="21">
        <v>43709</v>
      </c>
      <c r="B67" s="6">
        <v>38.94</v>
      </c>
      <c r="C67" s="6">
        <v>39.83</v>
      </c>
      <c r="D67" s="6">
        <v>14.45</v>
      </c>
      <c r="E67" s="6">
        <v>23.07</v>
      </c>
      <c r="F67" s="6">
        <v>-0.21</v>
      </c>
    </row>
    <row r="68" spans="1:6" x14ac:dyDescent="0.25">
      <c r="A68" s="21">
        <v>43800</v>
      </c>
      <c r="B68" s="6">
        <v>35.28</v>
      </c>
      <c r="C68" s="6">
        <v>39.83</v>
      </c>
      <c r="D68" s="6">
        <v>13.81</v>
      </c>
      <c r="E68" s="6">
        <v>23.07</v>
      </c>
      <c r="F68" s="6">
        <v>-0.53</v>
      </c>
    </row>
    <row r="69" spans="1:6" x14ac:dyDescent="0.25">
      <c r="A69" s="21">
        <v>43891</v>
      </c>
      <c r="B69" s="6">
        <v>37.26</v>
      </c>
      <c r="C69" s="6">
        <v>39.83</v>
      </c>
      <c r="D69" s="6">
        <v>11.1</v>
      </c>
      <c r="E69" s="6">
        <v>23.07</v>
      </c>
      <c r="F69" s="6">
        <v>-0.75</v>
      </c>
    </row>
    <row r="70" spans="1:6" x14ac:dyDescent="0.25">
      <c r="A70" s="21">
        <v>43983</v>
      </c>
      <c r="B70" s="6">
        <v>28.99</v>
      </c>
      <c r="C70" s="6">
        <v>39.83</v>
      </c>
      <c r="D70" s="6">
        <v>5.81</v>
      </c>
      <c r="E70" s="6">
        <v>23.07</v>
      </c>
      <c r="F70" s="6">
        <v>-1.35</v>
      </c>
    </row>
    <row r="71" spans="1:6" x14ac:dyDescent="0.25">
      <c r="A71" s="21">
        <v>44075</v>
      </c>
      <c r="B71" s="6">
        <v>27.39</v>
      </c>
      <c r="C71" s="6">
        <v>39.83</v>
      </c>
      <c r="D71" s="6">
        <v>5.68</v>
      </c>
      <c r="E71" s="6">
        <v>23.07</v>
      </c>
      <c r="F71" s="6">
        <v>-1.33</v>
      </c>
    </row>
    <row r="72" spans="1:6" x14ac:dyDescent="0.25">
      <c r="A72" s="21">
        <v>44166</v>
      </c>
      <c r="B72" s="6">
        <v>31.05</v>
      </c>
      <c r="C72" s="6">
        <v>39.83</v>
      </c>
      <c r="D72" s="6">
        <v>7.9</v>
      </c>
      <c r="E72" s="6">
        <v>23.07</v>
      </c>
      <c r="F72" s="6">
        <v>-1.25</v>
      </c>
    </row>
    <row r="73" spans="1:6" x14ac:dyDescent="0.25">
      <c r="A73" s="21">
        <v>44256</v>
      </c>
      <c r="B73" s="6">
        <v>31.77</v>
      </c>
      <c r="C73" s="6">
        <v>39.83</v>
      </c>
      <c r="D73" s="6">
        <v>13.27</v>
      </c>
      <c r="E73" s="6">
        <v>23.07</v>
      </c>
      <c r="F73" s="6">
        <v>-0.77</v>
      </c>
    </row>
    <row r="74" spans="1:6" x14ac:dyDescent="0.25">
      <c r="A74" s="21">
        <v>44348</v>
      </c>
      <c r="B74" s="6">
        <v>33.630000000000003</v>
      </c>
      <c r="C74" s="6">
        <v>39.83</v>
      </c>
      <c r="D74" s="6">
        <v>22.59</v>
      </c>
      <c r="E74" s="6">
        <v>23.07</v>
      </c>
      <c r="F74" s="6">
        <v>-0.05</v>
      </c>
    </row>
    <row r="75" spans="1:6" x14ac:dyDescent="0.25">
      <c r="A75" s="21">
        <v>44440</v>
      </c>
      <c r="B75" s="6">
        <v>47.56</v>
      </c>
      <c r="C75" s="6">
        <v>39.83</v>
      </c>
      <c r="D75" s="6">
        <v>33.08</v>
      </c>
      <c r="E75" s="6">
        <v>23.07</v>
      </c>
      <c r="F75" s="6">
        <v>1.04</v>
      </c>
    </row>
    <row r="76" spans="1:6" x14ac:dyDescent="0.25">
      <c r="A76" s="21">
        <v>44531</v>
      </c>
      <c r="B76" s="6">
        <v>50.79</v>
      </c>
      <c r="C76" s="6">
        <v>39.83</v>
      </c>
      <c r="D76" s="6">
        <v>39.15</v>
      </c>
      <c r="E76" s="6">
        <v>23.07</v>
      </c>
      <c r="F76" s="6">
        <v>1.03</v>
      </c>
    </row>
    <row r="77" spans="1:6" x14ac:dyDescent="0.25">
      <c r="A77" s="21">
        <v>44621</v>
      </c>
      <c r="B77" s="6">
        <v>53.95</v>
      </c>
      <c r="C77" s="6">
        <v>39.83</v>
      </c>
      <c r="D77" s="6">
        <v>45.06</v>
      </c>
      <c r="E77" s="6">
        <v>23.07</v>
      </c>
      <c r="F77" s="6">
        <v>1.1100000000000001</v>
      </c>
    </row>
    <row r="78" spans="1:6" x14ac:dyDescent="0.25">
      <c r="A78" s="21">
        <v>44713</v>
      </c>
      <c r="B78" s="6">
        <v>59.65</v>
      </c>
      <c r="C78" s="6">
        <v>39.83</v>
      </c>
      <c r="D78" s="6">
        <v>53.73</v>
      </c>
      <c r="E78" s="6">
        <v>23.07</v>
      </c>
      <c r="F78" s="6">
        <v>1.49</v>
      </c>
    </row>
    <row r="79" spans="1:6" x14ac:dyDescent="0.25">
      <c r="A79" s="21">
        <v>44805</v>
      </c>
      <c r="B79" s="6">
        <v>55.59</v>
      </c>
      <c r="C79" s="6">
        <v>39.83</v>
      </c>
      <c r="D79" s="6">
        <v>53.67</v>
      </c>
      <c r="E79" s="6">
        <v>23.07</v>
      </c>
      <c r="F79" s="6">
        <v>1.28</v>
      </c>
    </row>
    <row r="80" spans="1:6" x14ac:dyDescent="0.25">
      <c r="A80" s="21">
        <v>44896</v>
      </c>
      <c r="B80" s="6"/>
      <c r="C80" s="6"/>
      <c r="D80" s="6"/>
      <c r="E80" s="6"/>
      <c r="F80" s="6"/>
    </row>
    <row r="81" spans="1:1" x14ac:dyDescent="0.25">
      <c r="A81" s="11"/>
    </row>
    <row r="82" spans="1:1" x14ac:dyDescent="0.25">
      <c r="A82" s="22"/>
    </row>
    <row r="83" spans="1:1" x14ac:dyDescent="0.25">
      <c r="A83" s="22"/>
    </row>
    <row r="84" spans="1:1" x14ac:dyDescent="0.25">
      <c r="A84" s="22"/>
    </row>
    <row r="85" spans="1:1" x14ac:dyDescent="0.25">
      <c r="A85" s="22"/>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C525-799B-4226-AAB1-A5E42BD73388}">
  <dimension ref="A1:C3988"/>
  <sheetViews>
    <sheetView workbookViewId="0"/>
  </sheetViews>
  <sheetFormatPr defaultRowHeight="15" x14ac:dyDescent="0.25"/>
  <sheetData>
    <row r="1" spans="1:3" x14ac:dyDescent="0.25">
      <c r="A1" s="11"/>
      <c r="B1" s="6" t="s">
        <v>0</v>
      </c>
      <c r="C1" s="6"/>
    </row>
    <row r="2" spans="1:3" x14ac:dyDescent="0.25">
      <c r="A2" s="11"/>
      <c r="B2" s="6" t="s">
        <v>1</v>
      </c>
      <c r="C2" s="6"/>
    </row>
    <row r="3" spans="1:3" x14ac:dyDescent="0.25">
      <c r="A3" s="11"/>
      <c r="B3" s="6" t="s">
        <v>102</v>
      </c>
      <c r="C3" s="6"/>
    </row>
    <row r="4" spans="1:3" x14ac:dyDescent="0.25">
      <c r="A4" s="11" t="s">
        <v>44</v>
      </c>
      <c r="B4" s="6" t="s">
        <v>95</v>
      </c>
      <c r="C4" s="6"/>
    </row>
    <row r="5" spans="1:3" x14ac:dyDescent="0.25">
      <c r="A5" s="11" t="s">
        <v>45</v>
      </c>
      <c r="B5" s="6"/>
      <c r="C5" s="6"/>
    </row>
    <row r="6" spans="1:3" x14ac:dyDescent="0.25">
      <c r="A6" s="11" t="s">
        <v>46</v>
      </c>
      <c r="B6" s="6" t="s">
        <v>96</v>
      </c>
      <c r="C6" s="6"/>
    </row>
    <row r="7" spans="1:3" x14ac:dyDescent="0.25">
      <c r="A7" s="11" t="s">
        <v>47</v>
      </c>
      <c r="B7" s="6" t="s">
        <v>6</v>
      </c>
      <c r="C7" s="6"/>
    </row>
    <row r="8" spans="1:3" x14ac:dyDescent="0.25">
      <c r="A8" s="11" t="s">
        <v>16</v>
      </c>
      <c r="B8" s="6" t="s">
        <v>97</v>
      </c>
      <c r="C8" s="6"/>
    </row>
    <row r="9" spans="1:3" x14ac:dyDescent="0.25">
      <c r="A9" s="11" t="s">
        <v>17</v>
      </c>
      <c r="B9" s="6"/>
      <c r="C9" s="6"/>
    </row>
    <row r="10" spans="1:3" x14ac:dyDescent="0.25">
      <c r="A10" s="11" t="s">
        <v>48</v>
      </c>
      <c r="B10" s="6"/>
      <c r="C10" s="6"/>
    </row>
    <row r="11" spans="1:3" x14ac:dyDescent="0.25">
      <c r="A11" s="11"/>
      <c r="B11" s="6"/>
      <c r="C11" s="6"/>
    </row>
    <row r="12" spans="1:3" x14ac:dyDescent="0.25">
      <c r="A12" s="11"/>
      <c r="B12" s="6" t="s">
        <v>76</v>
      </c>
      <c r="C12" s="6" t="s">
        <v>77</v>
      </c>
    </row>
    <row r="13" spans="1:3" x14ac:dyDescent="0.25">
      <c r="A13" s="1">
        <v>2015</v>
      </c>
      <c r="B13" s="6">
        <v>0.71</v>
      </c>
      <c r="C13" s="6">
        <v>0.7</v>
      </c>
    </row>
    <row r="14" spans="1:3" x14ac:dyDescent="0.25">
      <c r="A14" s="1">
        <v>2016</v>
      </c>
      <c r="B14" s="6">
        <v>2.3199999999999998</v>
      </c>
      <c r="C14" s="6">
        <v>2.31</v>
      </c>
    </row>
    <row r="15" spans="1:3" x14ac:dyDescent="0.25">
      <c r="A15" s="1">
        <v>2017</v>
      </c>
      <c r="B15" s="6">
        <v>2.2999999999999998</v>
      </c>
      <c r="C15" s="6">
        <v>2.2999999999999998</v>
      </c>
    </row>
    <row r="16" spans="1:3" x14ac:dyDescent="0.25">
      <c r="A16" s="1">
        <v>2018</v>
      </c>
      <c r="B16" s="6">
        <v>2.52</v>
      </c>
      <c r="C16" s="6">
        <v>2.5299999999999998</v>
      </c>
    </row>
    <row r="17" spans="1:3" x14ac:dyDescent="0.25">
      <c r="A17" s="1">
        <v>2019</v>
      </c>
      <c r="B17" s="6">
        <v>1.84</v>
      </c>
      <c r="C17" s="6">
        <v>1.89</v>
      </c>
    </row>
    <row r="18" spans="1:3" x14ac:dyDescent="0.25">
      <c r="A18" s="1">
        <v>2020</v>
      </c>
      <c r="B18" s="6">
        <v>-5.69</v>
      </c>
      <c r="C18" s="6">
        <v>-5.8</v>
      </c>
    </row>
    <row r="19" spans="1:3" x14ac:dyDescent="0.25">
      <c r="A19" s="1">
        <v>2021</v>
      </c>
      <c r="B19" s="6">
        <v>-1.1599999999999999</v>
      </c>
      <c r="C19" s="6">
        <v>-1.2</v>
      </c>
    </row>
    <row r="20" spans="1:3" x14ac:dyDescent="0.25">
      <c r="A20" s="1">
        <v>2022</v>
      </c>
      <c r="B20" s="6">
        <v>1.05</v>
      </c>
      <c r="C20" s="6">
        <v>1.47</v>
      </c>
    </row>
    <row r="21" spans="1:3" x14ac:dyDescent="0.25">
      <c r="A21" s="1">
        <v>2023</v>
      </c>
      <c r="B21" s="6">
        <v>1.1499999999999999</v>
      </c>
      <c r="C21" s="6">
        <v>0.67</v>
      </c>
    </row>
    <row r="22" spans="1:3" x14ac:dyDescent="0.25">
      <c r="A22" s="1">
        <v>2024</v>
      </c>
      <c r="B22" s="6">
        <v>0.54</v>
      </c>
      <c r="C22" s="6">
        <v>0.01</v>
      </c>
    </row>
    <row r="23" spans="1:3" x14ac:dyDescent="0.25">
      <c r="A23" s="1">
        <v>2025</v>
      </c>
      <c r="B23" s="6">
        <v>0.25</v>
      </c>
      <c r="C23" s="6"/>
    </row>
    <row r="24" spans="1:3" x14ac:dyDescent="0.25">
      <c r="A24" s="11"/>
    </row>
    <row r="25" spans="1:3" x14ac:dyDescent="0.25">
      <c r="A25" s="17"/>
    </row>
    <row r="26" spans="1:3" x14ac:dyDescent="0.25">
      <c r="A26" s="17"/>
    </row>
    <row r="27" spans="1:3" x14ac:dyDescent="0.25">
      <c r="A27" s="17"/>
    </row>
    <row r="28" spans="1:3" x14ac:dyDescent="0.25">
      <c r="A28" s="17"/>
    </row>
    <row r="29" spans="1:3" x14ac:dyDescent="0.25">
      <c r="A29" s="17"/>
    </row>
    <row r="30" spans="1:3" x14ac:dyDescent="0.25">
      <c r="A30" s="17"/>
    </row>
    <row r="31" spans="1:3" x14ac:dyDescent="0.25">
      <c r="A31" s="17"/>
    </row>
    <row r="32" spans="1:3"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Myndayfirlit</vt:lpstr>
      <vt:lpstr>IV-1</vt:lpstr>
      <vt:lpstr>IV-2</vt:lpstr>
      <vt:lpstr>IV-3</vt:lpstr>
      <vt:lpstr>IV-4</vt:lpstr>
      <vt:lpstr>IV-5</vt:lpstr>
      <vt:lpstr>IV-6</vt:lpstr>
      <vt:lpstr>IV-7</vt:lpstr>
      <vt:lpstr>IV-8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SÍ Tómas Dan Halldórsson</cp:lastModifiedBy>
  <dcterms:created xsi:type="dcterms:W3CDTF">2022-11-22T10:44:15Z</dcterms:created>
  <dcterms:modified xsi:type="dcterms:W3CDTF">2022-11-22T17:54:56Z</dcterms:modified>
</cp:coreProperties>
</file>