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6840" windowHeight="5070" tabRatio="661" activeTab="0"/>
  </bookViews>
  <sheets>
    <sheet name="I-1" sheetId="1" r:id="rId1"/>
    <sheet name="I-2" sheetId="2" r:id="rId2"/>
    <sheet name="I-3" sheetId="3" r:id="rId3"/>
    <sheet name="I-4" sheetId="4" r:id="rId4"/>
    <sheet name="I-5" sheetId="5" r:id="rId5"/>
    <sheet name="I-6" sheetId="6" r:id="rId6"/>
    <sheet name="I-7" sheetId="7" r:id="rId7"/>
    <sheet name="Box I-1 M1" sheetId="8" r:id="rId8"/>
    <sheet name="Box I-1 M2" sheetId="9" r:id="rId9"/>
  </sheets>
  <externalReferences>
    <externalReference r:id="rId12"/>
    <externalReference r:id="rId13"/>
  </externalReferences>
  <definedNames>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mynd">#REF!</definedName>
    <definedName name="myndir">#REF!</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'[1]IV-1'!$H$10</definedName>
  </definedNames>
  <calcPr fullCalcOnLoad="1"/>
</workbook>
</file>

<file path=xl/sharedStrings.xml><?xml version="1.0" encoding="utf-8"?>
<sst xmlns="http://schemas.openxmlformats.org/spreadsheetml/2006/main" count="310" uniqueCount="187">
  <si>
    <t>%</t>
  </si>
  <si>
    <r>
      <t xml:space="preserve">Source: </t>
    </r>
    <r>
      <rPr>
        <sz val="8"/>
        <rFont val="Times New Roman"/>
        <family val="1"/>
      </rPr>
      <t>Central Bank of Iceland.</t>
    </r>
  </si>
  <si>
    <t>Baseline forecast</t>
  </si>
  <si>
    <t>Inflation</t>
  </si>
  <si>
    <t>Policy rate - alternative scenarios</t>
  </si>
  <si>
    <t>Inflation - alternative scenarios</t>
  </si>
  <si>
    <t>Chart 2</t>
  </si>
  <si>
    <t>Chart 1</t>
  </si>
  <si>
    <r>
      <t xml:space="preserve">Sources: </t>
    </r>
    <r>
      <rPr>
        <sz val="8"/>
        <rFont val="Times New Roman"/>
        <family val="1"/>
      </rPr>
      <t>Statistics Iceland,</t>
    </r>
    <r>
      <rPr>
        <i/>
        <sz val="8"/>
        <rFont val="Times New Roman"/>
        <family val="1"/>
      </rPr>
      <t xml:space="preserve"> </t>
    </r>
    <r>
      <rPr>
        <sz val="8"/>
        <rFont val="Times New Roman"/>
        <family val="1"/>
      </rPr>
      <t>Central Bank of Iceland.</t>
    </r>
  </si>
  <si>
    <t>Monetary Bulletin 2008/1</t>
  </si>
  <si>
    <t>12-month % change</t>
  </si>
  <si>
    <t>CPI</t>
  </si>
  <si>
    <t>CPI excluding housing</t>
  </si>
  <si>
    <t>Index excluding effects of lower indirect taxes</t>
  </si>
  <si>
    <t>Core inflation 3 excluding tax effects</t>
  </si>
  <si>
    <t>Various inflation measurements January 2001 - March 2008</t>
  </si>
  <si>
    <t>1-month interest rate diffential (left)</t>
  </si>
  <si>
    <t>3-month interest rate diffential (left)</t>
  </si>
  <si>
    <t>EURISK, reversed (right)</t>
  </si>
  <si>
    <r>
      <t xml:space="preserve">Sources: </t>
    </r>
    <r>
      <rPr>
        <sz val="8"/>
        <rFont val="Times New Roman"/>
        <family val="1"/>
      </rPr>
      <t>Bloomberg, Central Bank of Iceland.</t>
    </r>
  </si>
  <si>
    <t>1. The policy rate has been converted to annual yield. 2. Spread between RIKB 13 0517 and RIKS 15 1001.3. Spread between RIKB 13 0517 and HFF150914. Household, business and analysts' inflation expectations are based on inflation one year ahead.</t>
  </si>
  <si>
    <t>Interest rate in real terms according to:</t>
  </si>
  <si>
    <t>Household inflation expectations</t>
  </si>
  <si>
    <t>Businesses' inflation expectations</t>
  </si>
  <si>
    <t>Analysts' inflation expectations</t>
  </si>
  <si>
    <t>Chart I-3</t>
  </si>
  <si>
    <t>Inflation expectations</t>
  </si>
  <si>
    <t>Chart I-4</t>
  </si>
  <si>
    <t>Alternative scenario with exchange rate depreciation and further wage increases</t>
  </si>
  <si>
    <t>Alternative scenario with a weaker housing market and exchange rate</t>
  </si>
  <si>
    <r>
      <t>Source:</t>
    </r>
    <r>
      <rPr>
        <sz val="8"/>
        <rFont val="Times New Roman"/>
        <family val="1"/>
      </rPr>
      <t xml:space="preserve"> Statistics Iceland.</t>
    </r>
  </si>
  <si>
    <t>Economic and monetary developments and prospect</t>
  </si>
  <si>
    <t>Chart I-1</t>
  </si>
  <si>
    <t>FX swap-implied ISK rates minus Libor and the Icelandic króna</t>
  </si>
  <si>
    <t>Daily data August 1, 2007 - April 8, 2008</t>
  </si>
  <si>
    <t>Percentage points</t>
  </si>
  <si>
    <t>EURISK</t>
  </si>
  <si>
    <r>
      <t>Breakeven inflation rate</t>
    </r>
    <r>
      <rPr>
        <b/>
        <vertAlign val="superscript"/>
        <sz val="8"/>
        <rFont val="Times New Roman"/>
        <family val="1"/>
      </rPr>
      <t>2</t>
    </r>
  </si>
  <si>
    <r>
      <t>Breakeven inflation rate</t>
    </r>
    <r>
      <rPr>
        <b/>
        <vertAlign val="superscript"/>
        <sz val="8"/>
        <rFont val="Times New Roman"/>
        <family val="1"/>
      </rPr>
      <t>3</t>
    </r>
  </si>
  <si>
    <t>Chart I-2</t>
  </si>
  <si>
    <r>
      <t>Central Bank policy interest rate in real terms</t>
    </r>
    <r>
      <rPr>
        <vertAlign val="superscript"/>
        <sz val="8"/>
        <rFont val="Times New Roman"/>
        <family val="1"/>
      </rPr>
      <t>1</t>
    </r>
  </si>
  <si>
    <r>
      <t>Sources:</t>
    </r>
    <r>
      <rPr>
        <sz val="8"/>
        <rFont val="Times New Roman"/>
        <family val="1"/>
      </rPr>
      <t xml:space="preserve"> Central Bank of Iceland.</t>
    </r>
  </si>
  <si>
    <t>Weekly data January 6, 2004 - April 8, 2008</t>
  </si>
  <si>
    <r>
      <t>Breakeven inflation rate</t>
    </r>
    <r>
      <rPr>
        <b/>
        <vertAlign val="superscript"/>
        <sz val="8"/>
        <rFont val="Times New Roman"/>
        <family val="1"/>
      </rPr>
      <t>1</t>
    </r>
  </si>
  <si>
    <t>Weekly data January 7, 2003 - April 8, 2008</t>
  </si>
  <si>
    <t>1. Breakeven inflation rate is the spread between RIKB 13 0517 and RIKS 15v1001. 2. Breakeven inflation rate is the spread between RIKB 13 0517 and HFF150914. Household, business and analysts' inflation expectations are based on inflation one year ahead.</t>
  </si>
  <si>
    <t>Chart I-5 a</t>
  </si>
  <si>
    <t>Chart I-5 b</t>
  </si>
  <si>
    <t>Chart I-5 c</t>
  </si>
  <si>
    <t>Chart I-5 d</t>
  </si>
  <si>
    <t>See Chart IX-5</t>
  </si>
  <si>
    <t>See Chart IX-3</t>
  </si>
  <si>
    <t>See Chart IX-4</t>
  </si>
  <si>
    <t>Chart I-5</t>
  </si>
  <si>
    <t>Chart I-6</t>
  </si>
  <si>
    <t>Chart I-7</t>
  </si>
  <si>
    <t>1979:1</t>
  </si>
  <si>
    <t>1979:2</t>
  </si>
  <si>
    <t>1979:3</t>
  </si>
  <si>
    <t>1979:4</t>
  </si>
  <si>
    <t>1980:1</t>
  </si>
  <si>
    <t>1980:2</t>
  </si>
  <si>
    <t>1980:3</t>
  </si>
  <si>
    <t>1980:4</t>
  </si>
  <si>
    <t>1981:1</t>
  </si>
  <si>
    <t>1981:2</t>
  </si>
  <si>
    <t>1981:3</t>
  </si>
  <si>
    <t>1981:4</t>
  </si>
  <si>
    <t>1982:1</t>
  </si>
  <si>
    <t>1982:2</t>
  </si>
  <si>
    <t>1982:3</t>
  </si>
  <si>
    <t>1982:4</t>
  </si>
  <si>
    <t>1983:1</t>
  </si>
  <si>
    <t>1983:2</t>
  </si>
  <si>
    <t>1983:3</t>
  </si>
  <si>
    <t>1983:4</t>
  </si>
  <si>
    <t>1984:1</t>
  </si>
  <si>
    <t>1984:2</t>
  </si>
  <si>
    <t>1984:3</t>
  </si>
  <si>
    <t>1984:4</t>
  </si>
  <si>
    <t>1985:1</t>
  </si>
  <si>
    <t>1985:2</t>
  </si>
  <si>
    <t>1985:3</t>
  </si>
  <si>
    <t>1985:4</t>
  </si>
  <si>
    <t>1986:1</t>
  </si>
  <si>
    <t>1986:2</t>
  </si>
  <si>
    <t>1986:3</t>
  </si>
  <si>
    <t>1986:4</t>
  </si>
  <si>
    <t>1987:1</t>
  </si>
  <si>
    <t>1987:2</t>
  </si>
  <si>
    <t>1987:3</t>
  </si>
  <si>
    <t>1987:4</t>
  </si>
  <si>
    <t>1988:1</t>
  </si>
  <si>
    <t>1988:2</t>
  </si>
  <si>
    <t>1988:3</t>
  </si>
  <si>
    <t>1988:4</t>
  </si>
  <si>
    <t>1989:1</t>
  </si>
  <si>
    <t>1989:2</t>
  </si>
  <si>
    <t>1989:3</t>
  </si>
  <si>
    <t>1989:4</t>
  </si>
  <si>
    <t>1990:1</t>
  </si>
  <si>
    <t>1990:2</t>
  </si>
  <si>
    <t>1990:3</t>
  </si>
  <si>
    <t>1990:4</t>
  </si>
  <si>
    <t>1991:1</t>
  </si>
  <si>
    <t>1991:2</t>
  </si>
  <si>
    <t>1991:3</t>
  </si>
  <si>
    <t>1991:4</t>
  </si>
  <si>
    <t>1992:1</t>
  </si>
  <si>
    <t>1992:2</t>
  </si>
  <si>
    <t>1992:3</t>
  </si>
  <si>
    <t>1992:4</t>
  </si>
  <si>
    <t>1993:1</t>
  </si>
  <si>
    <t>1993:2</t>
  </si>
  <si>
    <t>1993:3</t>
  </si>
  <si>
    <t>1993:4</t>
  </si>
  <si>
    <t>1994:1</t>
  </si>
  <si>
    <t>1994:2</t>
  </si>
  <si>
    <t>1994:3</t>
  </si>
  <si>
    <t>1994:4</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</si>
  <si>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</si>
  <si>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</si>
  <si>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</si>
  <si>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</si>
  <si>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</si>
  <si>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</si>
  <si>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</si>
  <si>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</si>
  <si>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</si>
  <si>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</si>
  <si>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</si>
  <si>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</si>
  <si>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</si>
  <si>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</si>
  <si>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</si>
  <si>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</si>
  <si>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</si>
  <si>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</si>
  <si>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</si>
  <si>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</si>
  <si>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</si>
  <si>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</si>
  <si>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</si>
  <si>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</si>
  <si>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</si>
  <si>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</si>
  <si>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</si>
  <si>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</si>
  <si>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</si>
  <si>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</si>
  <si>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</si>
  <si>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</si>
  <si>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</si>
  <si>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</si>
  <si>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</si>
  <si>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</si>
  <si>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</si>
  <si>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</si>
  <si>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</si>
  <si>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</si>
  <si>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</si>
  <si>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</si>
  <si>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</si>
  <si>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</si>
  <si>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</si>
  <si>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</si>
  <si>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</si>
  <si>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</si>
  <si>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</si>
  <si>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</si>
  <si>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</si>
  <si>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</si>
  <si>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</si>
  <si>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Box I-1</t>
  </si>
  <si>
    <t>Policy rate, inflation and inflation expectations in the US</t>
  </si>
  <si>
    <t>Q1/1979 - Q1/2008</t>
  </si>
  <si>
    <r>
      <t>Sources:</t>
    </r>
    <r>
      <rPr>
        <sz val="8"/>
        <rFont val="Times New Roman"/>
        <family val="1"/>
      </rPr>
      <t>Federal Reverse System, BLS, Central Bank of Iceland.</t>
    </r>
  </si>
  <si>
    <t>Federal fund effective rate</t>
  </si>
  <si>
    <t>CPI inflation</t>
  </si>
  <si>
    <t>University of Michigan Household inflation Expectation</t>
  </si>
  <si>
    <t>10 year inflation expectations according to breakeven inflation rate</t>
  </si>
  <si>
    <t>Policy rate</t>
  </si>
  <si>
    <t>Businesses' 1 year inflation expectations</t>
  </si>
  <si>
    <t>Households' 1 year inflation expectations</t>
  </si>
  <si>
    <r>
      <t>Sources:</t>
    </r>
    <r>
      <rPr>
        <sz val="8"/>
        <rFont val="Times New Roman"/>
        <family val="1"/>
      </rPr>
      <t xml:space="preserve"> Reserve Bank of New Zealand, Central Bank of Iceland.</t>
    </r>
  </si>
  <si>
    <t>Q1/1985 - Q1/2008</t>
  </si>
  <si>
    <t>Policy rate, inflation and inflation expectations in New Zealand</t>
  </si>
</sst>
</file>

<file path=xl/styles.xml><?xml version="1.0" encoding="utf-8"?>
<styleSheet xmlns="http://schemas.openxmlformats.org/spreadsheetml/2006/main">
  <numFmts count="6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00"/>
    <numFmt numFmtId="166" formatCode="0.000000"/>
    <numFmt numFmtId="167" formatCode="0.00000"/>
    <numFmt numFmtId="168" formatCode="&quot;Mynd &quot;\ 0"/>
    <numFmt numFmtId="169" formatCode="&quot;Chart &quot;0"/>
    <numFmt numFmtId="170" formatCode="yyyy"/>
    <numFmt numFmtId="171" formatCode="ddd\ d/\ mmm/\ yyyy"/>
    <numFmt numFmtId="172" formatCode="mmm\ yyyy"/>
    <numFmt numFmtId="173" formatCode="dddd\ d/\ mmm/\ yyyy"/>
    <numFmt numFmtId="174" formatCode="#,##0_*"/>
    <numFmt numFmtId="175" formatCode="#,##0\*"/>
    <numFmt numFmtId="176" formatCode="0.0_*"/>
    <numFmt numFmtId="177" formatCode="0.0\*"/>
    <numFmt numFmtId="178" formatCode="@__"/>
    <numFmt numFmtId="179" formatCode="ddd\ d/\ mmm/\ yy"/>
    <numFmt numFmtId="180" formatCode="dddd\ d/mmm/\ yyyy"/>
    <numFmt numFmtId="181" formatCode="0.0000"/>
    <numFmt numFmtId="182" formatCode="dd/\ mmm/\ yy"/>
    <numFmt numFmtId="183" formatCode="#,##0.0"/>
    <numFmt numFmtId="184" formatCode="mmmm\ yyyy"/>
    <numFmt numFmtId="185" formatCode="&quot;Töflur og myndir miðast við talnalegar upplýsingar sem fyrir lágu hinn &quot;\ d/\ mmmm\ yyyy"/>
    <numFmt numFmtId="186" formatCode="d/\ mmmm"/>
    <numFmt numFmtId="187" formatCode="mmm/\ yyyy"/>
    <numFmt numFmtId="188" formatCode="&quot;1. ársfj.&quot;\ 0"/>
    <numFmt numFmtId="189" formatCode="&quot;2. ársfj.&quot;\ 0"/>
    <numFmt numFmtId="190" formatCode="&quot;3. ársfj.&quot;\ 0"/>
    <numFmt numFmtId="191" formatCode="&quot;4. ársfj.&quot;\ 0"/>
    <numFmt numFmtId="192" formatCode="0&quot;:1&quot;"/>
    <numFmt numFmtId="193" formatCode="0&quot;:2&quot;"/>
    <numFmt numFmtId="194" formatCode="0&quot;:3&quot;"/>
    <numFmt numFmtId="195" formatCode="0&quot;:4&quot;"/>
    <numFmt numFmtId="196" formatCode="0&quot;:5&quot;"/>
    <numFmt numFmtId="197" formatCode="0&quot;:6&quot;"/>
    <numFmt numFmtId="198" formatCode="d/\ mmm/\ yyyy"/>
    <numFmt numFmtId="199" formatCode="mmmm"/>
    <numFmt numFmtId="200" formatCode="#,##0.000"/>
    <numFmt numFmtId="201" formatCode="d/\ mmm"/>
    <numFmt numFmtId="202" formatCode="0.0%"/>
    <numFmt numFmtId="203" formatCode="_-* #,##0\ _k_r_._-;\-* #,##0\ _k_r_._-;_-* &quot;-&quot;??\ _k_r_._-;_-@_-"/>
    <numFmt numFmtId="204" formatCode="0.0000000"/>
    <numFmt numFmtId="205" formatCode="d\.m\.yyyy"/>
    <numFmt numFmtId="206" formatCode="[$-40F]d\.\ mmmm\ yyyy"/>
    <numFmt numFmtId="207" formatCode="d/\ mmm/\ yy"/>
    <numFmt numFmtId="208" formatCode="#,##0.0;\-#,##0.0;&quot;–&quot;"/>
    <numFmt numFmtId="209" formatCode="d/\ mmm/"/>
    <numFmt numFmtId="210" formatCode="mmm/yyyy"/>
    <numFmt numFmtId="211" formatCode="#,##0."/>
    <numFmt numFmtId="212" formatCode="#,000;\-#,000;."/>
    <numFmt numFmtId="213" formatCode="[$-40F]mmmm\ yyyy"/>
    <numFmt numFmtId="214" formatCode="&quot; &quot;yyyy"/>
    <numFmt numFmtId="215" formatCode="&quot;   &quot;yyyy"/>
    <numFmt numFmtId="216" formatCode="&quot;  &quot;yyyy"/>
    <numFmt numFmtId="217" formatCode="&quot;    &quot;yyyy"/>
    <numFmt numFmtId="218" formatCode="&quot;     &quot;yyyy"/>
    <numFmt numFmtId="219" formatCode="&quot;         &quot;yyyy"/>
    <numFmt numFmtId="220" formatCode="&quot; &quot;0"/>
    <numFmt numFmtId="221" formatCode="&quot;  &quot;0"/>
    <numFmt numFmtId="222" formatCode="&quot;   &quot;0"/>
  </numFmts>
  <fonts count="21">
    <font>
      <sz val="10"/>
      <name val="Arial"/>
      <family val="0"/>
    </font>
    <font>
      <sz val="8"/>
      <name val="Arial"/>
      <family val="0"/>
    </font>
    <font>
      <sz val="10"/>
      <name val="Times New Roman"/>
      <family val="1"/>
    </font>
    <font>
      <u val="single"/>
      <sz val="10"/>
      <color indexed="12"/>
      <name val="Arial"/>
      <family val="0"/>
    </font>
    <font>
      <u val="single"/>
      <sz val="10"/>
      <color indexed="36"/>
      <name val="Arial"/>
      <family val="0"/>
    </font>
    <font>
      <b/>
      <sz val="8"/>
      <name val="Times New Roman"/>
      <family val="1"/>
    </font>
    <font>
      <sz val="8"/>
      <color indexed="48"/>
      <name val="Times New Roman"/>
      <family val="1"/>
    </font>
    <font>
      <sz val="12"/>
      <name val="Times New Roman"/>
      <family val="1"/>
    </font>
    <font>
      <sz val="8"/>
      <name val="Times New Roman"/>
      <family val="1"/>
    </font>
    <font>
      <i/>
      <sz val="8"/>
      <name val="Times New Roman"/>
      <family val="1"/>
    </font>
    <font>
      <sz val="11"/>
      <name val="Times New Roman"/>
      <family val="0"/>
    </font>
    <font>
      <i/>
      <sz val="10"/>
      <name val="Helv"/>
      <family val="0"/>
    </font>
    <font>
      <b/>
      <vertAlign val="superscript"/>
      <sz val="8"/>
      <name val="Times New Roman"/>
      <family val="1"/>
    </font>
    <font>
      <sz val="8"/>
      <color indexed="14"/>
      <name val="Times New Roman"/>
      <family val="1"/>
    </font>
    <font>
      <sz val="8"/>
      <color indexed="8"/>
      <name val="Times New Roman"/>
      <family val="1"/>
    </font>
    <font>
      <b/>
      <sz val="8"/>
      <color indexed="8"/>
      <name val="Times New Roman"/>
      <family val="1"/>
    </font>
    <font>
      <b/>
      <sz val="10"/>
      <color indexed="63"/>
      <name val="Arial"/>
      <family val="0"/>
    </font>
    <font>
      <b/>
      <sz val="8"/>
      <color indexed="10"/>
      <name val="Times New Roman"/>
      <family val="1"/>
    </font>
    <font>
      <vertAlign val="superscript"/>
      <sz val="8"/>
      <name val="Times New Roman"/>
      <family val="1"/>
    </font>
    <font>
      <sz val="8"/>
      <color indexed="46"/>
      <name val="Times New Roman"/>
      <family val="1"/>
    </font>
    <font>
      <sz val="8"/>
      <color indexed="12"/>
      <name val="Times New Roman"/>
      <family val="1"/>
    </font>
  </fonts>
  <fills count="5">
    <fill>
      <patternFill/>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s>
  <borders count="2">
    <border>
      <left/>
      <right/>
      <top/>
      <bottom/>
      <diagonal/>
    </border>
    <border>
      <left style="thin"/>
      <right style="thin"/>
      <top>
        <color indexed="63"/>
      </top>
      <bottom>
        <color indexed="63"/>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 fillId="0" borderId="0" applyNumberFormat="0" applyBorder="0" applyAlignment="0">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1" fillId="0" borderId="1">
      <alignment/>
      <protection/>
    </xf>
    <xf numFmtId="176" fontId="8" fillId="0" borderId="0">
      <alignment horizontal="right"/>
      <protection/>
    </xf>
    <xf numFmtId="177" fontId="8" fillId="0" borderId="0">
      <alignment horizontal="right"/>
      <protection/>
    </xf>
    <xf numFmtId="176" fontId="8" fillId="0" borderId="0">
      <alignment horizontal="right"/>
      <protection/>
    </xf>
    <xf numFmtId="176" fontId="5" fillId="0" borderId="0">
      <alignment horizontal="right"/>
      <protection/>
    </xf>
    <xf numFmtId="9" fontId="0" fillId="0" borderId="0" applyFont="0" applyFill="0" applyBorder="0" applyAlignment="0" applyProtection="0"/>
    <xf numFmtId="174" fontId="8" fillId="0" borderId="0">
      <alignment horizontal="right"/>
      <protection/>
    </xf>
    <xf numFmtId="175" fontId="8" fillId="0" borderId="0">
      <alignment/>
      <protection/>
    </xf>
    <xf numFmtId="174" fontId="8" fillId="0" borderId="0">
      <alignment horizontal="right"/>
      <protection/>
    </xf>
    <xf numFmtId="174" fontId="8" fillId="0" borderId="0">
      <alignment horizontal="right"/>
      <protection/>
    </xf>
    <xf numFmtId="0" fontId="9" fillId="0" borderId="0">
      <alignment horizontal="left" vertical="top"/>
      <protection/>
    </xf>
    <xf numFmtId="174" fontId="5" fillId="0" borderId="0">
      <alignment/>
      <protection/>
    </xf>
    <xf numFmtId="2" fontId="0" fillId="0" borderId="0" applyFill="0" applyBorder="0" applyProtection="0">
      <alignment horizontal="right"/>
    </xf>
    <xf numFmtId="0" fontId="16" fillId="2" borderId="0" applyNumberFormat="0" applyBorder="0" applyProtection="0">
      <alignment horizontal="right"/>
    </xf>
    <xf numFmtId="0" fontId="16" fillId="2" borderId="0" applyNumberFormat="0" applyBorder="0" applyProtection="0">
      <alignment horizontal="left"/>
    </xf>
    <xf numFmtId="0" fontId="16" fillId="0" borderId="0" applyNumberFormat="0" applyFill="0" applyBorder="0" applyProtection="0">
      <alignment horizontal="left"/>
    </xf>
    <xf numFmtId="178" fontId="8" fillId="0" borderId="0">
      <alignment horizontal="right"/>
      <protection/>
    </xf>
  </cellStyleXfs>
  <cellXfs count="103">
    <xf numFmtId="0" fontId="0" fillId="0" borderId="0" xfId="0" applyAlignment="1">
      <alignment/>
    </xf>
    <xf numFmtId="0" fontId="2" fillId="0" borderId="0" xfId="0" applyFont="1" applyAlignment="1">
      <alignment/>
    </xf>
    <xf numFmtId="164" fontId="2" fillId="0" borderId="0" xfId="33" applyNumberFormat="1" applyFont="1" applyAlignment="1">
      <alignment/>
    </xf>
    <xf numFmtId="164" fontId="2" fillId="0" borderId="0" xfId="0" applyNumberFormat="1" applyFont="1" applyAlignment="1">
      <alignment/>
    </xf>
    <xf numFmtId="0" fontId="5" fillId="0" borderId="0" xfId="0" applyFont="1" applyAlignment="1">
      <alignment horizontal="left"/>
    </xf>
    <xf numFmtId="168" fontId="5" fillId="0" borderId="0" xfId="0" applyNumberFormat="1" applyFont="1" applyAlignment="1">
      <alignment horizontal="left"/>
    </xf>
    <xf numFmtId="0" fontId="6" fillId="0" borderId="0" xfId="0" applyFont="1" applyAlignment="1">
      <alignment/>
    </xf>
    <xf numFmtId="0" fontId="7" fillId="0" borderId="0" xfId="0" applyFont="1" applyFill="1" applyAlignment="1">
      <alignment horizontal="left"/>
    </xf>
    <xf numFmtId="0" fontId="2" fillId="0" borderId="0" xfId="0" applyFont="1" applyFill="1" applyAlignment="1">
      <alignment/>
    </xf>
    <xf numFmtId="0" fontId="8"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xf>
    <xf numFmtId="164" fontId="8" fillId="0" borderId="0" xfId="22" applyNumberFormat="1" applyFont="1" applyAlignment="1">
      <alignment horizontal="right"/>
      <protection/>
    </xf>
    <xf numFmtId="164" fontId="8" fillId="0" borderId="0" xfId="22" applyNumberFormat="1" applyFont="1" applyFill="1" applyAlignment="1">
      <alignment horizontal="right"/>
      <protection/>
    </xf>
    <xf numFmtId="0" fontId="8" fillId="0" borderId="0" xfId="27" applyFont="1" applyAlignment="1">
      <alignment horizontal="left"/>
      <protection/>
    </xf>
    <xf numFmtId="0" fontId="9" fillId="0" borderId="0" xfId="27" applyFont="1" applyAlignment="1">
      <alignment horizontal="left"/>
      <protection/>
    </xf>
    <xf numFmtId="0" fontId="8" fillId="0" borderId="0" xfId="27" applyFont="1" applyAlignment="1">
      <alignment horizontal="left" wrapText="1"/>
      <protection/>
    </xf>
    <xf numFmtId="0" fontId="8" fillId="0" borderId="0" xfId="24" applyFont="1">
      <alignment/>
      <protection/>
    </xf>
    <xf numFmtId="0" fontId="8" fillId="0" borderId="0" xfId="24" applyFont="1" applyAlignment="1">
      <alignment horizontal="right"/>
      <protection/>
    </xf>
    <xf numFmtId="0" fontId="8" fillId="0" borderId="0" xfId="24" applyNumberFormat="1" applyFont="1" applyAlignment="1">
      <alignment horizontal="left"/>
      <protection/>
    </xf>
    <xf numFmtId="0" fontId="8" fillId="0" borderId="0" xfId="24" applyFont="1" applyFill="1">
      <alignment/>
      <protection/>
    </xf>
    <xf numFmtId="0" fontId="8" fillId="0" borderId="0" xfId="0" applyFont="1" applyAlignment="1">
      <alignment/>
    </xf>
    <xf numFmtId="173" fontId="5" fillId="0" borderId="0" xfId="24" applyNumberFormat="1" applyFont="1">
      <alignment/>
      <protection/>
    </xf>
    <xf numFmtId="0" fontId="8" fillId="0" borderId="0" xfId="0" applyFont="1" applyFill="1" applyAlignment="1">
      <alignment horizontal="left"/>
    </xf>
    <xf numFmtId="0" fontId="2" fillId="3" borderId="0" xfId="0" applyFont="1" applyFill="1" applyAlignment="1">
      <alignment/>
    </xf>
    <xf numFmtId="0" fontId="0" fillId="3" borderId="0" xfId="0" applyFill="1" applyAlignment="1">
      <alignment/>
    </xf>
    <xf numFmtId="164" fontId="2" fillId="3" borderId="0" xfId="33" applyNumberFormat="1" applyFont="1" applyFill="1" applyAlignment="1">
      <alignment/>
    </xf>
    <xf numFmtId="0" fontId="8" fillId="0" borderId="0" xfId="0" applyFont="1" applyFill="1" applyAlignment="1">
      <alignment horizontal="left" wrapText="1"/>
    </xf>
    <xf numFmtId="0" fontId="5" fillId="0" borderId="0" xfId="25" applyFont="1" applyAlignment="1">
      <alignment horizontal="left"/>
      <protection/>
    </xf>
    <xf numFmtId="0" fontId="8" fillId="0" borderId="0" xfId="25" applyFont="1">
      <alignment/>
      <protection/>
    </xf>
    <xf numFmtId="0" fontId="8" fillId="0" borderId="0" xfId="25" applyFont="1" applyFill="1">
      <alignment/>
      <protection/>
    </xf>
    <xf numFmtId="168" fontId="5" fillId="0" borderId="0" xfId="25" applyNumberFormat="1" applyFont="1" applyAlignment="1">
      <alignment horizontal="left"/>
      <protection/>
    </xf>
    <xf numFmtId="0" fontId="8" fillId="0" borderId="0" xfId="25" applyFont="1" applyFill="1" applyAlignment="1">
      <alignment horizontal="left"/>
      <protection/>
    </xf>
    <xf numFmtId="0" fontId="8" fillId="0" borderId="0" xfId="22" applyFont="1" applyAlignment="1">
      <alignment/>
      <protection/>
    </xf>
    <xf numFmtId="0" fontId="9" fillId="0" borderId="0" xfId="25" applyFont="1">
      <alignment/>
      <protection/>
    </xf>
    <xf numFmtId="0" fontId="19" fillId="0" borderId="0" xfId="25" applyFont="1">
      <alignment/>
      <protection/>
    </xf>
    <xf numFmtId="0" fontId="5" fillId="0" borderId="0" xfId="25" applyFont="1" applyAlignment="1">
      <alignment wrapText="1"/>
      <protection/>
    </xf>
    <xf numFmtId="0" fontId="5" fillId="0" borderId="0" xfId="25" applyFont="1" applyFill="1" applyAlignment="1">
      <alignment wrapText="1"/>
      <protection/>
    </xf>
    <xf numFmtId="172" fontId="8" fillId="0" borderId="0" xfId="25" applyNumberFormat="1" applyFont="1">
      <alignment/>
      <protection/>
    </xf>
    <xf numFmtId="164" fontId="8" fillId="0" borderId="0" xfId="25" applyNumberFormat="1" applyFont="1">
      <alignment/>
      <protection/>
    </xf>
    <xf numFmtId="164" fontId="20" fillId="0" borderId="0" xfId="22" applyNumberFormat="1" applyFont="1" applyFill="1">
      <alignment/>
      <protection/>
    </xf>
    <xf numFmtId="0" fontId="8" fillId="0" borderId="0" xfId="27" applyFont="1" applyAlignment="1">
      <alignment/>
      <protection/>
    </xf>
    <xf numFmtId="0" fontId="8" fillId="0" borderId="0" xfId="27" applyFont="1">
      <alignment/>
      <protection/>
    </xf>
    <xf numFmtId="0" fontId="8" fillId="0" borderId="0" xfId="27" applyFont="1" applyFill="1">
      <alignment/>
      <protection/>
    </xf>
    <xf numFmtId="15" fontId="8" fillId="0" borderId="0" xfId="27" applyNumberFormat="1" applyFont="1">
      <alignment/>
      <protection/>
    </xf>
    <xf numFmtId="0" fontId="8" fillId="4" borderId="0" xfId="27" applyFont="1" applyFill="1">
      <alignment/>
      <protection/>
    </xf>
    <xf numFmtId="0" fontId="5" fillId="0" borderId="0" xfId="27" applyFont="1" applyAlignment="1">
      <alignment wrapText="1"/>
      <protection/>
    </xf>
    <xf numFmtId="0" fontId="5" fillId="0" borderId="0" xfId="0" applyFont="1" applyAlignment="1">
      <alignment horizontal="right" wrapText="1"/>
    </xf>
    <xf numFmtId="2" fontId="5" fillId="0" borderId="0" xfId="24" applyNumberFormat="1" applyFont="1" applyAlignment="1">
      <alignment horizontal="left" wrapText="1"/>
      <protection/>
    </xf>
    <xf numFmtId="0" fontId="5" fillId="0" borderId="0" xfId="24" applyFont="1" applyAlignment="1">
      <alignment horizontal="left" wrapText="1"/>
      <protection/>
    </xf>
    <xf numFmtId="0" fontId="5" fillId="0" borderId="0" xfId="0" applyFont="1" applyAlignment="1">
      <alignment horizontal="left" wrapText="1"/>
    </xf>
    <xf numFmtId="0" fontId="13" fillId="0" borderId="0" xfId="23" applyFont="1" applyBorder="1">
      <alignment/>
      <protection/>
    </xf>
    <xf numFmtId="180" fontId="8" fillId="0" borderId="0" xfId="24" applyNumberFormat="1" applyFont="1">
      <alignment/>
      <protection/>
    </xf>
    <xf numFmtId="180" fontId="9" fillId="0" borderId="0" xfId="24" applyNumberFormat="1" applyFont="1">
      <alignment/>
      <protection/>
    </xf>
    <xf numFmtId="0" fontId="8" fillId="0" borderId="0" xfId="23" applyFont="1" applyAlignment="1">
      <alignment/>
      <protection/>
    </xf>
    <xf numFmtId="0" fontId="8" fillId="0" borderId="0" xfId="23" applyFont="1" applyBorder="1">
      <alignment/>
      <protection/>
    </xf>
    <xf numFmtId="179" fontId="8" fillId="0" borderId="0" xfId="0" applyNumberFormat="1" applyFont="1" applyBorder="1" applyAlignment="1">
      <alignment/>
    </xf>
    <xf numFmtId="0" fontId="6" fillId="0" borderId="0" xfId="23" applyFont="1">
      <alignment/>
      <protection/>
    </xf>
    <xf numFmtId="0" fontId="8" fillId="0" borderId="0" xfId="24" applyNumberFormat="1" applyFont="1">
      <alignment/>
      <protection/>
    </xf>
    <xf numFmtId="0" fontId="8" fillId="0" borderId="0" xfId="23" applyFont="1" applyBorder="1" applyAlignment="1">
      <alignment horizontal="right"/>
      <protection/>
    </xf>
    <xf numFmtId="164" fontId="8" fillId="0" borderId="0" xfId="24" applyNumberFormat="1" applyFont="1">
      <alignment/>
      <protection/>
    </xf>
    <xf numFmtId="4" fontId="8" fillId="0" borderId="0" xfId="24" applyNumberFormat="1" applyFont="1" applyAlignment="1">
      <alignment horizontal="right"/>
      <protection/>
    </xf>
    <xf numFmtId="4" fontId="8" fillId="0" borderId="0" xfId="0" applyNumberFormat="1" applyFont="1" applyAlignment="1">
      <alignment horizontal="right"/>
    </xf>
    <xf numFmtId="180" fontId="5" fillId="0" borderId="0" xfId="24" applyNumberFormat="1" applyFont="1">
      <alignment/>
      <protection/>
    </xf>
    <xf numFmtId="4" fontId="8" fillId="0" borderId="0" xfId="0" applyNumberFormat="1" applyFont="1" applyFill="1" applyAlignment="1">
      <alignment horizontal="right"/>
    </xf>
    <xf numFmtId="4" fontId="14" fillId="0" borderId="0" xfId="24" applyNumberFormat="1" applyFont="1" applyAlignment="1">
      <alignment horizontal="right"/>
      <protection/>
    </xf>
    <xf numFmtId="4" fontId="20" fillId="0" borderId="0" xfId="24" applyNumberFormat="1" applyFont="1" applyAlignment="1">
      <alignment horizontal="right"/>
      <protection/>
    </xf>
    <xf numFmtId="0" fontId="8" fillId="0" borderId="0" xfId="0" applyFont="1" applyFill="1" applyAlignment="1">
      <alignment/>
    </xf>
    <xf numFmtId="0" fontId="17" fillId="0" borderId="0" xfId="0" applyFont="1" applyAlignment="1">
      <alignment/>
    </xf>
    <xf numFmtId="0" fontId="8" fillId="0" borderId="0" xfId="0" applyFont="1" applyAlignment="1">
      <alignment horizontal="right"/>
    </xf>
    <xf numFmtId="171" fontId="15" fillId="0" borderId="0" xfId="0" applyNumberFormat="1" applyFont="1" applyFill="1" applyBorder="1" applyAlignment="1">
      <alignment/>
    </xf>
    <xf numFmtId="165" fontId="8" fillId="0" borderId="0" xfId="0" applyNumberFormat="1" applyFont="1" applyAlignment="1">
      <alignment/>
    </xf>
    <xf numFmtId="164" fontId="8" fillId="0" borderId="0" xfId="0" applyNumberFormat="1" applyFont="1" applyAlignment="1">
      <alignment/>
    </xf>
    <xf numFmtId="2" fontId="8" fillId="0" borderId="0" xfId="0" applyNumberFormat="1" applyFont="1" applyAlignment="1">
      <alignment/>
    </xf>
    <xf numFmtId="0" fontId="8" fillId="0" borderId="0" xfId="0" applyFont="1" applyFill="1" applyAlignment="1">
      <alignment wrapText="1"/>
    </xf>
    <xf numFmtId="0" fontId="8" fillId="0" borderId="0" xfId="0" applyFont="1" applyAlignment="1">
      <alignment wrapText="1"/>
    </xf>
    <xf numFmtId="0" fontId="5" fillId="0" borderId="0" xfId="0" applyFont="1" applyFill="1" applyAlignment="1">
      <alignment horizontal="left" wrapText="1"/>
    </xf>
    <xf numFmtId="2" fontId="8" fillId="0" borderId="0" xfId="0" applyNumberFormat="1" applyFont="1" applyFill="1" applyAlignment="1">
      <alignment/>
    </xf>
    <xf numFmtId="9" fontId="5" fillId="0" borderId="0" xfId="0" applyNumberFormat="1" applyFont="1" applyAlignment="1">
      <alignment horizontal="right" wrapText="1"/>
    </xf>
    <xf numFmtId="164" fontId="8" fillId="0" borderId="0" xfId="33" applyNumberFormat="1" applyFont="1" applyAlignment="1">
      <alignment/>
    </xf>
    <xf numFmtId="9" fontId="5" fillId="0" borderId="0" xfId="0" applyNumberFormat="1" applyFont="1" applyAlignment="1">
      <alignment horizontal="left" wrapText="1"/>
    </xf>
    <xf numFmtId="0" fontId="5" fillId="0" borderId="0" xfId="26" applyFont="1" applyAlignment="1">
      <alignment horizontal="left"/>
      <protection/>
    </xf>
    <xf numFmtId="0" fontId="8" fillId="0" borderId="0" xfId="26" applyFont="1">
      <alignment/>
      <protection/>
    </xf>
    <xf numFmtId="168" fontId="5" fillId="0" borderId="0" xfId="26" applyNumberFormat="1" applyFont="1" applyAlignment="1">
      <alignment horizontal="left"/>
      <protection/>
    </xf>
    <xf numFmtId="0" fontId="8" fillId="0" borderId="0" xfId="26" applyFont="1" applyAlignment="1">
      <alignment horizontal="left"/>
      <protection/>
    </xf>
    <xf numFmtId="0" fontId="9" fillId="0" borderId="0" xfId="26" applyFont="1" applyAlignment="1">
      <alignment horizontal="left"/>
      <protection/>
    </xf>
    <xf numFmtId="0" fontId="6" fillId="0" borderId="0" xfId="26" applyFont="1">
      <alignment/>
      <protection/>
    </xf>
    <xf numFmtId="0" fontId="5" fillId="0" borderId="0" xfId="26" applyFont="1" applyFill="1" applyBorder="1" applyAlignment="1">
      <alignment horizontal="left" wrapText="1"/>
      <protection/>
    </xf>
    <xf numFmtId="46" fontId="5" fillId="0" borderId="0" xfId="26" applyNumberFormat="1" applyFont="1" quotePrefix="1">
      <alignment/>
      <protection/>
    </xf>
    <xf numFmtId="183" fontId="8" fillId="0" borderId="0" xfId="26" applyNumberFormat="1" applyFont="1" applyAlignment="1">
      <alignment horizontal="right"/>
      <protection/>
    </xf>
    <xf numFmtId="0" fontId="5" fillId="0" borderId="0" xfId="26" applyFont="1" quotePrefix="1">
      <alignment/>
      <protection/>
    </xf>
    <xf numFmtId="183" fontId="8" fillId="0" borderId="0" xfId="26" applyNumberFormat="1" applyFont="1" applyFill="1" applyAlignment="1">
      <alignment horizontal="right"/>
      <protection/>
    </xf>
    <xf numFmtId="0" fontId="8" fillId="0" borderId="0" xfId="26">
      <alignment/>
      <protection/>
    </xf>
    <xf numFmtId="0" fontId="7" fillId="0" borderId="0" xfId="26" applyFont="1" applyAlignment="1">
      <alignment horizontal="left"/>
      <protection/>
    </xf>
    <xf numFmtId="0" fontId="8" fillId="0" borderId="0" xfId="26" applyFont="1" applyAlignment="1">
      <alignment horizontal="left" wrapText="1"/>
      <protection/>
    </xf>
    <xf numFmtId="0" fontId="5" fillId="0" borderId="0" xfId="26" applyFont="1" applyFill="1" applyBorder="1" applyAlignment="1">
      <alignment wrapText="1"/>
      <protection/>
    </xf>
    <xf numFmtId="183" fontId="8" fillId="0" borderId="0" xfId="26" applyNumberFormat="1" applyAlignment="1">
      <alignment horizontal="right"/>
      <protection/>
    </xf>
    <xf numFmtId="183" fontId="8" fillId="0" borderId="0" xfId="26" applyNumberFormat="1" applyFill="1" applyAlignment="1">
      <alignment horizontal="right"/>
      <protection/>
    </xf>
    <xf numFmtId="184" fontId="5" fillId="0" borderId="0" xfId="26" applyNumberFormat="1" applyFont="1" applyAlignment="1">
      <alignment horizontal="left"/>
      <protection/>
    </xf>
    <xf numFmtId="17" fontId="5" fillId="0" borderId="0" xfId="26" applyNumberFormat="1" applyFont="1" applyAlignment="1">
      <alignment horizontal="left"/>
      <protection/>
    </xf>
    <xf numFmtId="0" fontId="8" fillId="0" borderId="0" xfId="23" applyFont="1" applyAlignment="1">
      <alignment wrapText="1"/>
      <protection/>
    </xf>
    <xf numFmtId="0" fontId="0" fillId="0" borderId="0" xfId="0" applyAlignment="1">
      <alignment wrapText="1"/>
    </xf>
    <xf numFmtId="0" fontId="8" fillId="0" borderId="0" xfId="0" applyFont="1" applyFill="1" applyAlignment="1">
      <alignment horizontal="left" wrapText="1"/>
    </xf>
  </cellXfs>
  <cellStyles count="31">
    <cellStyle name="Normal" xfId="0"/>
    <cellStyle name="Comma" xfId="15"/>
    <cellStyle name="Comma [0]" xfId="16"/>
    <cellStyle name="Currency" xfId="17"/>
    <cellStyle name="Currency [0]" xfId="18"/>
    <cellStyle name="Followed Hyperlink" xfId="19"/>
    <cellStyle name="Hyperlink" xfId="20"/>
    <cellStyle name="Italic" xfId="21"/>
    <cellStyle name="Normal_HV Tölur í myndir I Verðlagsþróun" xfId="22"/>
    <cellStyle name="Normal_HV Tölur í myndir VII Fjármálamarkaðir" xfId="23"/>
    <cellStyle name="Normal_Myndir í Peningamál III Fjármálaleg skilyrði  -október" xfId="24"/>
    <cellStyle name="Normal_Myndir í Peningamál VIII Verðlagsþróun" xfId="25"/>
    <cellStyle name="Normal_Rammagrein I-1" xfId="26"/>
    <cellStyle name="Normal_Sniðmót" xfId="27"/>
    <cellStyle name="Notes" xfId="28"/>
    <cellStyle name="P%" xfId="29"/>
    <cellStyle name="P%*" xfId="30"/>
    <cellStyle name="P%_vm_nov02" xfId="31"/>
    <cellStyle name="P%Sum" xfId="32"/>
    <cellStyle name="Percent" xfId="33"/>
    <cellStyle name="S" xfId="34"/>
    <cellStyle name="S*" xfId="35"/>
    <cellStyle name="S_vm_nov02" xfId="36"/>
    <cellStyle name="S_vm_nov02_3" xfId="37"/>
    <cellStyle name="Ská" xfId="38"/>
    <cellStyle name="SSum" xfId="39"/>
    <cellStyle name="Style 21" xfId="40"/>
    <cellStyle name="Style 22" xfId="41"/>
    <cellStyle name="Style 23" xfId="42"/>
    <cellStyle name="Style 24" xfId="43"/>
    <cellStyle name="Tx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E38B4"/>
      <rgbColor rgb="003DD327"/>
      <rgbColor rgb="00DD77DB"/>
      <rgbColor rgb="00E6F979"/>
      <rgbColor rgb="00F2A4DB"/>
      <rgbColor rgb="000046FF"/>
      <rgbColor rgb="00EB4949"/>
      <rgbColor rgb="00FF2727"/>
      <rgbColor rgb="00000080"/>
      <rgbColor rgb="00FF00FF"/>
      <rgbColor rgb="00FFFF00"/>
      <rgbColor rgb="0000FFFF"/>
      <rgbColor rgb="00800080"/>
      <rgbColor rgb="00800000"/>
      <rgbColor rgb="00008080"/>
      <rgbColor rgb="000000FF"/>
      <rgbColor rgb="00FA0000"/>
      <rgbColor rgb="0000A0FF"/>
      <rgbColor rgb="0000BEFF"/>
      <rgbColor rgb="0064DCFF"/>
      <rgbColor rgb="000082FF"/>
      <rgbColor rgb="00DCFAFF"/>
      <rgbColor rgb="000064FF"/>
      <rgbColor rgb="00BEFAFF"/>
      <rgbColor rgb="00FAD2D2"/>
      <rgbColor rgb="00FAFAFA"/>
      <rgbColor rgb="00488436"/>
      <rgbColor rgb="00958C41"/>
      <rgbColor rgb="00FD6600"/>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15</xdr:row>
      <xdr:rowOff>0</xdr:rowOff>
    </xdr:to>
    <xdr:sp>
      <xdr:nvSpPr>
        <xdr:cNvPr id="1" name="TextBox 1"/>
        <xdr:cNvSpPr txBox="1">
          <a:spLocks noChangeArrowheads="1"/>
        </xdr:cNvSpPr>
      </xdr:nvSpPr>
      <xdr:spPr>
        <a:xfrm>
          <a:off x="3457575" y="1562100"/>
          <a:ext cx="0" cy="8572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800" b="0" i="0" u="none" baseline="0"/>
            <a:t>
Best er að fara í myndina, hægrismella og velja SOURCE DATA. 
Ná í gögnin og móta myndina að þörfum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4543425" y="1381125"/>
          <a:ext cx="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800" b="0" i="0" u="none" baseline="0"/>
            <a:t>
Best er að fara í myndina, hægrismella og velja SOURCE DATA. 
Ná í gögnin og móta myndina að þörfum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gvisar\Tolur\IV%20Vinnumarka&#240;ur\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gvisar\Tolur\VII%20Fj&#225;rm&#225;lamarka&#240;ir\Kr&#243;nubr&#233;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 IV-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 val="IV-4 gamla"/>
      <sheetName val="MIV_4 gamla"/>
      <sheetName val="MIV_4"/>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firlit"/>
      <sheetName val="Yfirlit (2)"/>
      <sheetName val="Eftir mánuðum"/>
      <sheetName val="Eftir gjalddögum"/>
      <sheetName val="útistandandi"/>
      <sheetName val="Mynd - Eftir mánuðum "/>
      <sheetName val="Mynd - eftir gjalddögum"/>
      <sheetName val="5"/>
      <sheetName val="M-5"/>
      <sheetName val="Yfirlit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E94"/>
  <sheetViews>
    <sheetView tabSelected="1" workbookViewId="0" topLeftCell="A1">
      <pane xSplit="1" ySplit="7" topLeftCell="B8"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2.75"/>
  <cols>
    <col min="1" max="1" width="9.140625" style="29" customWidth="1"/>
    <col min="2" max="2" width="8.00390625" style="29" customWidth="1"/>
    <col min="3" max="3" width="12.140625" style="29" customWidth="1"/>
    <col min="4" max="4" width="15.57421875" style="29" customWidth="1"/>
    <col min="5" max="5" width="13.8515625" style="30" customWidth="1"/>
    <col min="6" max="16384" width="9.140625" style="29" customWidth="1"/>
  </cols>
  <sheetData>
    <row r="1" ht="11.25">
      <c r="A1" s="28" t="s">
        <v>9</v>
      </c>
    </row>
    <row r="2" ht="11.25">
      <c r="A2" s="31" t="s">
        <v>31</v>
      </c>
    </row>
    <row r="3" ht="11.25">
      <c r="A3" s="31" t="s">
        <v>32</v>
      </c>
    </row>
    <row r="4" spans="1:3" ht="11.25">
      <c r="A4" s="32" t="s">
        <v>15</v>
      </c>
      <c r="B4" s="30"/>
      <c r="C4" s="30"/>
    </row>
    <row r="5" ht="11.25">
      <c r="A5" s="33" t="s">
        <v>10</v>
      </c>
    </row>
    <row r="6" ht="11.25">
      <c r="A6" s="34" t="s">
        <v>30</v>
      </c>
    </row>
    <row r="7" spans="1:5" ht="37.5" customHeight="1">
      <c r="A7" s="35"/>
      <c r="B7" s="36" t="s">
        <v>11</v>
      </c>
      <c r="C7" s="36" t="s">
        <v>12</v>
      </c>
      <c r="D7" s="36" t="s">
        <v>13</v>
      </c>
      <c r="E7" s="37" t="s">
        <v>14</v>
      </c>
    </row>
    <row r="8" spans="1:5" ht="11.25">
      <c r="A8" s="38">
        <v>36892</v>
      </c>
      <c r="B8" s="39">
        <v>3.5</v>
      </c>
      <c r="C8" s="39">
        <v>2.9</v>
      </c>
      <c r="D8" s="12"/>
      <c r="E8" s="40"/>
    </row>
    <row r="9" spans="1:5" ht="11.25">
      <c r="A9" s="38">
        <v>36923</v>
      </c>
      <c r="B9" s="39">
        <v>4.1</v>
      </c>
      <c r="C9" s="39">
        <v>3.3</v>
      </c>
      <c r="D9" s="12"/>
      <c r="E9" s="40"/>
    </row>
    <row r="10" spans="1:5" ht="11.25">
      <c r="A10" s="38">
        <v>36951</v>
      </c>
      <c r="B10" s="39">
        <v>3.9</v>
      </c>
      <c r="C10" s="39">
        <v>3.5</v>
      </c>
      <c r="D10" s="12"/>
      <c r="E10" s="40"/>
    </row>
    <row r="11" spans="1:5" ht="11.25">
      <c r="A11" s="38">
        <v>36982</v>
      </c>
      <c r="B11" s="39">
        <v>4.5</v>
      </c>
      <c r="C11" s="39">
        <v>4.2</v>
      </c>
      <c r="D11" s="12"/>
      <c r="E11" s="40"/>
    </row>
    <row r="12" spans="1:5" ht="11.25">
      <c r="A12" s="38">
        <v>37012</v>
      </c>
      <c r="B12" s="39">
        <v>5.5</v>
      </c>
      <c r="C12" s="39">
        <v>5.5</v>
      </c>
      <c r="D12" s="12"/>
      <c r="E12" s="40"/>
    </row>
    <row r="13" spans="1:5" ht="11.25">
      <c r="A13" s="38">
        <v>37043</v>
      </c>
      <c r="B13" s="39">
        <v>6.8</v>
      </c>
      <c r="C13" s="39">
        <v>7.1</v>
      </c>
      <c r="D13" s="12"/>
      <c r="E13" s="40"/>
    </row>
    <row r="14" spans="1:5" ht="11.25">
      <c r="A14" s="38">
        <v>37073</v>
      </c>
      <c r="B14" s="39">
        <v>7</v>
      </c>
      <c r="C14" s="39">
        <v>7.3</v>
      </c>
      <c r="D14" s="12"/>
      <c r="E14" s="40"/>
    </row>
    <row r="15" spans="1:5" ht="11.25">
      <c r="A15" s="38">
        <v>37104</v>
      </c>
      <c r="B15" s="39">
        <v>7.9</v>
      </c>
      <c r="C15" s="39">
        <v>8.4</v>
      </c>
      <c r="D15" s="12"/>
      <c r="E15" s="40"/>
    </row>
    <row r="16" spans="1:5" ht="11.25">
      <c r="A16" s="38">
        <v>37135</v>
      </c>
      <c r="B16" s="39">
        <v>8.4</v>
      </c>
      <c r="C16" s="39">
        <v>9</v>
      </c>
      <c r="D16" s="12"/>
      <c r="E16" s="40"/>
    </row>
    <row r="17" spans="1:5" ht="11.25">
      <c r="A17" s="38">
        <v>37165</v>
      </c>
      <c r="B17" s="39">
        <v>8</v>
      </c>
      <c r="C17" s="39">
        <v>8.6</v>
      </c>
      <c r="D17" s="12"/>
      <c r="E17" s="40"/>
    </row>
    <row r="18" spans="1:5" ht="11.25">
      <c r="A18" s="38">
        <v>37196</v>
      </c>
      <c r="B18" s="39">
        <v>8.1</v>
      </c>
      <c r="C18" s="39">
        <v>8.8</v>
      </c>
      <c r="D18" s="12"/>
      <c r="E18" s="40"/>
    </row>
    <row r="19" spans="1:5" ht="11.25">
      <c r="A19" s="38">
        <v>37226</v>
      </c>
      <c r="B19" s="39">
        <v>8.6</v>
      </c>
      <c r="C19" s="39">
        <v>9.4</v>
      </c>
      <c r="D19" s="12"/>
      <c r="E19" s="40"/>
    </row>
    <row r="20" spans="1:5" ht="11.25">
      <c r="A20" s="38">
        <v>37257</v>
      </c>
      <c r="B20" s="39">
        <v>9.4</v>
      </c>
      <c r="C20" s="39">
        <v>10</v>
      </c>
      <c r="D20" s="12"/>
      <c r="E20" s="40"/>
    </row>
    <row r="21" spans="1:5" ht="11.25">
      <c r="A21" s="38">
        <v>37288</v>
      </c>
      <c r="B21" s="39">
        <v>8.9</v>
      </c>
      <c r="C21" s="39">
        <v>9.5</v>
      </c>
      <c r="D21" s="12"/>
      <c r="E21" s="40"/>
    </row>
    <row r="22" spans="1:5" ht="11.25">
      <c r="A22" s="38">
        <v>37316</v>
      </c>
      <c r="B22" s="39">
        <v>8.7</v>
      </c>
      <c r="C22" s="39">
        <v>9.2</v>
      </c>
      <c r="D22" s="12"/>
      <c r="E22" s="40"/>
    </row>
    <row r="23" spans="1:5" ht="11.25">
      <c r="A23" s="38">
        <v>37347</v>
      </c>
      <c r="B23" s="39">
        <v>7.5</v>
      </c>
      <c r="C23" s="39">
        <v>7.7</v>
      </c>
      <c r="D23" s="12"/>
      <c r="E23" s="40"/>
    </row>
    <row r="24" spans="1:5" ht="11.25">
      <c r="A24" s="38">
        <v>37377</v>
      </c>
      <c r="B24" s="39">
        <v>5.9</v>
      </c>
      <c r="C24" s="39">
        <v>6.1</v>
      </c>
      <c r="D24" s="12"/>
      <c r="E24" s="40"/>
    </row>
    <row r="25" spans="1:5" ht="11.25">
      <c r="A25" s="38">
        <v>37408</v>
      </c>
      <c r="B25" s="39">
        <v>4.8</v>
      </c>
      <c r="C25" s="39">
        <v>4.8</v>
      </c>
      <c r="D25" s="12"/>
      <c r="E25" s="40"/>
    </row>
    <row r="26" spans="1:5" ht="11.25">
      <c r="A26" s="38">
        <v>37438</v>
      </c>
      <c r="B26" s="39">
        <v>4.1</v>
      </c>
      <c r="C26" s="39">
        <v>3.9</v>
      </c>
      <c r="D26" s="12"/>
      <c r="E26" s="40"/>
    </row>
    <row r="27" spans="1:5" ht="11.25">
      <c r="A27" s="38">
        <v>37469</v>
      </c>
      <c r="B27" s="39">
        <v>3.2</v>
      </c>
      <c r="C27" s="39">
        <v>2.8</v>
      </c>
      <c r="D27" s="12"/>
      <c r="E27" s="40"/>
    </row>
    <row r="28" spans="1:5" ht="11.25">
      <c r="A28" s="38">
        <v>37500</v>
      </c>
      <c r="B28" s="39">
        <v>3.1</v>
      </c>
      <c r="C28" s="39">
        <v>2.5</v>
      </c>
      <c r="D28" s="12"/>
      <c r="E28" s="40"/>
    </row>
    <row r="29" spans="1:5" ht="11.25">
      <c r="A29" s="38">
        <v>37530</v>
      </c>
      <c r="B29" s="39">
        <v>2.9</v>
      </c>
      <c r="C29" s="39">
        <v>2.3</v>
      </c>
      <c r="D29" s="12"/>
      <c r="E29" s="40"/>
    </row>
    <row r="30" spans="1:5" ht="11.25">
      <c r="A30" s="38">
        <v>37561</v>
      </c>
      <c r="B30" s="39">
        <v>2.4</v>
      </c>
      <c r="C30" s="39">
        <v>1.7</v>
      </c>
      <c r="D30" s="12"/>
      <c r="E30" s="40"/>
    </row>
    <row r="31" spans="1:5" ht="11.25">
      <c r="A31" s="38">
        <v>37591</v>
      </c>
      <c r="B31" s="39">
        <v>2</v>
      </c>
      <c r="C31" s="39">
        <v>1</v>
      </c>
      <c r="D31" s="12"/>
      <c r="E31" s="40"/>
    </row>
    <row r="32" spans="1:5" ht="11.25">
      <c r="A32" s="38">
        <v>37622</v>
      </c>
      <c r="B32" s="39">
        <v>1.4</v>
      </c>
      <c r="C32" s="39">
        <v>0.3</v>
      </c>
      <c r="D32" s="12"/>
      <c r="E32" s="40"/>
    </row>
    <row r="33" spans="1:5" ht="11.25">
      <c r="A33" s="38">
        <v>37653</v>
      </c>
      <c r="B33" s="39">
        <v>1.5</v>
      </c>
      <c r="C33" s="39">
        <v>0.3</v>
      </c>
      <c r="D33" s="12"/>
      <c r="E33" s="40"/>
    </row>
    <row r="34" spans="1:5" ht="11.25">
      <c r="A34" s="38">
        <v>37681</v>
      </c>
      <c r="B34" s="39">
        <v>2.2</v>
      </c>
      <c r="C34" s="39">
        <v>0.9</v>
      </c>
      <c r="D34" s="12"/>
      <c r="E34" s="40"/>
    </row>
    <row r="35" spans="1:5" ht="11.25">
      <c r="A35" s="38">
        <v>37712</v>
      </c>
      <c r="B35" s="39">
        <v>2.3</v>
      </c>
      <c r="C35" s="39">
        <v>1.1</v>
      </c>
      <c r="D35" s="12"/>
      <c r="E35" s="40"/>
    </row>
    <row r="36" spans="1:5" ht="11.25">
      <c r="A36" s="38">
        <v>37742</v>
      </c>
      <c r="B36" s="39">
        <v>2.2</v>
      </c>
      <c r="C36" s="39">
        <v>0.9</v>
      </c>
      <c r="D36" s="12"/>
      <c r="E36" s="40"/>
    </row>
    <row r="37" spans="1:5" ht="11.25">
      <c r="A37" s="38">
        <v>37773</v>
      </c>
      <c r="B37" s="39">
        <v>1.8</v>
      </c>
      <c r="C37" s="39">
        <v>0.4</v>
      </c>
      <c r="D37" s="12"/>
      <c r="E37" s="40"/>
    </row>
    <row r="38" spans="1:5" ht="11.25">
      <c r="A38" s="38">
        <v>37803</v>
      </c>
      <c r="B38" s="39">
        <v>1.6</v>
      </c>
      <c r="C38" s="39">
        <v>0</v>
      </c>
      <c r="D38" s="12"/>
      <c r="E38" s="40"/>
    </row>
    <row r="39" spans="1:5" ht="11.25">
      <c r="A39" s="38">
        <v>37834</v>
      </c>
      <c r="B39" s="39">
        <v>2</v>
      </c>
      <c r="C39" s="39">
        <v>0.4</v>
      </c>
      <c r="D39" s="12"/>
      <c r="E39" s="40"/>
    </row>
    <row r="40" spans="1:5" ht="11.25">
      <c r="A40" s="38">
        <v>37865</v>
      </c>
      <c r="B40" s="39">
        <v>2.2</v>
      </c>
      <c r="C40" s="39">
        <v>0.7</v>
      </c>
      <c r="D40" s="12"/>
      <c r="E40" s="40"/>
    </row>
    <row r="41" spans="1:5" ht="11.25">
      <c r="A41" s="38">
        <v>37895</v>
      </c>
      <c r="B41" s="39">
        <v>2.2</v>
      </c>
      <c r="C41" s="39">
        <v>0.6</v>
      </c>
      <c r="D41" s="12"/>
      <c r="E41" s="40"/>
    </row>
    <row r="42" spans="1:5" ht="11.25">
      <c r="A42" s="38">
        <v>37926</v>
      </c>
      <c r="B42" s="39">
        <v>2.5</v>
      </c>
      <c r="C42" s="39">
        <v>1.1</v>
      </c>
      <c r="D42" s="12"/>
      <c r="E42" s="40"/>
    </row>
    <row r="43" spans="1:5" ht="11.25">
      <c r="A43" s="38">
        <v>37956</v>
      </c>
      <c r="B43" s="39">
        <v>2.7</v>
      </c>
      <c r="C43" s="39">
        <v>1.5</v>
      </c>
      <c r="D43" s="12"/>
      <c r="E43" s="40"/>
    </row>
    <row r="44" spans="1:5" ht="11.25">
      <c r="A44" s="38">
        <v>37987</v>
      </c>
      <c r="B44" s="39">
        <v>2.4</v>
      </c>
      <c r="C44" s="39">
        <v>1.3</v>
      </c>
      <c r="D44" s="12"/>
      <c r="E44" s="40"/>
    </row>
    <row r="45" spans="1:5" ht="11.25">
      <c r="A45" s="38">
        <v>38018</v>
      </c>
      <c r="B45" s="39">
        <v>2.3</v>
      </c>
      <c r="C45" s="39">
        <v>1.2</v>
      </c>
      <c r="D45" s="12"/>
      <c r="E45" s="40"/>
    </row>
    <row r="46" spans="1:5" ht="11.25">
      <c r="A46" s="38">
        <v>38047</v>
      </c>
      <c r="B46" s="39">
        <v>1.8</v>
      </c>
      <c r="C46" s="39">
        <v>0.7</v>
      </c>
      <c r="D46" s="12"/>
      <c r="E46" s="40"/>
    </row>
    <row r="47" spans="1:5" ht="11.25">
      <c r="A47" s="38">
        <v>38078</v>
      </c>
      <c r="B47" s="39">
        <v>2.2</v>
      </c>
      <c r="C47" s="39">
        <v>1.2</v>
      </c>
      <c r="D47" s="12"/>
      <c r="E47" s="40"/>
    </row>
    <row r="48" spans="1:5" ht="11.25">
      <c r="A48" s="38">
        <v>38108</v>
      </c>
      <c r="B48" s="39">
        <v>3.2</v>
      </c>
      <c r="C48" s="39">
        <v>2.2</v>
      </c>
      <c r="D48" s="12"/>
      <c r="E48" s="40"/>
    </row>
    <row r="49" spans="1:5" ht="11.25">
      <c r="A49" s="38">
        <v>38139</v>
      </c>
      <c r="B49" s="39">
        <v>3.9</v>
      </c>
      <c r="C49" s="39">
        <v>2.7</v>
      </c>
      <c r="D49" s="12"/>
      <c r="E49" s="40"/>
    </row>
    <row r="50" spans="1:5" ht="11.25">
      <c r="A50" s="38">
        <v>38169</v>
      </c>
      <c r="B50" s="39">
        <v>3.6</v>
      </c>
      <c r="C50" s="39">
        <v>2.7</v>
      </c>
      <c r="D50" s="12"/>
      <c r="E50" s="40"/>
    </row>
    <row r="51" spans="1:5" ht="11.25">
      <c r="A51" s="38">
        <v>38200</v>
      </c>
      <c r="B51" s="39">
        <v>3.7</v>
      </c>
      <c r="C51" s="39">
        <v>2.9</v>
      </c>
      <c r="D51" s="12"/>
      <c r="E51" s="40"/>
    </row>
    <row r="52" spans="1:5" ht="11.25">
      <c r="A52" s="38">
        <v>38231</v>
      </c>
      <c r="B52" s="39">
        <v>3.4</v>
      </c>
      <c r="C52" s="39">
        <v>2.5</v>
      </c>
      <c r="D52" s="12"/>
      <c r="E52" s="40"/>
    </row>
    <row r="53" spans="1:5" ht="11.25">
      <c r="A53" s="38">
        <v>38261</v>
      </c>
      <c r="B53" s="39">
        <v>3.7</v>
      </c>
      <c r="C53" s="39">
        <v>2.7</v>
      </c>
      <c r="D53" s="12"/>
      <c r="E53" s="40"/>
    </row>
    <row r="54" spans="1:5" ht="11.25">
      <c r="A54" s="38">
        <v>38292</v>
      </c>
      <c r="B54" s="39">
        <v>3.8</v>
      </c>
      <c r="C54" s="39">
        <v>2.5</v>
      </c>
      <c r="D54" s="12"/>
      <c r="E54" s="40"/>
    </row>
    <row r="55" spans="1:5" ht="11.25">
      <c r="A55" s="38">
        <v>38322</v>
      </c>
      <c r="B55" s="39">
        <v>3.9</v>
      </c>
      <c r="C55" s="39">
        <v>2.6</v>
      </c>
      <c r="D55" s="12"/>
      <c r="E55" s="40"/>
    </row>
    <row r="56" spans="1:5" s="30" customFormat="1" ht="11.25">
      <c r="A56" s="38">
        <v>38353</v>
      </c>
      <c r="B56" s="39">
        <v>4</v>
      </c>
      <c r="C56" s="39">
        <v>2.1</v>
      </c>
      <c r="D56" s="12"/>
      <c r="E56" s="13">
        <v>4.1</v>
      </c>
    </row>
    <row r="57" spans="1:5" ht="11.25">
      <c r="A57" s="38">
        <v>38384</v>
      </c>
      <c r="B57" s="39">
        <v>4.5</v>
      </c>
      <c r="C57" s="39">
        <v>2.3</v>
      </c>
      <c r="D57" s="12"/>
      <c r="E57" s="13">
        <v>4.4</v>
      </c>
    </row>
    <row r="58" spans="1:5" ht="11.25">
      <c r="A58" s="38">
        <v>38412</v>
      </c>
      <c r="B58" s="39">
        <v>4.7</v>
      </c>
      <c r="C58" s="39">
        <v>2</v>
      </c>
      <c r="D58" s="12"/>
      <c r="E58" s="13">
        <v>4.6</v>
      </c>
    </row>
    <row r="59" spans="1:5" ht="11.25">
      <c r="A59" s="38">
        <v>38443</v>
      </c>
      <c r="B59" s="39">
        <v>4.3</v>
      </c>
      <c r="C59" s="39">
        <v>1.1</v>
      </c>
      <c r="D59" s="12"/>
      <c r="E59" s="13">
        <v>4.6</v>
      </c>
    </row>
    <row r="60" spans="1:5" ht="11.25">
      <c r="A60" s="38">
        <v>38473</v>
      </c>
      <c r="B60" s="39">
        <v>2.9</v>
      </c>
      <c r="C60" s="39">
        <v>0</v>
      </c>
      <c r="D60" s="12"/>
      <c r="E60" s="13">
        <v>3.9</v>
      </c>
    </row>
    <row r="61" spans="1:5" ht="11.25">
      <c r="A61" s="38">
        <v>38504</v>
      </c>
      <c r="B61" s="39">
        <v>2.8</v>
      </c>
      <c r="C61" s="39">
        <v>-0.2</v>
      </c>
      <c r="D61" s="12"/>
      <c r="E61" s="13">
        <v>4.1</v>
      </c>
    </row>
    <row r="62" spans="1:5" ht="11.25">
      <c r="A62" s="38">
        <v>38534</v>
      </c>
      <c r="B62" s="39">
        <v>3.5</v>
      </c>
      <c r="C62" s="39">
        <v>0.1</v>
      </c>
      <c r="D62" s="12"/>
      <c r="E62" s="13">
        <v>4.2</v>
      </c>
    </row>
    <row r="63" spans="1:5" ht="11.25">
      <c r="A63" s="38">
        <v>38565</v>
      </c>
      <c r="B63" s="39">
        <v>3.7</v>
      </c>
      <c r="C63" s="39">
        <v>0.1</v>
      </c>
      <c r="D63" s="12"/>
      <c r="E63" s="13">
        <v>5</v>
      </c>
    </row>
    <row r="64" spans="1:5" ht="11.25">
      <c r="A64" s="38">
        <v>38596</v>
      </c>
      <c r="B64" s="39">
        <v>4.8</v>
      </c>
      <c r="C64" s="39">
        <v>1.4</v>
      </c>
      <c r="D64" s="12"/>
      <c r="E64" s="13">
        <v>5.8</v>
      </c>
    </row>
    <row r="65" spans="1:5" ht="11.25">
      <c r="A65" s="38">
        <v>38626</v>
      </c>
      <c r="B65" s="39">
        <v>4.6</v>
      </c>
      <c r="C65" s="39">
        <v>1.2</v>
      </c>
      <c r="D65" s="12"/>
      <c r="E65" s="13">
        <v>5.8</v>
      </c>
    </row>
    <row r="66" spans="1:5" ht="11.25">
      <c r="A66" s="38">
        <v>38657</v>
      </c>
      <c r="B66" s="39">
        <v>4.2</v>
      </c>
      <c r="C66" s="39">
        <v>0.7</v>
      </c>
      <c r="D66" s="12"/>
      <c r="E66" s="13">
        <v>5.6</v>
      </c>
    </row>
    <row r="67" spans="1:5" ht="11.25">
      <c r="A67" s="38">
        <v>38687</v>
      </c>
      <c r="B67" s="39">
        <v>4.1</v>
      </c>
      <c r="C67" s="39">
        <v>0.7</v>
      </c>
      <c r="D67" s="12"/>
      <c r="E67" s="13">
        <v>5.5</v>
      </c>
    </row>
    <row r="68" spans="1:5" s="30" customFormat="1" ht="12.75" customHeight="1">
      <c r="A68" s="38">
        <v>38718</v>
      </c>
      <c r="B68" s="39">
        <v>4.4</v>
      </c>
      <c r="C68" s="39">
        <v>1</v>
      </c>
      <c r="D68" s="12"/>
      <c r="E68" s="13">
        <v>5.6</v>
      </c>
    </row>
    <row r="69" spans="1:5" ht="11.25">
      <c r="A69" s="38">
        <v>38749</v>
      </c>
      <c r="B69" s="39">
        <v>4.1</v>
      </c>
      <c r="C69" s="39">
        <v>1</v>
      </c>
      <c r="D69" s="12"/>
      <c r="E69" s="13">
        <v>5.1</v>
      </c>
    </row>
    <row r="70" spans="1:5" ht="11.25">
      <c r="A70" s="38">
        <v>38777</v>
      </c>
      <c r="B70" s="39">
        <v>4.5</v>
      </c>
      <c r="C70" s="39">
        <v>1.8</v>
      </c>
      <c r="D70" s="12"/>
      <c r="E70" s="13">
        <v>5.4</v>
      </c>
    </row>
    <row r="71" spans="1:5" ht="11.25">
      <c r="A71" s="38">
        <v>38808</v>
      </c>
      <c r="B71" s="39">
        <v>5.5</v>
      </c>
      <c r="C71" s="39">
        <v>3.4</v>
      </c>
      <c r="D71" s="12"/>
      <c r="E71" s="13">
        <v>5.8</v>
      </c>
    </row>
    <row r="72" spans="1:5" ht="11.25">
      <c r="A72" s="38">
        <v>38838</v>
      </c>
      <c r="B72" s="39">
        <v>7.6</v>
      </c>
      <c r="C72" s="39">
        <v>5.4</v>
      </c>
      <c r="D72" s="12"/>
      <c r="E72" s="13">
        <v>7.2</v>
      </c>
    </row>
    <row r="73" spans="1:5" ht="11.25">
      <c r="A73" s="38">
        <v>38869</v>
      </c>
      <c r="B73" s="39">
        <v>8</v>
      </c>
      <c r="C73" s="39">
        <v>6</v>
      </c>
      <c r="D73" s="12"/>
      <c r="E73" s="13">
        <v>7.7</v>
      </c>
    </row>
    <row r="74" spans="1:5" ht="11.25">
      <c r="A74" s="38">
        <v>38899</v>
      </c>
      <c r="B74" s="39">
        <v>8.4</v>
      </c>
      <c r="C74" s="39">
        <v>6.6</v>
      </c>
      <c r="D74" s="12"/>
      <c r="E74" s="13">
        <v>8.1</v>
      </c>
    </row>
    <row r="75" spans="1:5" ht="11.25">
      <c r="A75" s="38">
        <v>38930</v>
      </c>
      <c r="B75" s="39">
        <v>8.6</v>
      </c>
      <c r="C75" s="39">
        <v>7.1</v>
      </c>
      <c r="D75" s="12"/>
      <c r="E75" s="13">
        <v>7.9</v>
      </c>
    </row>
    <row r="76" spans="1:5" ht="11.25">
      <c r="A76" s="38">
        <v>38961</v>
      </c>
      <c r="B76" s="39">
        <v>7.6</v>
      </c>
      <c r="C76" s="39">
        <v>6</v>
      </c>
      <c r="D76" s="12"/>
      <c r="E76" s="13">
        <v>7.3</v>
      </c>
    </row>
    <row r="77" spans="1:5" ht="11.25">
      <c r="A77" s="38">
        <v>38991</v>
      </c>
      <c r="B77" s="39">
        <v>7.2</v>
      </c>
      <c r="C77" s="39">
        <v>5.6</v>
      </c>
      <c r="D77" s="12"/>
      <c r="E77" s="13">
        <v>7</v>
      </c>
    </row>
    <row r="78" spans="1:5" ht="11.25">
      <c r="A78" s="38">
        <v>39022</v>
      </c>
      <c r="B78" s="39">
        <v>7.3</v>
      </c>
      <c r="C78" s="39">
        <v>5.8</v>
      </c>
      <c r="D78" s="12"/>
      <c r="E78" s="13">
        <v>7</v>
      </c>
    </row>
    <row r="79" spans="1:5" ht="11.25">
      <c r="A79" s="38">
        <v>39052</v>
      </c>
      <c r="B79" s="39">
        <v>7</v>
      </c>
      <c r="C79" s="39">
        <v>5.6</v>
      </c>
      <c r="D79" s="12"/>
      <c r="E79" s="13">
        <v>6.7</v>
      </c>
    </row>
    <row r="80" spans="1:5" ht="11.25">
      <c r="A80" s="38">
        <v>39083</v>
      </c>
      <c r="B80" s="39">
        <v>6.9</v>
      </c>
      <c r="C80" s="39">
        <v>6</v>
      </c>
      <c r="D80" s="12"/>
      <c r="E80" s="13">
        <v>6.4</v>
      </c>
    </row>
    <row r="81" spans="1:5" ht="11.25">
      <c r="A81" s="38">
        <v>39114</v>
      </c>
      <c r="B81" s="39">
        <v>7.4</v>
      </c>
      <c r="C81" s="39">
        <v>6.2</v>
      </c>
      <c r="D81" s="12"/>
      <c r="E81" s="13">
        <v>7.3</v>
      </c>
    </row>
    <row r="82" spans="1:5" ht="11.25">
      <c r="A82" s="38">
        <v>39142</v>
      </c>
      <c r="B82" s="39">
        <v>5.9</v>
      </c>
      <c r="C82" s="39">
        <v>4.1</v>
      </c>
      <c r="D82" s="12">
        <v>7.7</v>
      </c>
      <c r="E82" s="13">
        <v>7.4</v>
      </c>
    </row>
    <row r="83" spans="1:5" ht="11.25">
      <c r="A83" s="38">
        <v>39173</v>
      </c>
      <c r="B83" s="39">
        <v>5.3</v>
      </c>
      <c r="C83" s="39">
        <v>3.2</v>
      </c>
      <c r="D83" s="12">
        <v>7.2</v>
      </c>
      <c r="E83" s="13">
        <v>7.3</v>
      </c>
    </row>
    <row r="84" spans="1:5" ht="11.25">
      <c r="A84" s="38">
        <v>39203</v>
      </c>
      <c r="B84" s="39">
        <v>4.7</v>
      </c>
      <c r="C84" s="39">
        <v>2.5</v>
      </c>
      <c r="D84" s="12">
        <v>6.5</v>
      </c>
      <c r="E84" s="13">
        <v>6.6</v>
      </c>
    </row>
    <row r="85" spans="1:5" ht="11.25">
      <c r="A85" s="38">
        <v>39234</v>
      </c>
      <c r="B85" s="39">
        <v>4</v>
      </c>
      <c r="C85" s="39">
        <v>1.7</v>
      </c>
      <c r="D85" s="12">
        <v>5.8</v>
      </c>
      <c r="E85" s="13">
        <v>5.8</v>
      </c>
    </row>
    <row r="86" spans="1:5" ht="11.25">
      <c r="A86" s="38">
        <v>39264</v>
      </c>
      <c r="B86" s="39">
        <v>3.8</v>
      </c>
      <c r="C86" s="39">
        <v>1.2</v>
      </c>
      <c r="D86" s="12">
        <v>5.6</v>
      </c>
      <c r="E86" s="13">
        <v>5.8</v>
      </c>
    </row>
    <row r="87" spans="1:5" ht="11.25">
      <c r="A87" s="38">
        <v>39295</v>
      </c>
      <c r="B87" s="39">
        <v>3.4</v>
      </c>
      <c r="C87" s="39">
        <v>0.5</v>
      </c>
      <c r="D87" s="12">
        <v>5.3</v>
      </c>
      <c r="E87" s="13">
        <v>5.6</v>
      </c>
    </row>
    <row r="88" spans="1:5" ht="11.25">
      <c r="A88" s="38">
        <v>39326</v>
      </c>
      <c r="B88" s="39">
        <v>4.2</v>
      </c>
      <c r="C88" s="39">
        <v>1.1</v>
      </c>
      <c r="D88" s="12">
        <v>6</v>
      </c>
      <c r="E88" s="13">
        <v>6.2</v>
      </c>
    </row>
    <row r="89" spans="1:5" ht="11.25">
      <c r="A89" s="38">
        <v>39356</v>
      </c>
      <c r="B89" s="39">
        <v>4.5</v>
      </c>
      <c r="C89" s="39">
        <v>1.3</v>
      </c>
      <c r="D89" s="12">
        <v>6.3</v>
      </c>
      <c r="E89" s="13">
        <v>6</v>
      </c>
    </row>
    <row r="90" spans="1:5" ht="11.25">
      <c r="A90" s="38">
        <v>39387</v>
      </c>
      <c r="B90" s="39">
        <v>5.2</v>
      </c>
      <c r="C90" s="39">
        <v>1.9</v>
      </c>
      <c r="D90" s="12">
        <v>7</v>
      </c>
      <c r="E90" s="13">
        <v>6.5</v>
      </c>
    </row>
    <row r="91" spans="1:5" ht="11.25">
      <c r="A91" s="38">
        <v>39417</v>
      </c>
      <c r="B91" s="39">
        <v>5.9</v>
      </c>
      <c r="C91" s="39">
        <v>2.6</v>
      </c>
      <c r="D91" s="12">
        <v>7.7</v>
      </c>
      <c r="E91" s="13">
        <v>6.8</v>
      </c>
    </row>
    <row r="92" spans="1:5" ht="11.25">
      <c r="A92" s="38">
        <v>39448</v>
      </c>
      <c r="B92" s="39">
        <v>5.8</v>
      </c>
      <c r="C92" s="39">
        <v>2.3</v>
      </c>
      <c r="D92" s="12">
        <v>7.7</v>
      </c>
      <c r="E92" s="13">
        <v>6.7</v>
      </c>
    </row>
    <row r="93" spans="1:5" ht="11.25">
      <c r="A93" s="38">
        <v>39479</v>
      </c>
      <c r="B93" s="39">
        <v>6.8</v>
      </c>
      <c r="C93" s="39">
        <v>3.9</v>
      </c>
      <c r="D93" s="12">
        <v>8.7</v>
      </c>
      <c r="E93" s="13">
        <v>7.2</v>
      </c>
    </row>
    <row r="94" spans="1:5" ht="11.25">
      <c r="A94" s="38">
        <v>39508</v>
      </c>
      <c r="B94" s="39">
        <v>8.7</v>
      </c>
      <c r="C94" s="39">
        <v>6.4</v>
      </c>
      <c r="D94" s="12">
        <v>8.7</v>
      </c>
      <c r="E94" s="13">
        <v>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D2032"/>
  <sheetViews>
    <sheetView workbookViewId="0" topLeftCell="A1">
      <pane xSplit="1" ySplit="9" topLeftCell="B10" activePane="bottomRight" state="frozen"/>
      <selection pane="topLeft" activeCell="B21" sqref="B21"/>
      <selection pane="topRight" activeCell="B21" sqref="B21"/>
      <selection pane="bottomLeft" activeCell="B21" sqref="B21"/>
      <selection pane="bottomRight" activeCell="A1" sqref="A1"/>
    </sheetView>
  </sheetViews>
  <sheetFormatPr defaultColWidth="9.140625" defaultRowHeight="12.75"/>
  <cols>
    <col min="1" max="1" width="11.57421875" style="42" customWidth="1"/>
    <col min="2" max="2" width="12.28125" style="42" customWidth="1"/>
    <col min="3" max="3" width="16.140625" style="42" customWidth="1"/>
    <col min="4" max="4" width="11.140625" style="42" customWidth="1"/>
    <col min="5" max="16384" width="8.00390625" style="42" customWidth="1"/>
  </cols>
  <sheetData>
    <row r="1" ht="11.25">
      <c r="A1" s="28" t="s">
        <v>9</v>
      </c>
    </row>
    <row r="2" ht="11.25">
      <c r="A2" s="31" t="s">
        <v>31</v>
      </c>
    </row>
    <row r="3" ht="11.25">
      <c r="A3" s="31" t="s">
        <v>39</v>
      </c>
    </row>
    <row r="4" spans="1:4" ht="13.5" customHeight="1">
      <c r="A4" s="41" t="s">
        <v>33</v>
      </c>
      <c r="B4" s="43"/>
      <c r="C4" s="43"/>
      <c r="D4" s="43"/>
    </row>
    <row r="5" ht="11.25">
      <c r="A5" s="14" t="s">
        <v>34</v>
      </c>
    </row>
    <row r="6" ht="11.25">
      <c r="A6" s="14" t="s">
        <v>35</v>
      </c>
    </row>
    <row r="7" ht="11.25">
      <c r="A7" s="16" t="s">
        <v>36</v>
      </c>
    </row>
    <row r="8" ht="11.25">
      <c r="A8" s="15" t="s">
        <v>19</v>
      </c>
    </row>
    <row r="9" spans="1:4" ht="39.75" customHeight="1">
      <c r="A9" s="46"/>
      <c r="B9" s="46" t="s">
        <v>16</v>
      </c>
      <c r="C9" s="46" t="s">
        <v>17</v>
      </c>
      <c r="D9" s="46" t="s">
        <v>18</v>
      </c>
    </row>
    <row r="10" spans="1:4" ht="11.25" customHeight="1">
      <c r="A10" s="44">
        <v>39295</v>
      </c>
      <c r="B10" s="42">
        <v>10.25</v>
      </c>
      <c r="C10" s="42">
        <v>9.7</v>
      </c>
      <c r="D10" s="42">
        <v>86.15</v>
      </c>
    </row>
    <row r="11" spans="1:4" ht="11.25">
      <c r="A11" s="44">
        <v>39296</v>
      </c>
      <c r="B11" s="42">
        <v>10.28</v>
      </c>
      <c r="C11" s="42">
        <v>10.33</v>
      </c>
      <c r="D11" s="42">
        <v>85.76</v>
      </c>
    </row>
    <row r="12" spans="1:4" ht="11.25" customHeight="1">
      <c r="A12" s="44">
        <v>39297</v>
      </c>
      <c r="B12" s="42">
        <v>10.99</v>
      </c>
      <c r="C12" s="42">
        <v>10.16</v>
      </c>
      <c r="D12" s="42">
        <v>87.96</v>
      </c>
    </row>
    <row r="13" spans="1:4" ht="12" customHeight="1">
      <c r="A13" s="44">
        <v>39300</v>
      </c>
      <c r="B13" s="42">
        <v>10.98</v>
      </c>
      <c r="C13" s="42">
        <v>10.14</v>
      </c>
      <c r="D13" s="42">
        <v>88.07</v>
      </c>
    </row>
    <row r="14" spans="1:4" ht="11.25" customHeight="1">
      <c r="A14" s="44">
        <v>39301</v>
      </c>
      <c r="B14" s="42">
        <v>10.37</v>
      </c>
      <c r="C14" s="42">
        <v>9.71</v>
      </c>
      <c r="D14" s="42">
        <v>88.14</v>
      </c>
    </row>
    <row r="15" spans="1:4" ht="11.25" customHeight="1">
      <c r="A15" s="44">
        <v>39302</v>
      </c>
      <c r="B15" s="42">
        <v>9.98</v>
      </c>
      <c r="C15" s="42">
        <v>9.7</v>
      </c>
      <c r="D15" s="42">
        <v>86.9</v>
      </c>
    </row>
    <row r="16" spans="1:4" ht="11.25" customHeight="1">
      <c r="A16" s="44">
        <v>39303</v>
      </c>
      <c r="B16" s="42">
        <v>9.86</v>
      </c>
      <c r="C16" s="42">
        <v>9.87</v>
      </c>
      <c r="D16" s="42">
        <v>88.32</v>
      </c>
    </row>
    <row r="17" spans="1:4" ht="11.25" customHeight="1">
      <c r="A17" s="44">
        <v>39304</v>
      </c>
      <c r="B17" s="42">
        <v>9.89</v>
      </c>
      <c r="C17" s="42">
        <v>9.84</v>
      </c>
      <c r="D17" s="42">
        <v>89.79</v>
      </c>
    </row>
    <row r="18" spans="1:4" ht="11.25" customHeight="1">
      <c r="A18" s="44">
        <v>39307</v>
      </c>
      <c r="B18" s="42">
        <v>9.95</v>
      </c>
      <c r="C18" s="42">
        <v>9.49</v>
      </c>
      <c r="D18" s="42">
        <v>89.13</v>
      </c>
    </row>
    <row r="19" spans="1:4" ht="11.25" customHeight="1">
      <c r="A19" s="44">
        <v>39308</v>
      </c>
      <c r="B19" s="42">
        <v>10.06</v>
      </c>
      <c r="C19" s="42">
        <v>9.4</v>
      </c>
      <c r="D19" s="42">
        <v>89.5</v>
      </c>
    </row>
    <row r="20" spans="1:4" ht="11.25" customHeight="1">
      <c r="A20" s="44">
        <v>39309</v>
      </c>
      <c r="B20" s="42">
        <v>9.73</v>
      </c>
      <c r="C20" s="42">
        <v>9.47</v>
      </c>
      <c r="D20" s="42">
        <v>90.05</v>
      </c>
    </row>
    <row r="21" spans="1:4" ht="11.25">
      <c r="A21" s="44">
        <v>39310</v>
      </c>
      <c r="B21" s="42">
        <v>9.71</v>
      </c>
      <c r="C21" s="42">
        <v>9.8</v>
      </c>
      <c r="D21" s="42">
        <v>92.79</v>
      </c>
    </row>
    <row r="22" spans="1:4" ht="11.25" customHeight="1">
      <c r="A22" s="44">
        <v>39311</v>
      </c>
      <c r="B22" s="42">
        <v>9.65</v>
      </c>
      <c r="C22" s="42">
        <v>9.55</v>
      </c>
      <c r="D22" s="42">
        <v>92.07</v>
      </c>
    </row>
    <row r="23" spans="1:4" ht="11.25" customHeight="1">
      <c r="A23" s="44">
        <v>39314</v>
      </c>
      <c r="B23" s="42">
        <v>10.24</v>
      </c>
      <c r="C23" s="42">
        <v>9.41</v>
      </c>
      <c r="D23" s="42">
        <v>91.15</v>
      </c>
    </row>
    <row r="24" spans="1:4" ht="11.25" customHeight="1">
      <c r="A24" s="44">
        <v>39315</v>
      </c>
      <c r="B24" s="42">
        <v>9.93</v>
      </c>
      <c r="C24" s="42">
        <v>9.38</v>
      </c>
      <c r="D24" s="42">
        <v>89.97</v>
      </c>
    </row>
    <row r="25" spans="1:4" ht="11.25" customHeight="1">
      <c r="A25" s="44">
        <v>39316</v>
      </c>
      <c r="B25" s="42">
        <v>9.63</v>
      </c>
      <c r="C25" s="42">
        <v>9.45</v>
      </c>
      <c r="D25" s="42">
        <v>88.46</v>
      </c>
    </row>
    <row r="26" spans="1:4" ht="11.25" customHeight="1">
      <c r="A26" s="44">
        <v>39317</v>
      </c>
      <c r="B26" s="42">
        <v>9.7</v>
      </c>
      <c r="C26" s="42">
        <v>9.87</v>
      </c>
      <c r="D26" s="42">
        <v>88.8</v>
      </c>
    </row>
    <row r="27" spans="1:4" ht="11.25" customHeight="1">
      <c r="A27" s="44">
        <v>39318</v>
      </c>
      <c r="B27" s="42">
        <v>9.65</v>
      </c>
      <c r="C27" s="42">
        <v>9.6</v>
      </c>
      <c r="D27" s="42">
        <v>88.16</v>
      </c>
    </row>
    <row r="28" spans="1:4" ht="11.25" customHeight="1">
      <c r="A28" s="44">
        <v>39321</v>
      </c>
      <c r="B28" s="42">
        <v>9.48</v>
      </c>
      <c r="C28" s="42">
        <v>9.47</v>
      </c>
      <c r="D28" s="42">
        <v>87.47</v>
      </c>
    </row>
    <row r="29" spans="1:4" ht="11.25" customHeight="1">
      <c r="A29" s="44">
        <v>39322</v>
      </c>
      <c r="B29" s="42">
        <v>9.17</v>
      </c>
      <c r="C29" s="42">
        <v>9.49</v>
      </c>
      <c r="D29" s="42">
        <v>87.97</v>
      </c>
    </row>
    <row r="30" spans="1:4" ht="11.25" customHeight="1">
      <c r="A30" s="44">
        <v>39323</v>
      </c>
      <c r="B30" s="42">
        <v>8.82</v>
      </c>
      <c r="C30" s="42">
        <v>9.48</v>
      </c>
      <c r="D30" s="42">
        <v>87.06</v>
      </c>
    </row>
    <row r="31" spans="1:4" ht="15" customHeight="1">
      <c r="A31" s="44">
        <v>39324</v>
      </c>
      <c r="B31" s="42">
        <v>9.45</v>
      </c>
      <c r="C31" s="42">
        <v>9.61</v>
      </c>
      <c r="D31" s="42">
        <v>86.42</v>
      </c>
    </row>
    <row r="32" spans="1:4" ht="11.25" customHeight="1">
      <c r="A32" s="44">
        <v>39325</v>
      </c>
      <c r="B32" s="42">
        <v>9.45</v>
      </c>
      <c r="C32" s="42">
        <v>9.57</v>
      </c>
      <c r="D32" s="42">
        <v>86.74</v>
      </c>
    </row>
    <row r="33" spans="1:4" ht="11.25" customHeight="1">
      <c r="A33" s="44">
        <v>39328</v>
      </c>
      <c r="B33" s="42">
        <v>9.45</v>
      </c>
      <c r="C33" s="42">
        <v>9.47</v>
      </c>
      <c r="D33" s="42">
        <v>87.43</v>
      </c>
    </row>
    <row r="34" spans="1:4" ht="11.25" customHeight="1">
      <c r="A34" s="44">
        <v>39329</v>
      </c>
      <c r="B34" s="42">
        <v>10.32</v>
      </c>
      <c r="C34" s="42">
        <v>9.55</v>
      </c>
      <c r="D34" s="42">
        <v>87.9</v>
      </c>
    </row>
    <row r="35" spans="1:4" ht="11.25" customHeight="1">
      <c r="A35" s="44">
        <v>39330</v>
      </c>
      <c r="B35" s="42">
        <v>10.05</v>
      </c>
      <c r="C35" s="42">
        <v>9.51</v>
      </c>
      <c r="D35" s="42">
        <v>88.13</v>
      </c>
    </row>
    <row r="36" spans="1:4" ht="11.25" customHeight="1">
      <c r="A36" s="44">
        <v>39331</v>
      </c>
      <c r="B36" s="42">
        <v>9.51</v>
      </c>
      <c r="C36" s="42">
        <v>9.96</v>
      </c>
      <c r="D36" s="42">
        <v>87.77</v>
      </c>
    </row>
    <row r="37" spans="1:4" ht="11.25" customHeight="1">
      <c r="A37" s="44">
        <v>39332</v>
      </c>
      <c r="B37" s="42">
        <v>9.51</v>
      </c>
      <c r="C37" s="42">
        <v>9.84</v>
      </c>
      <c r="D37" s="42">
        <v>89.34</v>
      </c>
    </row>
    <row r="38" spans="1:4" ht="11.25" customHeight="1">
      <c r="A38" s="44">
        <v>39335</v>
      </c>
      <c r="B38" s="42">
        <v>9.43</v>
      </c>
      <c r="C38" s="42">
        <v>9.61</v>
      </c>
      <c r="D38" s="42">
        <v>90.81</v>
      </c>
    </row>
    <row r="39" spans="1:4" ht="11.25" customHeight="1">
      <c r="A39" s="44">
        <v>39336</v>
      </c>
      <c r="B39" s="42">
        <v>10.14</v>
      </c>
      <c r="C39" s="42">
        <v>9.48</v>
      </c>
      <c r="D39" s="42">
        <v>89.45</v>
      </c>
    </row>
    <row r="40" spans="1:4" ht="11.25" customHeight="1">
      <c r="A40" s="44">
        <v>39337</v>
      </c>
      <c r="B40" s="42">
        <v>9.83</v>
      </c>
      <c r="C40" s="42">
        <v>9.5</v>
      </c>
      <c r="D40" s="42">
        <v>88.91</v>
      </c>
    </row>
    <row r="41" spans="1:4" ht="15" customHeight="1">
      <c r="A41" s="44">
        <v>39338</v>
      </c>
      <c r="B41" s="42">
        <v>9.52</v>
      </c>
      <c r="C41" s="42">
        <v>9.83</v>
      </c>
      <c r="D41" s="42">
        <v>88.82</v>
      </c>
    </row>
    <row r="42" spans="1:4" ht="11.25" customHeight="1">
      <c r="A42" s="44">
        <v>39339</v>
      </c>
      <c r="B42" s="42">
        <v>9.52</v>
      </c>
      <c r="C42" s="42">
        <v>9.65</v>
      </c>
      <c r="D42" s="42">
        <v>89.67</v>
      </c>
    </row>
    <row r="43" spans="1:4" ht="11.25" customHeight="1">
      <c r="A43" s="44">
        <v>39342</v>
      </c>
      <c r="B43" s="42">
        <v>9.52</v>
      </c>
      <c r="C43" s="42">
        <v>9.54</v>
      </c>
      <c r="D43" s="42">
        <v>90.44</v>
      </c>
    </row>
    <row r="44" spans="1:4" ht="11.25" customHeight="1">
      <c r="A44" s="44">
        <v>39343</v>
      </c>
      <c r="B44" s="42">
        <v>10.13</v>
      </c>
      <c r="C44" s="42">
        <v>9.49</v>
      </c>
      <c r="D44" s="42">
        <v>89.91</v>
      </c>
    </row>
    <row r="45" spans="1:4" ht="11.25" customHeight="1">
      <c r="A45" s="44">
        <v>39344</v>
      </c>
      <c r="B45" s="42">
        <v>9.82</v>
      </c>
      <c r="C45" s="42">
        <v>9.61</v>
      </c>
      <c r="D45" s="42">
        <v>88.05</v>
      </c>
    </row>
    <row r="46" spans="1:4" ht="11.25" customHeight="1">
      <c r="A46" s="44">
        <v>39345</v>
      </c>
      <c r="B46" s="42">
        <v>9.54</v>
      </c>
      <c r="C46" s="42">
        <v>9.86</v>
      </c>
      <c r="D46" s="42">
        <v>88.56</v>
      </c>
    </row>
    <row r="47" spans="1:4" ht="11.25" customHeight="1">
      <c r="A47" s="44">
        <v>39346</v>
      </c>
      <c r="B47" s="42">
        <v>9.54</v>
      </c>
      <c r="C47" s="42">
        <v>9.7</v>
      </c>
      <c r="D47" s="42">
        <v>87.91</v>
      </c>
    </row>
    <row r="48" spans="1:4" ht="11.25" customHeight="1">
      <c r="A48" s="44">
        <v>39349</v>
      </c>
      <c r="B48" s="42">
        <v>9.59</v>
      </c>
      <c r="C48" s="42">
        <v>9.55</v>
      </c>
      <c r="D48" s="42">
        <v>87.78</v>
      </c>
    </row>
    <row r="49" spans="1:4" ht="11.25" customHeight="1">
      <c r="A49" s="44">
        <v>39350</v>
      </c>
      <c r="B49" s="42">
        <v>10.27</v>
      </c>
      <c r="C49" s="42">
        <v>9.55</v>
      </c>
      <c r="D49" s="42">
        <v>87.95</v>
      </c>
    </row>
    <row r="50" spans="1:4" ht="11.25" customHeight="1">
      <c r="A50" s="44">
        <v>39351</v>
      </c>
      <c r="B50" s="42">
        <v>10.5</v>
      </c>
      <c r="C50" s="42">
        <v>9.81</v>
      </c>
      <c r="D50" s="42">
        <v>87.74</v>
      </c>
    </row>
    <row r="51" spans="1:4" ht="11.25">
      <c r="A51" s="44">
        <v>39352</v>
      </c>
      <c r="B51" s="42">
        <v>9.74</v>
      </c>
      <c r="C51" s="42">
        <v>9.71</v>
      </c>
      <c r="D51" s="42">
        <v>87.33</v>
      </c>
    </row>
    <row r="52" spans="1:4" ht="11.25" customHeight="1">
      <c r="A52" s="44">
        <v>39353</v>
      </c>
      <c r="B52" s="42">
        <v>9.71</v>
      </c>
      <c r="C52" s="42">
        <v>9.57</v>
      </c>
      <c r="D52" s="42">
        <v>87.88</v>
      </c>
    </row>
    <row r="53" spans="1:4" ht="11.25" customHeight="1">
      <c r="A53" s="44">
        <v>39356</v>
      </c>
      <c r="B53" s="42">
        <v>10.21</v>
      </c>
      <c r="C53" s="42">
        <v>9.34</v>
      </c>
      <c r="D53" s="42">
        <v>87.63</v>
      </c>
    </row>
    <row r="54" spans="1:4" ht="11.25" customHeight="1">
      <c r="A54" s="44">
        <v>39357</v>
      </c>
      <c r="B54" s="42">
        <v>9.84</v>
      </c>
      <c r="C54" s="42">
        <v>9.33</v>
      </c>
      <c r="D54" s="42">
        <v>87.47</v>
      </c>
    </row>
    <row r="55" spans="1:4" ht="11.25" customHeight="1">
      <c r="A55" s="44">
        <v>39358</v>
      </c>
      <c r="B55" s="42">
        <v>9.36</v>
      </c>
      <c r="C55" s="42">
        <v>9.11</v>
      </c>
      <c r="D55" s="42">
        <v>86.71</v>
      </c>
    </row>
    <row r="56" spans="1:4" ht="11.25" customHeight="1">
      <c r="A56" s="44">
        <v>39359</v>
      </c>
      <c r="B56" s="42">
        <v>9.38</v>
      </c>
      <c r="C56" s="42">
        <v>9.16</v>
      </c>
      <c r="D56" s="42">
        <v>86.77</v>
      </c>
    </row>
    <row r="57" spans="1:4" ht="11.25" customHeight="1">
      <c r="A57" s="44">
        <v>39360</v>
      </c>
      <c r="B57" s="42">
        <v>9.3</v>
      </c>
      <c r="C57" s="42">
        <v>9.24</v>
      </c>
      <c r="D57" s="42">
        <v>85.96</v>
      </c>
    </row>
    <row r="58" spans="1:4" ht="11.25" customHeight="1">
      <c r="A58" s="44">
        <v>39363</v>
      </c>
      <c r="B58" s="42">
        <v>10.08</v>
      </c>
      <c r="C58" s="42">
        <v>9.02</v>
      </c>
      <c r="D58" s="42">
        <v>85.33</v>
      </c>
    </row>
    <row r="59" spans="1:4" ht="11.25" customHeight="1">
      <c r="A59" s="44">
        <v>39364</v>
      </c>
      <c r="B59" s="42">
        <v>9.9</v>
      </c>
      <c r="C59" s="42">
        <v>9.02</v>
      </c>
      <c r="D59" s="42">
        <v>85.51</v>
      </c>
    </row>
    <row r="60" spans="1:4" ht="11.25" customHeight="1">
      <c r="A60" s="44">
        <v>39365</v>
      </c>
      <c r="B60" s="42">
        <v>9.56</v>
      </c>
      <c r="C60" s="42">
        <v>9.12</v>
      </c>
      <c r="D60" s="42">
        <v>85.42</v>
      </c>
    </row>
    <row r="61" spans="1:4" ht="11.25" customHeight="1">
      <c r="A61" s="44">
        <v>39366</v>
      </c>
      <c r="B61" s="42">
        <v>9.28</v>
      </c>
      <c r="C61" s="42">
        <v>9.43</v>
      </c>
      <c r="D61" s="42">
        <v>84.98</v>
      </c>
    </row>
    <row r="62" spans="1:4" ht="11.25" customHeight="1">
      <c r="A62" s="44">
        <v>39367</v>
      </c>
      <c r="B62" s="42">
        <v>9.43</v>
      </c>
      <c r="C62" s="42">
        <v>9.26</v>
      </c>
      <c r="D62" s="42">
        <v>84.85</v>
      </c>
    </row>
    <row r="63" spans="1:4" ht="11.25" customHeight="1">
      <c r="A63" s="44">
        <v>39370</v>
      </c>
      <c r="B63" s="42">
        <v>10.01</v>
      </c>
      <c r="C63" s="42">
        <v>9.22</v>
      </c>
      <c r="D63" s="42">
        <v>85.69</v>
      </c>
    </row>
    <row r="64" spans="1:4" ht="11.25" customHeight="1">
      <c r="A64" s="44">
        <v>39371</v>
      </c>
      <c r="B64" s="42">
        <v>9.71</v>
      </c>
      <c r="C64" s="42">
        <v>9.25</v>
      </c>
      <c r="D64" s="42">
        <v>86.12</v>
      </c>
    </row>
    <row r="65" spans="1:4" ht="11.25" customHeight="1">
      <c r="A65" s="44">
        <v>39372</v>
      </c>
      <c r="B65" s="42">
        <v>9.41</v>
      </c>
      <c r="C65" s="42">
        <v>9.22</v>
      </c>
      <c r="D65" s="42">
        <v>85.63</v>
      </c>
    </row>
    <row r="66" spans="1:4" ht="11.25" customHeight="1">
      <c r="A66" s="44">
        <v>39373</v>
      </c>
      <c r="B66" s="42">
        <v>9.67</v>
      </c>
      <c r="C66" s="42">
        <v>9.7</v>
      </c>
      <c r="D66" s="42">
        <v>85.72</v>
      </c>
    </row>
    <row r="67" spans="1:4" ht="11.25" customHeight="1">
      <c r="A67" s="44">
        <v>39374</v>
      </c>
      <c r="B67" s="42">
        <v>9.42</v>
      </c>
      <c r="C67" s="42">
        <v>9.32</v>
      </c>
      <c r="D67" s="42">
        <v>85.9</v>
      </c>
    </row>
    <row r="68" spans="1:4" ht="11.25" customHeight="1">
      <c r="A68" s="44">
        <v>39377</v>
      </c>
      <c r="B68" s="42">
        <v>9.97</v>
      </c>
      <c r="C68" s="42">
        <v>9.61</v>
      </c>
      <c r="D68" s="42">
        <v>86.87</v>
      </c>
    </row>
    <row r="69" spans="1:4" ht="11.25" customHeight="1">
      <c r="A69" s="44">
        <v>39378</v>
      </c>
      <c r="B69" s="42">
        <v>9.77</v>
      </c>
      <c r="C69" s="42">
        <v>9.49</v>
      </c>
      <c r="D69" s="42">
        <v>86.35</v>
      </c>
    </row>
    <row r="70" spans="1:4" ht="11.25" customHeight="1">
      <c r="A70" s="44">
        <v>39379</v>
      </c>
      <c r="B70" s="42">
        <v>9.46</v>
      </c>
      <c r="C70" s="42">
        <v>9.31</v>
      </c>
      <c r="D70" s="42">
        <v>87.37</v>
      </c>
    </row>
    <row r="71" spans="1:4" ht="11.25" customHeight="1">
      <c r="A71" s="44">
        <v>39380</v>
      </c>
      <c r="B71" s="42">
        <v>9.46</v>
      </c>
      <c r="C71" s="42">
        <v>9.46</v>
      </c>
      <c r="D71" s="42">
        <v>87.11</v>
      </c>
    </row>
    <row r="72" spans="1:4" ht="11.25" customHeight="1">
      <c r="A72" s="44">
        <v>39381</v>
      </c>
      <c r="B72" s="42">
        <v>9.45</v>
      </c>
      <c r="C72" s="42">
        <v>9.3</v>
      </c>
      <c r="D72" s="42">
        <v>86.98</v>
      </c>
    </row>
    <row r="73" spans="1:4" ht="11.25" customHeight="1">
      <c r="A73" s="44">
        <v>39384</v>
      </c>
      <c r="B73" s="42">
        <v>9.11</v>
      </c>
      <c r="C73" s="42">
        <v>9.15</v>
      </c>
      <c r="D73" s="42">
        <v>86.95</v>
      </c>
    </row>
    <row r="74" spans="1:4" ht="11.25" customHeight="1">
      <c r="A74" s="44">
        <v>39385</v>
      </c>
      <c r="B74" s="42">
        <v>9.76</v>
      </c>
      <c r="C74" s="42">
        <v>9.1</v>
      </c>
      <c r="D74" s="42">
        <v>86.79</v>
      </c>
    </row>
    <row r="75" spans="1:4" ht="11.25" customHeight="1">
      <c r="A75" s="44">
        <v>39386</v>
      </c>
      <c r="B75" s="42">
        <v>9.45</v>
      </c>
      <c r="C75" s="42">
        <v>9</v>
      </c>
      <c r="D75" s="42">
        <v>86.5</v>
      </c>
    </row>
    <row r="76" spans="1:4" ht="11.25" customHeight="1">
      <c r="A76" s="44">
        <v>39387</v>
      </c>
      <c r="B76" s="42">
        <v>9.6</v>
      </c>
      <c r="C76" s="42">
        <v>9.52</v>
      </c>
      <c r="D76" s="42">
        <v>85.53</v>
      </c>
    </row>
    <row r="77" spans="1:4" ht="11.25" customHeight="1">
      <c r="A77" s="44">
        <v>39388</v>
      </c>
      <c r="B77" s="42">
        <v>9.49</v>
      </c>
      <c r="C77" s="42">
        <v>9.37</v>
      </c>
      <c r="D77" s="42">
        <v>85.31</v>
      </c>
    </row>
    <row r="78" spans="1:4" ht="11.25" customHeight="1">
      <c r="A78" s="44">
        <v>39391</v>
      </c>
      <c r="B78" s="42">
        <v>9.51</v>
      </c>
      <c r="C78" s="42">
        <v>9.27</v>
      </c>
      <c r="D78" s="42">
        <v>85.75</v>
      </c>
    </row>
    <row r="79" spans="1:4" ht="11.25" customHeight="1">
      <c r="A79" s="44">
        <v>39392</v>
      </c>
      <c r="B79" s="42">
        <v>10.14</v>
      </c>
      <c r="C79" s="42">
        <v>9.27</v>
      </c>
      <c r="D79" s="42">
        <v>85.43</v>
      </c>
    </row>
    <row r="80" spans="1:4" ht="11.25" customHeight="1">
      <c r="A80" s="44">
        <v>39393</v>
      </c>
      <c r="B80" s="42">
        <v>9.79</v>
      </c>
      <c r="C80" s="42">
        <v>9.29</v>
      </c>
      <c r="D80" s="42">
        <v>86.14</v>
      </c>
    </row>
    <row r="81" spans="1:4" ht="11.25" customHeight="1">
      <c r="A81" s="44">
        <v>39394</v>
      </c>
      <c r="B81" s="42">
        <v>9.48</v>
      </c>
      <c r="C81" s="42">
        <v>9.49</v>
      </c>
      <c r="D81" s="42">
        <v>87.49</v>
      </c>
    </row>
    <row r="82" spans="1:4" ht="11.25" customHeight="1">
      <c r="A82" s="44">
        <v>39395</v>
      </c>
      <c r="B82" s="42">
        <v>9.46</v>
      </c>
      <c r="C82" s="42">
        <v>9.52</v>
      </c>
      <c r="D82" s="42">
        <v>88.18</v>
      </c>
    </row>
    <row r="83" spans="1:4" ht="11.25" customHeight="1">
      <c r="A83" s="44">
        <v>39398</v>
      </c>
      <c r="B83" s="42">
        <v>9.38</v>
      </c>
      <c r="C83" s="42">
        <v>9.41</v>
      </c>
      <c r="D83" s="42">
        <v>88.69</v>
      </c>
    </row>
    <row r="84" spans="1:4" ht="11.25" customHeight="1">
      <c r="A84" s="44">
        <v>39399</v>
      </c>
      <c r="B84" s="42">
        <v>10.05</v>
      </c>
      <c r="C84" s="42">
        <v>9.39</v>
      </c>
      <c r="D84" s="42">
        <v>88.14</v>
      </c>
    </row>
    <row r="85" spans="1:4" ht="11.25" customHeight="1">
      <c r="A85" s="44">
        <v>39400</v>
      </c>
      <c r="B85" s="42">
        <v>9.8</v>
      </c>
      <c r="C85" s="42">
        <v>9.4</v>
      </c>
      <c r="D85" s="42">
        <v>87.82</v>
      </c>
    </row>
    <row r="86" spans="1:4" ht="11.25" customHeight="1">
      <c r="A86" s="44">
        <v>39401</v>
      </c>
      <c r="B86" s="42">
        <v>9.46</v>
      </c>
      <c r="C86" s="42">
        <v>9.85</v>
      </c>
      <c r="D86" s="42">
        <v>88.4</v>
      </c>
    </row>
    <row r="87" spans="1:4" ht="11.25" customHeight="1">
      <c r="A87" s="44">
        <v>39402</v>
      </c>
      <c r="B87" s="42">
        <v>9.48</v>
      </c>
      <c r="C87" s="42">
        <v>9.64</v>
      </c>
      <c r="D87" s="42">
        <v>89.33</v>
      </c>
    </row>
    <row r="88" spans="1:4" ht="11.25" customHeight="1">
      <c r="A88" s="44">
        <v>39405</v>
      </c>
      <c r="B88" s="42">
        <v>9.51</v>
      </c>
      <c r="C88" s="42">
        <v>9.4</v>
      </c>
      <c r="D88" s="42">
        <v>90.47</v>
      </c>
    </row>
    <row r="89" spans="1:4" ht="11.25" customHeight="1">
      <c r="A89" s="44">
        <v>39406</v>
      </c>
      <c r="B89" s="42">
        <v>10.81</v>
      </c>
      <c r="C89" s="42">
        <v>9.26</v>
      </c>
      <c r="D89" s="42">
        <v>91.06</v>
      </c>
    </row>
    <row r="90" spans="1:4" ht="11.25" customHeight="1">
      <c r="A90" s="44">
        <v>39407</v>
      </c>
      <c r="B90" s="42">
        <v>10.73</v>
      </c>
      <c r="C90" s="42">
        <v>9.3</v>
      </c>
      <c r="D90" s="42">
        <v>92.5</v>
      </c>
    </row>
    <row r="91" spans="1:4" ht="11.25" customHeight="1">
      <c r="A91" s="44">
        <v>39408</v>
      </c>
      <c r="B91" s="42">
        <v>9.82</v>
      </c>
      <c r="C91" s="42">
        <v>9.47</v>
      </c>
      <c r="D91" s="42">
        <v>92.75</v>
      </c>
    </row>
    <row r="92" spans="1:4" ht="11.25" customHeight="1">
      <c r="A92" s="44">
        <v>39409</v>
      </c>
      <c r="B92" s="42">
        <v>9.54</v>
      </c>
      <c r="C92" s="42">
        <v>9.29</v>
      </c>
      <c r="D92" s="42">
        <v>93.84</v>
      </c>
    </row>
    <row r="93" spans="1:4" ht="11.25" customHeight="1">
      <c r="A93" s="44">
        <v>39412</v>
      </c>
      <c r="B93" s="42">
        <v>9.57</v>
      </c>
      <c r="C93" s="42">
        <v>9.14</v>
      </c>
      <c r="D93" s="42">
        <v>93.53</v>
      </c>
    </row>
    <row r="94" spans="1:4" ht="11.25" customHeight="1">
      <c r="A94" s="44">
        <v>39413</v>
      </c>
      <c r="B94" s="42">
        <v>10.19</v>
      </c>
      <c r="C94" s="42">
        <v>9.26</v>
      </c>
      <c r="D94" s="42">
        <v>92.91</v>
      </c>
    </row>
    <row r="95" spans="1:4" ht="11.25" customHeight="1">
      <c r="A95" s="44">
        <v>39414</v>
      </c>
      <c r="B95" s="42">
        <v>9.81</v>
      </c>
      <c r="C95" s="42">
        <v>9.39</v>
      </c>
      <c r="D95" s="42">
        <v>91.05</v>
      </c>
    </row>
    <row r="96" spans="1:4" ht="11.25" customHeight="1">
      <c r="A96" s="44">
        <v>39415</v>
      </c>
      <c r="B96" s="42">
        <v>9.23</v>
      </c>
      <c r="C96" s="42">
        <v>9.38</v>
      </c>
      <c r="D96" s="42">
        <v>90.62</v>
      </c>
    </row>
    <row r="97" spans="1:4" ht="11.25" customHeight="1">
      <c r="A97" s="44">
        <v>39416</v>
      </c>
      <c r="B97" s="42">
        <v>9.32</v>
      </c>
      <c r="C97" s="42">
        <v>9.18</v>
      </c>
      <c r="D97" s="42">
        <v>89.75</v>
      </c>
    </row>
    <row r="98" spans="1:4" ht="11.25" customHeight="1">
      <c r="A98" s="44">
        <v>39419</v>
      </c>
      <c r="B98" s="42">
        <v>9.86</v>
      </c>
      <c r="C98" s="42">
        <v>9.17</v>
      </c>
      <c r="D98" s="42">
        <v>89.99</v>
      </c>
    </row>
    <row r="99" spans="1:4" ht="11.25" customHeight="1">
      <c r="A99" s="44">
        <v>39420</v>
      </c>
      <c r="B99" s="42">
        <v>9.57</v>
      </c>
      <c r="C99" s="42">
        <v>9.15</v>
      </c>
      <c r="D99" s="42">
        <v>91.36</v>
      </c>
    </row>
    <row r="100" spans="1:4" ht="11.25" customHeight="1">
      <c r="A100" s="44">
        <v>39421</v>
      </c>
      <c r="B100" s="42">
        <v>9.13</v>
      </c>
      <c r="C100" s="42">
        <v>9.12</v>
      </c>
      <c r="D100" s="42">
        <v>90.51</v>
      </c>
    </row>
    <row r="101" spans="1:4" ht="11.25" customHeight="1">
      <c r="A101" s="44">
        <v>39422</v>
      </c>
      <c r="B101" s="42">
        <v>9.16</v>
      </c>
      <c r="C101" s="42">
        <v>9.28</v>
      </c>
      <c r="D101" s="42">
        <v>90.43</v>
      </c>
    </row>
    <row r="102" spans="1:4" ht="11.25">
      <c r="A102" s="44">
        <v>39423</v>
      </c>
      <c r="B102" s="42">
        <v>9.15</v>
      </c>
      <c r="C102" s="42">
        <v>9.23</v>
      </c>
      <c r="D102" s="42">
        <v>90.45</v>
      </c>
    </row>
    <row r="103" spans="1:4" ht="11.25">
      <c r="A103" s="44">
        <v>39426</v>
      </c>
      <c r="B103" s="42">
        <v>9.69</v>
      </c>
      <c r="C103" s="42">
        <v>9.1</v>
      </c>
      <c r="D103" s="42">
        <v>90.21</v>
      </c>
    </row>
    <row r="104" spans="1:4" ht="11.25">
      <c r="A104" s="44">
        <v>39427</v>
      </c>
      <c r="B104" s="42">
        <v>9.38</v>
      </c>
      <c r="C104" s="42">
        <v>9.05</v>
      </c>
      <c r="D104" s="42">
        <v>89.74</v>
      </c>
    </row>
    <row r="105" spans="1:4" ht="11.25">
      <c r="A105" s="44">
        <v>39428</v>
      </c>
      <c r="B105" s="42">
        <v>9.12</v>
      </c>
      <c r="C105" s="42">
        <v>9.13</v>
      </c>
      <c r="D105" s="42">
        <v>89.27</v>
      </c>
    </row>
    <row r="106" spans="1:4" ht="11.25">
      <c r="A106" s="44">
        <v>39429</v>
      </c>
      <c r="B106" s="42">
        <v>9.11</v>
      </c>
      <c r="C106" s="42">
        <v>9.4</v>
      </c>
      <c r="D106" s="42">
        <v>89.65</v>
      </c>
    </row>
    <row r="107" spans="1:4" ht="11.25">
      <c r="A107" s="44">
        <v>39430</v>
      </c>
      <c r="B107" s="42">
        <v>8.99</v>
      </c>
      <c r="C107" s="42">
        <v>9.19</v>
      </c>
      <c r="D107" s="42">
        <v>90.79</v>
      </c>
    </row>
    <row r="108" spans="1:4" ht="11.25">
      <c r="A108" s="44">
        <v>39433</v>
      </c>
      <c r="B108" s="42">
        <v>10.1</v>
      </c>
      <c r="C108" s="42">
        <v>8.99</v>
      </c>
      <c r="D108" s="42">
        <v>90.44</v>
      </c>
    </row>
    <row r="109" spans="1:4" ht="11.25">
      <c r="A109" s="44">
        <v>39434</v>
      </c>
      <c r="B109" s="42">
        <v>9.98</v>
      </c>
      <c r="C109" s="42">
        <v>9.16</v>
      </c>
      <c r="D109" s="42">
        <v>90.79</v>
      </c>
    </row>
    <row r="110" spans="1:4" ht="11.25">
      <c r="A110" s="44">
        <v>39435</v>
      </c>
      <c r="B110" s="42">
        <v>9.71</v>
      </c>
      <c r="C110" s="42">
        <v>9.23</v>
      </c>
      <c r="D110" s="42">
        <v>91.17</v>
      </c>
    </row>
    <row r="111" spans="1:4" ht="11.25">
      <c r="A111" s="44">
        <v>39436</v>
      </c>
      <c r="B111" s="42">
        <v>9.64</v>
      </c>
      <c r="C111" s="42">
        <v>9.16</v>
      </c>
      <c r="D111" s="42">
        <v>91.84</v>
      </c>
    </row>
    <row r="112" spans="1:4" ht="11.25">
      <c r="A112" s="44">
        <v>39437</v>
      </c>
      <c r="B112" s="42">
        <v>9.45</v>
      </c>
      <c r="C112" s="42">
        <v>9.17</v>
      </c>
      <c r="D112" s="42">
        <v>91.22</v>
      </c>
    </row>
    <row r="113" spans="1:4" ht="11.25">
      <c r="A113" s="44">
        <v>39440</v>
      </c>
      <c r="B113" s="42">
        <v>9.52</v>
      </c>
      <c r="C113" s="42">
        <v>9.29</v>
      </c>
      <c r="D113" s="42">
        <v>91.3</v>
      </c>
    </row>
    <row r="114" spans="1:4" ht="11.25">
      <c r="A114" s="44">
        <v>39441</v>
      </c>
      <c r="B114" s="42">
        <v>9.51</v>
      </c>
      <c r="C114" s="42">
        <v>9.28</v>
      </c>
      <c r="D114" s="42">
        <v>91.33</v>
      </c>
    </row>
    <row r="115" spans="1:4" ht="11.25">
      <c r="A115" s="44">
        <v>39442</v>
      </c>
      <c r="B115" s="42">
        <v>9.52</v>
      </c>
      <c r="C115" s="42">
        <v>9.29</v>
      </c>
      <c r="D115" s="42">
        <v>91.44</v>
      </c>
    </row>
    <row r="116" spans="1:4" ht="11.25">
      <c r="A116" s="44">
        <v>39443</v>
      </c>
      <c r="B116" s="42">
        <v>9.52</v>
      </c>
      <c r="C116" s="42">
        <v>9.05</v>
      </c>
      <c r="D116" s="42">
        <v>91.51</v>
      </c>
    </row>
    <row r="117" spans="1:4" ht="11.25">
      <c r="A117" s="44">
        <v>39444</v>
      </c>
      <c r="B117" s="42">
        <v>9.97</v>
      </c>
      <c r="C117" s="42">
        <v>9.22</v>
      </c>
      <c r="D117" s="42">
        <v>91.9</v>
      </c>
    </row>
    <row r="118" spans="1:4" ht="11.25">
      <c r="A118" s="44">
        <v>39447</v>
      </c>
      <c r="B118" s="42">
        <v>9.64</v>
      </c>
      <c r="C118" s="42">
        <v>9.21</v>
      </c>
      <c r="D118" s="42">
        <v>91.65</v>
      </c>
    </row>
    <row r="119" spans="1:4" ht="11.25">
      <c r="A119" s="44">
        <v>39448</v>
      </c>
      <c r="B119" s="42">
        <v>9.58</v>
      </c>
      <c r="C119" s="42">
        <v>9.21</v>
      </c>
      <c r="D119" s="42">
        <v>91.63</v>
      </c>
    </row>
    <row r="120" spans="1:4" ht="11.25">
      <c r="A120" s="44">
        <v>39449</v>
      </c>
      <c r="B120" s="42">
        <v>9.66</v>
      </c>
      <c r="C120" s="42">
        <v>9.17</v>
      </c>
      <c r="D120" s="42">
        <v>91.92</v>
      </c>
    </row>
    <row r="121" spans="1:4" ht="11.25">
      <c r="A121" s="44">
        <v>39450</v>
      </c>
      <c r="B121" s="42">
        <v>9.69</v>
      </c>
      <c r="C121" s="42">
        <v>9.14</v>
      </c>
      <c r="D121" s="42">
        <v>90.98</v>
      </c>
    </row>
    <row r="122" spans="1:4" ht="11.25">
      <c r="A122" s="44">
        <v>39451</v>
      </c>
      <c r="B122" s="42">
        <v>9.66</v>
      </c>
      <c r="C122" s="42">
        <v>9.57</v>
      </c>
      <c r="D122" s="42">
        <v>91.06</v>
      </c>
    </row>
    <row r="123" spans="1:4" ht="11.25">
      <c r="A123" s="44">
        <v>39454</v>
      </c>
      <c r="B123" s="42">
        <v>10.27</v>
      </c>
      <c r="C123" s="42">
        <v>9.32</v>
      </c>
      <c r="D123" s="42">
        <v>91.48</v>
      </c>
    </row>
    <row r="124" spans="1:4" ht="11.25">
      <c r="A124" s="44">
        <v>39455</v>
      </c>
      <c r="B124" s="42">
        <v>9.95</v>
      </c>
      <c r="C124" s="42">
        <v>9.22</v>
      </c>
      <c r="D124" s="42">
        <v>91.39</v>
      </c>
    </row>
    <row r="125" spans="1:4" ht="11.25">
      <c r="A125" s="44">
        <v>39456</v>
      </c>
      <c r="B125" s="42">
        <v>9.67</v>
      </c>
      <c r="C125" s="42">
        <v>9.32</v>
      </c>
      <c r="D125" s="42">
        <v>92.9</v>
      </c>
    </row>
    <row r="126" spans="1:4" ht="11.25">
      <c r="A126" s="44">
        <v>39457</v>
      </c>
      <c r="B126" s="42">
        <v>9.71</v>
      </c>
      <c r="C126" s="42">
        <v>9.27</v>
      </c>
      <c r="D126" s="42">
        <v>92.5</v>
      </c>
    </row>
    <row r="127" spans="1:4" ht="11.25">
      <c r="A127" s="44">
        <v>39458</v>
      </c>
      <c r="B127" s="42">
        <v>9.56</v>
      </c>
      <c r="C127" s="42">
        <v>9.45</v>
      </c>
      <c r="D127" s="42">
        <v>93.34</v>
      </c>
    </row>
    <row r="128" spans="1:4" ht="11.25">
      <c r="A128" s="44">
        <v>39461</v>
      </c>
      <c r="B128" s="42">
        <v>10.59</v>
      </c>
      <c r="C128" s="42">
        <v>9.3</v>
      </c>
      <c r="D128" s="42">
        <v>95.17</v>
      </c>
    </row>
    <row r="129" spans="1:4" ht="11.25">
      <c r="A129" s="44">
        <v>39462</v>
      </c>
      <c r="B129" s="42">
        <v>10.25</v>
      </c>
      <c r="C129" s="42">
        <v>9.17</v>
      </c>
      <c r="D129" s="42">
        <v>95.04</v>
      </c>
    </row>
    <row r="130" spans="1:4" ht="11.25">
      <c r="A130" s="44">
        <v>39463</v>
      </c>
      <c r="B130" s="42">
        <v>9.92</v>
      </c>
      <c r="C130" s="42">
        <v>9.13</v>
      </c>
      <c r="D130" s="42">
        <v>95.94</v>
      </c>
    </row>
    <row r="131" spans="1:4" ht="11.25">
      <c r="A131" s="44">
        <v>39464</v>
      </c>
      <c r="B131" s="42">
        <v>9.56</v>
      </c>
      <c r="C131" s="42">
        <v>9.59</v>
      </c>
      <c r="D131" s="42">
        <v>95.36</v>
      </c>
    </row>
    <row r="132" spans="1:4" ht="11.25">
      <c r="A132" s="44">
        <v>39465</v>
      </c>
      <c r="B132" s="42">
        <v>9.55</v>
      </c>
      <c r="C132" s="42">
        <v>9.54</v>
      </c>
      <c r="D132" s="42">
        <v>94.64</v>
      </c>
    </row>
    <row r="133" spans="1:4" ht="11.25">
      <c r="A133" s="44">
        <v>39468</v>
      </c>
      <c r="B133" s="42">
        <v>10.13</v>
      </c>
      <c r="C133" s="42">
        <v>9.52</v>
      </c>
      <c r="D133" s="42">
        <v>96.51</v>
      </c>
    </row>
    <row r="134" spans="1:4" ht="11.25">
      <c r="A134" s="44">
        <v>39469</v>
      </c>
      <c r="B134" s="42">
        <v>9.87</v>
      </c>
      <c r="C134" s="42">
        <v>9.29</v>
      </c>
      <c r="D134" s="42">
        <v>96.03</v>
      </c>
    </row>
    <row r="135" spans="1:4" ht="11.25">
      <c r="A135" s="44">
        <v>39470</v>
      </c>
      <c r="B135" s="42">
        <v>9.62</v>
      </c>
      <c r="C135" s="42">
        <v>9.28</v>
      </c>
      <c r="D135" s="42">
        <v>97.68</v>
      </c>
    </row>
    <row r="136" spans="1:4" ht="11.25">
      <c r="A136" s="44">
        <v>39471</v>
      </c>
      <c r="B136" s="42">
        <v>9.57</v>
      </c>
      <c r="C136" s="42">
        <v>9.1</v>
      </c>
      <c r="D136" s="42">
        <v>96.57</v>
      </c>
    </row>
    <row r="137" spans="1:4" ht="11.25">
      <c r="A137" s="44">
        <v>39472</v>
      </c>
      <c r="B137" s="42">
        <v>9.61</v>
      </c>
      <c r="C137" s="42">
        <v>9.51</v>
      </c>
      <c r="D137" s="42">
        <v>95.67</v>
      </c>
    </row>
    <row r="138" spans="1:4" ht="11.25">
      <c r="A138" s="44">
        <v>39475</v>
      </c>
      <c r="B138" s="42">
        <v>9.31</v>
      </c>
      <c r="C138" s="42">
        <v>9.36</v>
      </c>
      <c r="D138" s="42">
        <v>95.64</v>
      </c>
    </row>
    <row r="139" spans="1:4" ht="11.25">
      <c r="A139" s="44">
        <v>39476</v>
      </c>
      <c r="B139" s="42">
        <v>8.95</v>
      </c>
      <c r="C139" s="42">
        <v>9.08</v>
      </c>
      <c r="D139" s="42">
        <v>95.85</v>
      </c>
    </row>
    <row r="140" spans="1:4" ht="11.25">
      <c r="A140" s="44">
        <v>39477</v>
      </c>
      <c r="B140" s="42">
        <v>9.53</v>
      </c>
      <c r="C140" s="42">
        <v>9.14</v>
      </c>
      <c r="D140" s="42">
        <v>95.98</v>
      </c>
    </row>
    <row r="141" spans="1:4" ht="11.25">
      <c r="A141" s="44">
        <v>39478</v>
      </c>
      <c r="B141" s="42">
        <v>9.03</v>
      </c>
      <c r="C141" s="42">
        <v>9.01</v>
      </c>
      <c r="D141" s="42">
        <v>96.38</v>
      </c>
    </row>
    <row r="142" spans="1:4" ht="11.25">
      <c r="A142" s="44">
        <v>39479</v>
      </c>
      <c r="B142" s="42">
        <v>9</v>
      </c>
      <c r="C142" s="42">
        <v>9.3</v>
      </c>
      <c r="D142" s="42">
        <v>95.97</v>
      </c>
    </row>
    <row r="143" spans="1:4" ht="11.25">
      <c r="A143" s="44">
        <v>39482</v>
      </c>
      <c r="B143" s="42">
        <v>8.93</v>
      </c>
      <c r="C143" s="42">
        <v>9.21</v>
      </c>
      <c r="D143" s="42">
        <v>96.18</v>
      </c>
    </row>
    <row r="144" spans="1:4" ht="11.25">
      <c r="A144" s="44">
        <v>39483</v>
      </c>
      <c r="B144" s="42">
        <v>8.94</v>
      </c>
      <c r="C144" s="42">
        <v>9.12</v>
      </c>
      <c r="D144" s="42">
        <v>96.17</v>
      </c>
    </row>
    <row r="145" spans="1:4" ht="11.25">
      <c r="A145" s="44">
        <v>39484</v>
      </c>
      <c r="B145" s="42">
        <v>9.57</v>
      </c>
      <c r="C145" s="42">
        <v>9.01</v>
      </c>
      <c r="D145" s="42">
        <v>96.67</v>
      </c>
    </row>
    <row r="146" spans="1:4" ht="11.25">
      <c r="A146" s="44">
        <v>39485</v>
      </c>
      <c r="B146" s="42">
        <v>8.91</v>
      </c>
      <c r="C146" s="42">
        <v>8.89</v>
      </c>
      <c r="D146" s="42">
        <v>97.62</v>
      </c>
    </row>
    <row r="147" spans="1:4" ht="11.25">
      <c r="A147" s="44">
        <v>39486</v>
      </c>
      <c r="B147" s="42">
        <v>8.88</v>
      </c>
      <c r="C147" s="42">
        <v>9.2</v>
      </c>
      <c r="D147" s="42">
        <v>98.5</v>
      </c>
    </row>
    <row r="148" spans="1:4" ht="11.25">
      <c r="A148" s="44">
        <v>39489</v>
      </c>
      <c r="B148" s="42">
        <v>8.9</v>
      </c>
      <c r="C148" s="42">
        <v>8.92</v>
      </c>
      <c r="D148" s="42">
        <v>99.36</v>
      </c>
    </row>
    <row r="149" spans="1:4" ht="11.25">
      <c r="A149" s="44">
        <v>39490</v>
      </c>
      <c r="B149" s="42">
        <v>8.84</v>
      </c>
      <c r="C149" s="42">
        <v>8.73</v>
      </c>
      <c r="D149" s="42">
        <v>98.25</v>
      </c>
    </row>
    <row r="150" spans="1:4" ht="11.25">
      <c r="A150" s="44">
        <v>39491</v>
      </c>
      <c r="B150" s="42">
        <v>9.42</v>
      </c>
      <c r="C150" s="42">
        <v>8.74</v>
      </c>
      <c r="D150" s="42">
        <v>98.13</v>
      </c>
    </row>
    <row r="151" spans="1:4" ht="11.25">
      <c r="A151" s="44">
        <v>39492</v>
      </c>
      <c r="B151" s="42">
        <v>8.77</v>
      </c>
      <c r="C151" s="42">
        <v>8.77</v>
      </c>
      <c r="D151" s="42">
        <v>97.72</v>
      </c>
    </row>
    <row r="152" spans="1:4" ht="11.25">
      <c r="A152" s="44">
        <v>39493</v>
      </c>
      <c r="B152" s="42">
        <v>8.79</v>
      </c>
      <c r="C152" s="42">
        <v>8.8</v>
      </c>
      <c r="D152" s="42">
        <v>98.36</v>
      </c>
    </row>
    <row r="153" spans="1:4" ht="11.25">
      <c r="A153" s="44">
        <v>39496</v>
      </c>
      <c r="B153" s="42">
        <v>10.29</v>
      </c>
      <c r="C153" s="42">
        <v>8.7</v>
      </c>
      <c r="D153" s="42">
        <v>98.18</v>
      </c>
    </row>
    <row r="154" spans="1:4" ht="11.25">
      <c r="A154" s="44">
        <v>39497</v>
      </c>
      <c r="B154" s="42">
        <v>9.98</v>
      </c>
      <c r="C154" s="42">
        <v>8.57</v>
      </c>
      <c r="D154" s="42">
        <v>97.99</v>
      </c>
    </row>
    <row r="155" spans="1:4" ht="11.25">
      <c r="A155" s="44">
        <v>39498</v>
      </c>
      <c r="B155" s="42">
        <v>9.51</v>
      </c>
      <c r="C155" s="42">
        <v>8.5</v>
      </c>
      <c r="D155" s="42">
        <v>99.03</v>
      </c>
    </row>
    <row r="156" spans="1:4" ht="11.25">
      <c r="A156" s="44">
        <v>39499</v>
      </c>
      <c r="B156" s="42">
        <v>8.77</v>
      </c>
      <c r="C156" s="42">
        <v>8.49</v>
      </c>
      <c r="D156" s="42">
        <v>99.08</v>
      </c>
    </row>
    <row r="157" spans="1:4" ht="11.25">
      <c r="A157" s="44">
        <v>39500</v>
      </c>
      <c r="B157" s="42">
        <v>8.74</v>
      </c>
      <c r="C157" s="42">
        <v>8.83</v>
      </c>
      <c r="D157" s="42">
        <v>98.99</v>
      </c>
    </row>
    <row r="158" spans="1:4" ht="11.25">
      <c r="A158" s="44">
        <v>39503</v>
      </c>
      <c r="B158" s="42">
        <v>8.77</v>
      </c>
      <c r="C158" s="42">
        <v>8.69</v>
      </c>
      <c r="D158" s="42">
        <v>98.94</v>
      </c>
    </row>
    <row r="159" spans="1:4" ht="11.25">
      <c r="A159" s="44">
        <v>39504</v>
      </c>
      <c r="B159" s="42">
        <v>8.59</v>
      </c>
      <c r="C159" s="42">
        <v>8.59</v>
      </c>
      <c r="D159" s="42">
        <v>98.09</v>
      </c>
    </row>
    <row r="160" spans="1:4" ht="11.25">
      <c r="A160" s="44">
        <v>39505</v>
      </c>
      <c r="B160" s="42">
        <v>8.73</v>
      </c>
      <c r="C160" s="42">
        <v>8.44</v>
      </c>
      <c r="D160" s="42">
        <v>98.73</v>
      </c>
    </row>
    <row r="161" spans="1:4" ht="11.25">
      <c r="A161" s="44">
        <v>39506</v>
      </c>
      <c r="B161" s="42">
        <v>8.73</v>
      </c>
      <c r="C161" s="42">
        <v>8.81</v>
      </c>
      <c r="D161" s="42">
        <v>99.7</v>
      </c>
    </row>
    <row r="162" spans="1:4" ht="11.25">
      <c r="A162" s="44">
        <v>39507</v>
      </c>
      <c r="B162" s="42">
        <v>7.69</v>
      </c>
      <c r="C162" s="42">
        <v>7.58</v>
      </c>
      <c r="D162" s="42">
        <v>100.34</v>
      </c>
    </row>
    <row r="163" spans="1:4" ht="11.25">
      <c r="A163" s="44">
        <v>39510</v>
      </c>
      <c r="B163" s="42">
        <v>7.55</v>
      </c>
      <c r="C163" s="42">
        <v>6.71</v>
      </c>
      <c r="D163" s="42">
        <v>100.76</v>
      </c>
    </row>
    <row r="164" spans="1:4" ht="11.25">
      <c r="A164" s="44">
        <v>39511</v>
      </c>
      <c r="B164" s="42">
        <v>6.59</v>
      </c>
      <c r="C164" s="42">
        <v>6.22</v>
      </c>
      <c r="D164" s="42">
        <v>100.92</v>
      </c>
    </row>
    <row r="165" spans="1:4" ht="11.25">
      <c r="A165" s="44">
        <v>39512</v>
      </c>
      <c r="B165" s="42">
        <v>6.44</v>
      </c>
      <c r="C165" s="42">
        <v>6.32</v>
      </c>
      <c r="D165" s="42">
        <v>100.86</v>
      </c>
    </row>
    <row r="166" spans="1:4" ht="11.25">
      <c r="A166" s="44">
        <v>39513</v>
      </c>
      <c r="B166" s="42">
        <v>6.11</v>
      </c>
      <c r="C166" s="42">
        <v>6.23</v>
      </c>
      <c r="D166" s="42">
        <v>102.8</v>
      </c>
    </row>
    <row r="167" spans="1:4" ht="11.25">
      <c r="A167" s="44">
        <v>39514</v>
      </c>
      <c r="B167" s="42">
        <v>5.78</v>
      </c>
      <c r="C167" s="42">
        <v>5.93</v>
      </c>
      <c r="D167" s="42">
        <v>104.09</v>
      </c>
    </row>
    <row r="168" spans="1:4" ht="11.25">
      <c r="A168" s="44">
        <v>39517</v>
      </c>
      <c r="B168" s="42">
        <v>5.4</v>
      </c>
      <c r="C168" s="42">
        <v>5.17</v>
      </c>
      <c r="D168" s="42">
        <v>105.5</v>
      </c>
    </row>
    <row r="169" spans="1:4" ht="11.25">
      <c r="A169" s="44">
        <v>39518</v>
      </c>
      <c r="B169" s="42">
        <v>4.61</v>
      </c>
      <c r="C169" s="42">
        <v>4.95</v>
      </c>
      <c r="D169" s="42">
        <v>105.23</v>
      </c>
    </row>
    <row r="170" spans="1:4" ht="11.25">
      <c r="A170" s="44">
        <v>39519</v>
      </c>
      <c r="B170" s="42">
        <v>3.66</v>
      </c>
      <c r="C170" s="42">
        <v>4.45</v>
      </c>
      <c r="D170" s="42">
        <v>106.77</v>
      </c>
    </row>
    <row r="171" spans="1:4" ht="11.25">
      <c r="A171" s="44">
        <v>39520</v>
      </c>
      <c r="B171" s="42">
        <v>3.46</v>
      </c>
      <c r="C171" s="42">
        <v>3.96</v>
      </c>
      <c r="D171" s="42">
        <v>109.41</v>
      </c>
    </row>
    <row r="172" spans="1:4" ht="11.25">
      <c r="A172" s="44">
        <v>39521</v>
      </c>
      <c r="B172" s="42">
        <v>2.59</v>
      </c>
      <c r="C172" s="42">
        <v>3.64</v>
      </c>
      <c r="D172" s="42">
        <v>111.2</v>
      </c>
    </row>
    <row r="173" spans="1:4" ht="11.25">
      <c r="A173" s="44">
        <v>39524</v>
      </c>
      <c r="B173" s="42">
        <v>1.52</v>
      </c>
      <c r="C173" s="42">
        <v>2.52</v>
      </c>
      <c r="D173" s="42">
        <v>119.38</v>
      </c>
    </row>
    <row r="174" spans="1:4" ht="11.25">
      <c r="A174" s="44">
        <v>39525</v>
      </c>
      <c r="B174" s="42">
        <v>0.85</v>
      </c>
      <c r="C174" s="42">
        <v>1.2</v>
      </c>
      <c r="D174" s="42">
        <v>120.5</v>
      </c>
    </row>
    <row r="175" spans="1:4" ht="11.25">
      <c r="A175" s="44">
        <v>39526</v>
      </c>
      <c r="B175" s="42">
        <v>0.58</v>
      </c>
      <c r="C175" s="42">
        <v>1.01</v>
      </c>
      <c r="D175" s="42">
        <v>122.08</v>
      </c>
    </row>
    <row r="176" spans="1:4" ht="11.25">
      <c r="A176" s="44">
        <v>39527</v>
      </c>
      <c r="B176" s="42">
        <v>0.58</v>
      </c>
      <c r="C176" s="42">
        <v>1</v>
      </c>
      <c r="D176" s="42">
        <v>121.6</v>
      </c>
    </row>
    <row r="177" spans="1:4" ht="11.25">
      <c r="A177" s="44">
        <v>39528</v>
      </c>
      <c r="B177" s="42">
        <v>0.58</v>
      </c>
      <c r="C177" s="42">
        <v>1</v>
      </c>
      <c r="D177" s="42">
        <v>121.57</v>
      </c>
    </row>
    <row r="178" spans="1:4" ht="11.25">
      <c r="A178" s="44">
        <v>39531</v>
      </c>
      <c r="B178" s="42">
        <v>0.38</v>
      </c>
      <c r="C178" s="42">
        <v>1</v>
      </c>
      <c r="D178" s="42">
        <v>121.74</v>
      </c>
    </row>
    <row r="179" spans="1:4" ht="11.25">
      <c r="A179" s="44">
        <v>39532</v>
      </c>
      <c r="B179" s="42">
        <v>1.36</v>
      </c>
      <c r="C179" s="42">
        <v>0.73</v>
      </c>
      <c r="D179" s="42">
        <v>117.7</v>
      </c>
    </row>
    <row r="180" spans="1:4" ht="11.25">
      <c r="A180" s="44">
        <v>39533</v>
      </c>
      <c r="B180" s="42">
        <v>0.81</v>
      </c>
      <c r="C180" s="42">
        <v>1.85</v>
      </c>
      <c r="D180" s="42">
        <v>117.41</v>
      </c>
    </row>
    <row r="181" spans="1:4" ht="11.25">
      <c r="A181" s="44">
        <v>39534</v>
      </c>
      <c r="B181" s="42">
        <v>0.99</v>
      </c>
      <c r="C181" s="42">
        <v>1.75</v>
      </c>
      <c r="D181" s="42">
        <v>119.32</v>
      </c>
    </row>
    <row r="182" spans="1:4" ht="11.25">
      <c r="A182" s="44">
        <v>39535</v>
      </c>
      <c r="B182" s="42">
        <v>0.72</v>
      </c>
      <c r="C182" s="42">
        <v>1.09</v>
      </c>
      <c r="D182" s="42">
        <v>122.3</v>
      </c>
    </row>
    <row r="183" spans="1:4" ht="11.25">
      <c r="A183" s="44">
        <v>39538</v>
      </c>
      <c r="B183" s="42">
        <v>0.37</v>
      </c>
      <c r="C183" s="42">
        <v>0.9</v>
      </c>
      <c r="D183" s="42">
        <v>119.63</v>
      </c>
    </row>
    <row r="184" spans="1:4" ht="11.25">
      <c r="A184" s="44">
        <v>39539</v>
      </c>
      <c r="B184" s="42">
        <v>0.19</v>
      </c>
      <c r="C184" s="42">
        <v>0.53</v>
      </c>
      <c r="D184" s="42">
        <v>120.27</v>
      </c>
    </row>
    <row r="185" spans="1:4" ht="11.25">
      <c r="A185" s="44">
        <v>39540</v>
      </c>
      <c r="B185" s="42">
        <v>0.22</v>
      </c>
      <c r="C185" s="42">
        <v>0.81</v>
      </c>
      <c r="D185" s="42">
        <v>117.4</v>
      </c>
    </row>
    <row r="186" spans="1:4" ht="11.25">
      <c r="A186" s="44">
        <v>39541</v>
      </c>
      <c r="B186" s="42">
        <v>0.19</v>
      </c>
      <c r="C186" s="42">
        <v>0.74</v>
      </c>
      <c r="D186" s="42">
        <v>117.28</v>
      </c>
    </row>
    <row r="187" spans="1:4" ht="11.25">
      <c r="A187" s="44">
        <v>39542</v>
      </c>
      <c r="B187" s="42">
        <v>0.09</v>
      </c>
      <c r="C187" s="42">
        <v>0.71</v>
      </c>
      <c r="D187" s="42">
        <v>115.62</v>
      </c>
    </row>
    <row r="188" spans="1:4" ht="11.25">
      <c r="A188" s="44">
        <v>39545</v>
      </c>
      <c r="B188" s="42">
        <v>0.11</v>
      </c>
      <c r="C188" s="42">
        <v>0.7</v>
      </c>
      <c r="D188" s="42">
        <v>112.98</v>
      </c>
    </row>
    <row r="189" spans="1:4" ht="11.25">
      <c r="A189" s="44">
        <v>39546</v>
      </c>
      <c r="B189" s="42">
        <v>0.12</v>
      </c>
      <c r="C189" s="42">
        <v>0.71</v>
      </c>
      <c r="D189" s="42">
        <v>112.56</v>
      </c>
    </row>
    <row r="2032" spans="1:2" ht="11.25">
      <c r="A2032" s="45"/>
      <c r="B2032" s="45"/>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8"/>
  <dimension ref="A1:G238"/>
  <sheetViews>
    <sheetView workbookViewId="0" topLeftCell="A1">
      <pane xSplit="1" ySplit="10" topLeftCell="B11" activePane="bottomRight" state="frozen"/>
      <selection pane="topLeft" activeCell="A1" sqref="A1"/>
      <selection pane="topRight" activeCell="B1" sqref="B1"/>
      <selection pane="bottomLeft" activeCell="A14" sqref="A14"/>
      <selection pane="bottomRight" activeCell="A1" sqref="A1"/>
    </sheetView>
  </sheetViews>
  <sheetFormatPr defaultColWidth="9.140625" defaultRowHeight="12.75"/>
  <cols>
    <col min="1" max="1" width="22.421875" style="17" customWidth="1"/>
    <col min="2" max="2" width="9.57421875" style="17" customWidth="1"/>
    <col min="3" max="3" width="11.28125" style="17" customWidth="1"/>
    <col min="4" max="4" width="12.421875" style="17" customWidth="1"/>
    <col min="5" max="5" width="15.8515625" style="17" customWidth="1"/>
    <col min="6" max="6" width="17.28125" style="18" customWidth="1"/>
    <col min="7" max="7" width="15.28125" style="21" customWidth="1"/>
    <col min="8" max="16384" width="9.140625" style="17" customWidth="1"/>
  </cols>
  <sheetData>
    <row r="1" ht="11.25">
      <c r="A1" s="28" t="s">
        <v>9</v>
      </c>
    </row>
    <row r="2" ht="11.25">
      <c r="A2" s="31" t="s">
        <v>31</v>
      </c>
    </row>
    <row r="3" spans="1:3" ht="11.25">
      <c r="A3" s="31" t="s">
        <v>25</v>
      </c>
      <c r="C3" s="51"/>
    </row>
    <row r="4" ht="11.25">
      <c r="A4" s="52" t="s">
        <v>40</v>
      </c>
    </row>
    <row r="5" ht="11.25">
      <c r="A5" s="52" t="s">
        <v>42</v>
      </c>
    </row>
    <row r="6" spans="1:5" ht="33.75" customHeight="1">
      <c r="A6" s="100" t="s">
        <v>20</v>
      </c>
      <c r="B6" s="101"/>
      <c r="C6" s="101"/>
      <c r="D6" s="101"/>
      <c r="E6" s="101"/>
    </row>
    <row r="7" spans="1:6" ht="11.25" customHeight="1">
      <c r="A7" s="54" t="s">
        <v>0</v>
      </c>
      <c r="E7" s="60"/>
      <c r="F7" s="60"/>
    </row>
    <row r="8" spans="1:6" ht="11.25" customHeight="1">
      <c r="A8" s="53" t="s">
        <v>41</v>
      </c>
      <c r="E8" s="60"/>
      <c r="F8" s="60"/>
    </row>
    <row r="9" spans="1:6" ht="11.25" customHeight="1">
      <c r="A9" s="56" t="s">
        <v>21</v>
      </c>
      <c r="B9" s="20"/>
      <c r="C9" s="20"/>
      <c r="D9" s="20"/>
      <c r="E9" s="60"/>
      <c r="F9" s="60"/>
    </row>
    <row r="10" spans="2:7" ht="38.25" customHeight="1">
      <c r="B10" s="48" t="s">
        <v>3</v>
      </c>
      <c r="C10" s="48" t="s">
        <v>37</v>
      </c>
      <c r="D10" s="48" t="s">
        <v>38</v>
      </c>
      <c r="E10" s="49" t="s">
        <v>22</v>
      </c>
      <c r="F10" s="49" t="s">
        <v>23</v>
      </c>
      <c r="G10" s="50" t="s">
        <v>24</v>
      </c>
    </row>
    <row r="11" spans="1:7" ht="11.25">
      <c r="A11" s="22">
        <v>37992</v>
      </c>
      <c r="B11" s="61">
        <v>2.53</v>
      </c>
      <c r="C11" s="61">
        <v>1.69</v>
      </c>
      <c r="D11" s="61"/>
      <c r="E11" s="61"/>
      <c r="F11" s="61"/>
      <c r="G11" s="62"/>
    </row>
    <row r="12" spans="1:7" ht="11.25">
      <c r="A12" s="22">
        <f>A11+7</f>
        <v>37999</v>
      </c>
      <c r="B12" s="61">
        <v>2.83</v>
      </c>
      <c r="C12" s="61">
        <v>1.74</v>
      </c>
      <c r="D12" s="61"/>
      <c r="E12" s="61"/>
      <c r="F12" s="61"/>
      <c r="G12" s="62"/>
    </row>
    <row r="13" spans="1:7" ht="11.25">
      <c r="A13" s="22">
        <f>A12+7</f>
        <v>38006</v>
      </c>
      <c r="B13" s="61">
        <v>2.83</v>
      </c>
      <c r="C13" s="61">
        <v>1.73</v>
      </c>
      <c r="D13" s="61"/>
      <c r="E13" s="61"/>
      <c r="F13" s="61"/>
      <c r="G13" s="62"/>
    </row>
    <row r="14" spans="1:7" ht="11.25">
      <c r="A14" s="22">
        <f>A13+7</f>
        <v>38013</v>
      </c>
      <c r="B14" s="61">
        <v>2.83</v>
      </c>
      <c r="C14" s="61">
        <v>1.87</v>
      </c>
      <c r="D14" s="61"/>
      <c r="E14" s="61"/>
      <c r="F14" s="61"/>
      <c r="G14" s="62"/>
    </row>
    <row r="15" spans="1:7" ht="11.25">
      <c r="A15" s="22">
        <f>A14+7</f>
        <v>38020</v>
      </c>
      <c r="B15" s="61">
        <v>2.83</v>
      </c>
      <c r="C15" s="61">
        <v>2.11</v>
      </c>
      <c r="D15" s="61"/>
      <c r="E15" s="61"/>
      <c r="F15" s="61"/>
      <c r="G15" s="62"/>
    </row>
    <row r="16" spans="1:7" ht="11.25">
      <c r="A16" s="22">
        <f aca="true" t="shared" si="0" ref="A16:A47">A15+7</f>
        <v>38027</v>
      </c>
      <c r="B16" s="61">
        <v>2.83</v>
      </c>
      <c r="C16" s="61">
        <v>2.03</v>
      </c>
      <c r="D16" s="61"/>
      <c r="E16" s="61">
        <v>1.94</v>
      </c>
      <c r="F16" s="61"/>
      <c r="G16" s="62"/>
    </row>
    <row r="17" spans="1:7" ht="11.25">
      <c r="A17" s="22">
        <f t="shared" si="0"/>
        <v>38034</v>
      </c>
      <c r="B17" s="61">
        <v>2.93</v>
      </c>
      <c r="C17" s="61">
        <v>1.91</v>
      </c>
      <c r="D17" s="61"/>
      <c r="E17" s="61"/>
      <c r="F17" s="61"/>
      <c r="G17" s="62"/>
    </row>
    <row r="18" spans="1:7" ht="11.25">
      <c r="A18" s="22">
        <f t="shared" si="0"/>
        <v>38041</v>
      </c>
      <c r="B18" s="61">
        <v>2.93</v>
      </c>
      <c r="C18" s="61">
        <v>1.91</v>
      </c>
      <c r="D18" s="61"/>
      <c r="E18" s="61"/>
      <c r="F18" s="61"/>
      <c r="G18" s="62"/>
    </row>
    <row r="19" spans="1:7" ht="11.25">
      <c r="A19" s="22">
        <f t="shared" si="0"/>
        <v>38048</v>
      </c>
      <c r="B19" s="61">
        <v>2.93</v>
      </c>
      <c r="C19" s="61">
        <v>2.04</v>
      </c>
      <c r="D19" s="61"/>
      <c r="E19" s="61"/>
      <c r="F19" s="61"/>
      <c r="G19" s="62"/>
    </row>
    <row r="20" spans="1:7" ht="11.25">
      <c r="A20" s="22">
        <f t="shared" si="0"/>
        <v>38055</v>
      </c>
      <c r="B20" s="61">
        <v>2.93</v>
      </c>
      <c r="C20" s="61">
        <v>2.09</v>
      </c>
      <c r="D20" s="61"/>
      <c r="E20" s="61"/>
      <c r="F20" s="61">
        <v>2.43</v>
      </c>
      <c r="G20" s="62"/>
    </row>
    <row r="21" spans="1:7" ht="11.25">
      <c r="A21" s="22">
        <f t="shared" si="0"/>
        <v>38062</v>
      </c>
      <c r="B21" s="61">
        <v>3.44</v>
      </c>
      <c r="C21" s="61">
        <v>2.07</v>
      </c>
      <c r="D21" s="61"/>
      <c r="E21" s="61"/>
      <c r="F21" s="61"/>
      <c r="G21" s="62"/>
    </row>
    <row r="22" spans="1:7" ht="11.25">
      <c r="A22" s="22">
        <f t="shared" si="0"/>
        <v>38069</v>
      </c>
      <c r="B22" s="61">
        <v>3.44</v>
      </c>
      <c r="C22" s="61">
        <v>2.11</v>
      </c>
      <c r="D22" s="61"/>
      <c r="E22" s="61"/>
      <c r="F22" s="61"/>
      <c r="G22" s="62"/>
    </row>
    <row r="23" spans="1:7" ht="11.25">
      <c r="A23" s="22">
        <f t="shared" si="0"/>
        <v>38076</v>
      </c>
      <c r="B23" s="61">
        <v>3.44</v>
      </c>
      <c r="C23" s="61">
        <v>2.1</v>
      </c>
      <c r="D23" s="61"/>
      <c r="E23" s="61"/>
      <c r="F23" s="61"/>
      <c r="G23" s="62"/>
    </row>
    <row r="24" spans="1:7" ht="11.25">
      <c r="A24" s="22">
        <f t="shared" si="0"/>
        <v>38083</v>
      </c>
      <c r="B24" s="61">
        <v>3.44</v>
      </c>
      <c r="C24" s="61">
        <v>2</v>
      </c>
      <c r="D24" s="61"/>
      <c r="E24" s="61"/>
      <c r="F24" s="61"/>
      <c r="G24" s="62"/>
    </row>
    <row r="25" spans="1:7" ht="11.25">
      <c r="A25" s="22">
        <f t="shared" si="0"/>
        <v>38090</v>
      </c>
      <c r="B25" s="61">
        <v>3.03</v>
      </c>
      <c r="C25" s="61">
        <v>2.01</v>
      </c>
      <c r="D25" s="61"/>
      <c r="E25" s="61"/>
      <c r="F25" s="61"/>
      <c r="G25" s="62"/>
    </row>
    <row r="26" spans="1:7" ht="11.25">
      <c r="A26" s="22">
        <f t="shared" si="0"/>
        <v>38097</v>
      </c>
      <c r="B26" s="61">
        <v>3.03</v>
      </c>
      <c r="C26" s="61">
        <v>1.86</v>
      </c>
      <c r="D26" s="61"/>
      <c r="E26" s="61"/>
      <c r="F26" s="61"/>
      <c r="G26" s="62"/>
    </row>
    <row r="27" spans="1:7" ht="11.25">
      <c r="A27" s="22">
        <f t="shared" si="0"/>
        <v>38104</v>
      </c>
      <c r="B27" s="61">
        <v>3.03</v>
      </c>
      <c r="C27" s="61">
        <v>1.89</v>
      </c>
      <c r="D27" s="61"/>
      <c r="E27" s="61"/>
      <c r="F27" s="61"/>
      <c r="G27" s="62"/>
    </row>
    <row r="28" spans="1:7" ht="11.25">
      <c r="A28" s="22">
        <f t="shared" si="0"/>
        <v>38111</v>
      </c>
      <c r="B28" s="61">
        <v>3.03</v>
      </c>
      <c r="C28" s="61">
        <v>1.96</v>
      </c>
      <c r="D28" s="61"/>
      <c r="E28" s="61"/>
      <c r="F28" s="61"/>
      <c r="G28" s="62"/>
    </row>
    <row r="29" spans="1:7" ht="11.25">
      <c r="A29" s="22">
        <f t="shared" si="0"/>
        <v>38118</v>
      </c>
      <c r="B29" s="61">
        <v>2.23</v>
      </c>
      <c r="C29" s="61">
        <v>2.13</v>
      </c>
      <c r="D29" s="61"/>
      <c r="E29" s="61">
        <v>2.18</v>
      </c>
      <c r="F29" s="61"/>
      <c r="G29" s="62"/>
    </row>
    <row r="30" spans="1:7" ht="11.25">
      <c r="A30" s="22">
        <f t="shared" si="0"/>
        <v>38125</v>
      </c>
      <c r="B30" s="61">
        <v>2.23</v>
      </c>
      <c r="C30" s="61">
        <v>2.02</v>
      </c>
      <c r="D30" s="61"/>
      <c r="E30" s="61"/>
      <c r="F30" s="61"/>
      <c r="G30" s="62"/>
    </row>
    <row r="31" spans="1:7" ht="11.25">
      <c r="A31" s="22">
        <f t="shared" si="0"/>
        <v>38132</v>
      </c>
      <c r="B31" s="61">
        <v>2.23</v>
      </c>
      <c r="C31" s="61">
        <v>1.99</v>
      </c>
      <c r="D31" s="61"/>
      <c r="E31" s="61"/>
      <c r="F31" s="61"/>
      <c r="G31" s="62"/>
    </row>
    <row r="32" spans="1:7" ht="11.25">
      <c r="A32" s="22">
        <f t="shared" si="0"/>
        <v>38139</v>
      </c>
      <c r="B32" s="61">
        <v>2.23</v>
      </c>
      <c r="C32" s="61">
        <v>2</v>
      </c>
      <c r="D32" s="61"/>
      <c r="E32" s="61"/>
      <c r="F32" s="61"/>
      <c r="G32" s="62"/>
    </row>
    <row r="33" spans="1:7" ht="11.25">
      <c r="A33" s="22">
        <f t="shared" si="0"/>
        <v>38146</v>
      </c>
      <c r="B33" s="61">
        <v>2.47</v>
      </c>
      <c r="C33" s="61">
        <v>2.19</v>
      </c>
      <c r="D33" s="61"/>
      <c r="E33" s="61"/>
      <c r="F33" s="61"/>
      <c r="G33" s="62"/>
    </row>
    <row r="34" spans="1:7" ht="11.25">
      <c r="A34" s="22">
        <f t="shared" si="0"/>
        <v>38153</v>
      </c>
      <c r="B34" s="61">
        <v>1.78</v>
      </c>
      <c r="C34" s="61">
        <v>2.13</v>
      </c>
      <c r="D34" s="61"/>
      <c r="E34" s="61"/>
      <c r="F34" s="61"/>
      <c r="G34" s="62"/>
    </row>
    <row r="35" spans="1:7" ht="11.25">
      <c r="A35" s="22">
        <f t="shared" si="0"/>
        <v>38160</v>
      </c>
      <c r="B35" s="61">
        <v>1.78</v>
      </c>
      <c r="C35" s="61">
        <v>2.12</v>
      </c>
      <c r="D35" s="61"/>
      <c r="E35" s="61"/>
      <c r="F35" s="61"/>
      <c r="G35" s="62"/>
    </row>
    <row r="36" spans="1:7" ht="11.25">
      <c r="A36" s="22">
        <f t="shared" si="0"/>
        <v>38167</v>
      </c>
      <c r="B36" s="61">
        <v>1.78</v>
      </c>
      <c r="C36" s="61">
        <v>2.18</v>
      </c>
      <c r="D36" s="61"/>
      <c r="E36" s="61"/>
      <c r="F36" s="61"/>
      <c r="G36" s="62"/>
    </row>
    <row r="37" spans="1:7" ht="11.25">
      <c r="A37" s="22">
        <f t="shared" si="0"/>
        <v>38174</v>
      </c>
      <c r="B37" s="61">
        <v>2.26</v>
      </c>
      <c r="C37" s="61">
        <v>2.59</v>
      </c>
      <c r="D37" s="61"/>
      <c r="E37" s="61"/>
      <c r="F37" s="61"/>
      <c r="G37" s="62"/>
    </row>
    <row r="38" spans="1:7" ht="11.25">
      <c r="A38" s="22">
        <f t="shared" si="0"/>
        <v>38181</v>
      </c>
      <c r="B38" s="61">
        <v>2.56</v>
      </c>
      <c r="C38" s="61">
        <v>2.62</v>
      </c>
      <c r="D38" s="61"/>
      <c r="E38" s="61"/>
      <c r="F38" s="61"/>
      <c r="G38" s="62"/>
    </row>
    <row r="39" spans="1:7" ht="11.25">
      <c r="A39" s="22">
        <f t="shared" si="0"/>
        <v>38188</v>
      </c>
      <c r="B39" s="61">
        <v>2.56</v>
      </c>
      <c r="C39" s="61">
        <v>2.56</v>
      </c>
      <c r="D39" s="61"/>
      <c r="E39" s="61"/>
      <c r="F39" s="61"/>
      <c r="G39" s="62"/>
    </row>
    <row r="40" spans="1:7" ht="11.25">
      <c r="A40" s="22">
        <f t="shared" si="0"/>
        <v>38195</v>
      </c>
      <c r="B40" s="61">
        <v>2.56</v>
      </c>
      <c r="C40" s="61">
        <v>2.61</v>
      </c>
      <c r="D40" s="61"/>
      <c r="E40" s="61"/>
      <c r="F40" s="61"/>
      <c r="G40" s="62"/>
    </row>
    <row r="41" spans="1:7" ht="11.25">
      <c r="A41" s="22">
        <f t="shared" si="0"/>
        <v>38202</v>
      </c>
      <c r="B41" s="61">
        <v>2.56</v>
      </c>
      <c r="C41" s="61">
        <v>2.56</v>
      </c>
      <c r="D41" s="61"/>
      <c r="E41" s="61"/>
      <c r="F41" s="61"/>
      <c r="G41" s="62"/>
    </row>
    <row r="42" spans="1:7" ht="11.25">
      <c r="A42" s="22">
        <f t="shared" si="0"/>
        <v>38209</v>
      </c>
      <c r="B42" s="61">
        <v>2.46</v>
      </c>
      <c r="C42" s="61">
        <v>2.47</v>
      </c>
      <c r="D42" s="61"/>
      <c r="E42" s="61">
        <v>2.21</v>
      </c>
      <c r="F42" s="61"/>
      <c r="G42" s="62"/>
    </row>
    <row r="43" spans="1:7" ht="11.25">
      <c r="A43" s="22">
        <f t="shared" si="0"/>
        <v>38216</v>
      </c>
      <c r="B43" s="61">
        <v>2.46</v>
      </c>
      <c r="C43" s="61">
        <v>2.53</v>
      </c>
      <c r="D43" s="61"/>
      <c r="E43" s="61"/>
      <c r="F43" s="61"/>
      <c r="G43" s="62"/>
    </row>
    <row r="44" spans="1:7" ht="11.25">
      <c r="A44" s="22">
        <f t="shared" si="0"/>
        <v>38223</v>
      </c>
      <c r="B44" s="61">
        <v>2.46</v>
      </c>
      <c r="C44" s="61">
        <v>2.44</v>
      </c>
      <c r="D44" s="61"/>
      <c r="E44" s="61"/>
      <c r="F44" s="61"/>
      <c r="G44" s="62"/>
    </row>
    <row r="45" spans="1:7" ht="11.25">
      <c r="A45" s="22">
        <f t="shared" si="0"/>
        <v>38230</v>
      </c>
      <c r="B45" s="61">
        <v>2.46</v>
      </c>
      <c r="C45" s="61">
        <v>2.21</v>
      </c>
      <c r="D45" s="61"/>
      <c r="E45" s="61"/>
      <c r="F45" s="61"/>
      <c r="G45" s="62"/>
    </row>
    <row r="46" spans="1:7" ht="11.25">
      <c r="A46" s="22">
        <f t="shared" si="0"/>
        <v>38237</v>
      </c>
      <c r="B46" s="61">
        <v>2.46</v>
      </c>
      <c r="C46" s="61">
        <v>2.29</v>
      </c>
      <c r="D46" s="61"/>
      <c r="E46" s="61"/>
      <c r="F46" s="61"/>
      <c r="G46" s="62"/>
    </row>
    <row r="47" spans="1:7" ht="11.25">
      <c r="A47" s="22">
        <f t="shared" si="0"/>
        <v>38244</v>
      </c>
      <c r="B47" s="61">
        <v>2.76</v>
      </c>
      <c r="C47" s="61">
        <v>2.31</v>
      </c>
      <c r="D47" s="61"/>
      <c r="E47" s="61"/>
      <c r="F47" s="61"/>
      <c r="G47" s="62"/>
    </row>
    <row r="48" spans="1:7" ht="11.25">
      <c r="A48" s="22">
        <f aca="true" t="shared" si="1" ref="A48:A79">A47+7</f>
        <v>38251</v>
      </c>
      <c r="B48" s="61">
        <v>3.24</v>
      </c>
      <c r="C48" s="61">
        <v>2.76</v>
      </c>
      <c r="D48" s="61"/>
      <c r="E48" s="61"/>
      <c r="F48" s="61"/>
      <c r="G48" s="62"/>
    </row>
    <row r="49" spans="1:7" ht="11.25">
      <c r="A49" s="22">
        <f t="shared" si="1"/>
        <v>38258</v>
      </c>
      <c r="B49" s="61">
        <v>3.24</v>
      </c>
      <c r="C49" s="61">
        <v>2.94</v>
      </c>
      <c r="D49" s="61"/>
      <c r="E49" s="61"/>
      <c r="F49" s="61">
        <v>3.04</v>
      </c>
      <c r="G49" s="62"/>
    </row>
    <row r="50" spans="1:7" ht="11.25">
      <c r="A50" s="22">
        <f t="shared" si="1"/>
        <v>38265</v>
      </c>
      <c r="B50" s="61">
        <v>3.24</v>
      </c>
      <c r="C50" s="61">
        <v>2.9</v>
      </c>
      <c r="D50" s="61"/>
      <c r="E50" s="61"/>
      <c r="F50" s="61"/>
      <c r="G50" s="62"/>
    </row>
    <row r="51" spans="1:7" ht="11.25">
      <c r="A51" s="22">
        <f t="shared" si="1"/>
        <v>38272</v>
      </c>
      <c r="B51" s="61">
        <v>2.94</v>
      </c>
      <c r="C51" s="61">
        <v>2.8</v>
      </c>
      <c r="D51" s="61"/>
      <c r="E51" s="61"/>
      <c r="F51" s="61"/>
      <c r="G51" s="62"/>
    </row>
    <row r="52" spans="1:7" ht="11.25">
      <c r="A52" s="22">
        <f t="shared" si="1"/>
        <v>38279</v>
      </c>
      <c r="B52" s="61">
        <v>2.94</v>
      </c>
      <c r="C52" s="61">
        <v>2.67</v>
      </c>
      <c r="D52" s="61"/>
      <c r="E52" s="61"/>
      <c r="F52" s="61"/>
      <c r="G52" s="62"/>
    </row>
    <row r="53" spans="1:7" ht="11.25">
      <c r="A53" s="22">
        <f t="shared" si="1"/>
        <v>38286</v>
      </c>
      <c r="B53" s="61">
        <v>2.94</v>
      </c>
      <c r="C53" s="61">
        <v>2.72</v>
      </c>
      <c r="D53" s="61"/>
      <c r="E53" s="61"/>
      <c r="F53" s="61"/>
      <c r="G53" s="62"/>
    </row>
    <row r="54" spans="1:7" ht="11.25">
      <c r="A54" s="22">
        <f t="shared" si="1"/>
        <v>38293</v>
      </c>
      <c r="B54" s="61">
        <v>3.42</v>
      </c>
      <c r="C54" s="61">
        <v>3.29</v>
      </c>
      <c r="D54" s="61"/>
      <c r="E54" s="61"/>
      <c r="F54" s="61"/>
      <c r="G54" s="62"/>
    </row>
    <row r="55" spans="1:7" ht="11.25">
      <c r="A55" s="22">
        <f t="shared" si="1"/>
        <v>38300</v>
      </c>
      <c r="B55" s="61">
        <v>3.42</v>
      </c>
      <c r="C55" s="61">
        <v>3.12</v>
      </c>
      <c r="D55" s="61"/>
      <c r="E55" s="61">
        <v>3.27</v>
      </c>
      <c r="F55" s="61"/>
      <c r="G55" s="62"/>
    </row>
    <row r="56" spans="1:7" ht="11.25">
      <c r="A56" s="22">
        <f t="shared" si="1"/>
        <v>38307</v>
      </c>
      <c r="B56" s="61">
        <v>3.32</v>
      </c>
      <c r="C56" s="61">
        <v>3.09</v>
      </c>
      <c r="D56" s="61">
        <v>3.17</v>
      </c>
      <c r="E56" s="61"/>
      <c r="F56" s="61"/>
      <c r="G56" s="62"/>
    </row>
    <row r="57" spans="1:7" ht="11.25">
      <c r="A57" s="22">
        <f t="shared" si="1"/>
        <v>38314</v>
      </c>
      <c r="B57" s="61">
        <v>3.32</v>
      </c>
      <c r="C57" s="61">
        <v>3.13</v>
      </c>
      <c r="D57" s="61">
        <v>3.05</v>
      </c>
      <c r="E57" s="61"/>
      <c r="F57" s="61"/>
      <c r="G57" s="62"/>
    </row>
    <row r="58" spans="1:7" ht="11.25">
      <c r="A58" s="22">
        <f t="shared" si="1"/>
        <v>38321</v>
      </c>
      <c r="B58" s="61">
        <v>3.32</v>
      </c>
      <c r="C58" s="61">
        <v>3.11</v>
      </c>
      <c r="D58" s="61">
        <v>2.95</v>
      </c>
      <c r="E58" s="61"/>
      <c r="F58" s="61"/>
      <c r="G58" s="62"/>
    </row>
    <row r="59" spans="1:7" ht="11.25">
      <c r="A59" s="22">
        <f t="shared" si="1"/>
        <v>38328</v>
      </c>
      <c r="B59" s="61">
        <v>4.29</v>
      </c>
      <c r="C59" s="61">
        <v>4.07</v>
      </c>
      <c r="D59" s="61">
        <v>3.83</v>
      </c>
      <c r="E59" s="61"/>
      <c r="F59" s="61"/>
      <c r="G59" s="62"/>
    </row>
    <row r="60" spans="1:7" ht="11.25">
      <c r="A60" s="22">
        <f t="shared" si="1"/>
        <v>38335</v>
      </c>
      <c r="B60" s="61">
        <v>4.19</v>
      </c>
      <c r="C60" s="61">
        <v>4.2</v>
      </c>
      <c r="D60" s="61">
        <v>3.96</v>
      </c>
      <c r="E60" s="61"/>
      <c r="F60" s="61"/>
      <c r="G60" s="62"/>
    </row>
    <row r="61" spans="1:7" ht="11.25">
      <c r="A61" s="22">
        <f t="shared" si="1"/>
        <v>38342</v>
      </c>
      <c r="B61" s="61">
        <v>4.19</v>
      </c>
      <c r="C61" s="61">
        <v>4.26</v>
      </c>
      <c r="D61" s="61">
        <v>4.14</v>
      </c>
      <c r="E61" s="61"/>
      <c r="F61" s="61"/>
      <c r="G61" s="62"/>
    </row>
    <row r="62" spans="1:7" ht="11.25">
      <c r="A62" s="22">
        <f t="shared" si="1"/>
        <v>38349</v>
      </c>
      <c r="B62" s="61">
        <v>4.19</v>
      </c>
      <c r="C62" s="61">
        <v>4.4</v>
      </c>
      <c r="D62" s="61">
        <v>4.26</v>
      </c>
      <c r="E62" s="61"/>
      <c r="F62" s="61"/>
      <c r="G62" s="62"/>
    </row>
    <row r="63" spans="1:7" ht="11.25">
      <c r="A63" s="22">
        <f t="shared" si="1"/>
        <v>38356</v>
      </c>
      <c r="B63" s="61">
        <v>4.19</v>
      </c>
      <c r="C63" s="61">
        <v>4.28</v>
      </c>
      <c r="D63" s="61">
        <v>4.17</v>
      </c>
      <c r="E63" s="61"/>
      <c r="F63" s="61"/>
      <c r="G63" s="62"/>
    </row>
    <row r="64" spans="1:7" ht="11.25">
      <c r="A64" s="22">
        <f t="shared" si="1"/>
        <v>38363</v>
      </c>
      <c r="B64" s="61">
        <v>4.09</v>
      </c>
      <c r="C64" s="61">
        <v>4.23</v>
      </c>
      <c r="D64" s="61">
        <v>4.16</v>
      </c>
      <c r="E64" s="61"/>
      <c r="F64" s="61"/>
      <c r="G64" s="62"/>
    </row>
    <row r="65" spans="1:7" ht="11.25">
      <c r="A65" s="22">
        <f t="shared" si="1"/>
        <v>38370</v>
      </c>
      <c r="B65" s="61">
        <v>4.09</v>
      </c>
      <c r="C65" s="61">
        <v>4.21</v>
      </c>
      <c r="D65" s="61">
        <v>4.14</v>
      </c>
      <c r="E65" s="61"/>
      <c r="F65" s="61"/>
      <c r="G65" s="62"/>
    </row>
    <row r="66" spans="1:7" ht="11.25">
      <c r="A66" s="22">
        <f t="shared" si="1"/>
        <v>38377</v>
      </c>
      <c r="B66" s="61">
        <v>4.09</v>
      </c>
      <c r="C66" s="61">
        <v>4.31</v>
      </c>
      <c r="D66" s="61">
        <v>4.13</v>
      </c>
      <c r="E66" s="61"/>
      <c r="F66" s="61"/>
      <c r="G66" s="62"/>
    </row>
    <row r="67" spans="1:7" ht="11.25">
      <c r="A67" s="22">
        <f t="shared" si="1"/>
        <v>38384</v>
      </c>
      <c r="B67" s="61">
        <v>4.09</v>
      </c>
      <c r="C67" s="61">
        <v>4.33</v>
      </c>
      <c r="D67" s="61">
        <v>4.15</v>
      </c>
      <c r="E67" s="61"/>
      <c r="F67" s="61"/>
      <c r="G67" s="62"/>
    </row>
    <row r="68" spans="1:7" ht="11.25">
      <c r="A68" s="22">
        <f t="shared" si="1"/>
        <v>38391</v>
      </c>
      <c r="B68" s="61">
        <v>4.09</v>
      </c>
      <c r="C68" s="61">
        <v>4.35</v>
      </c>
      <c r="D68" s="61">
        <v>4.17</v>
      </c>
      <c r="E68" s="61"/>
      <c r="F68" s="61"/>
      <c r="G68" s="62"/>
    </row>
    <row r="69" spans="1:7" ht="11.25">
      <c r="A69" s="22">
        <f t="shared" si="1"/>
        <v>38398</v>
      </c>
      <c r="B69" s="61">
        <v>3.59</v>
      </c>
      <c r="C69" s="61">
        <v>4.3</v>
      </c>
      <c r="D69" s="61">
        <v>4.12</v>
      </c>
      <c r="E69" s="61"/>
      <c r="F69" s="61"/>
      <c r="G69" s="62"/>
    </row>
    <row r="70" spans="1:7" ht="11.25">
      <c r="A70" s="22">
        <f t="shared" si="1"/>
        <v>38405</v>
      </c>
      <c r="B70" s="61">
        <v>4.07</v>
      </c>
      <c r="C70" s="61">
        <v>4.74</v>
      </c>
      <c r="D70" s="61">
        <v>4.53</v>
      </c>
      <c r="E70" s="61"/>
      <c r="F70" s="61"/>
      <c r="G70" s="62"/>
    </row>
    <row r="71" spans="1:7" ht="11.25">
      <c r="A71" s="22">
        <f t="shared" si="1"/>
        <v>38412</v>
      </c>
      <c r="B71" s="61">
        <v>4.07</v>
      </c>
      <c r="C71" s="61">
        <v>4.7</v>
      </c>
      <c r="D71" s="61">
        <v>4.56</v>
      </c>
      <c r="E71" s="61"/>
      <c r="F71" s="61">
        <v>4.97</v>
      </c>
      <c r="G71" s="62"/>
    </row>
    <row r="72" spans="1:7" ht="11.25">
      <c r="A72" s="22">
        <f t="shared" si="1"/>
        <v>38419</v>
      </c>
      <c r="B72" s="61">
        <v>4.07</v>
      </c>
      <c r="C72" s="61">
        <v>4.53</v>
      </c>
      <c r="D72" s="61">
        <v>4.39</v>
      </c>
      <c r="E72" s="61">
        <v>4.51</v>
      </c>
      <c r="F72" s="61"/>
      <c r="G72" s="62"/>
    </row>
    <row r="73" spans="1:7" ht="11.25">
      <c r="A73" s="22">
        <f t="shared" si="1"/>
        <v>38426</v>
      </c>
      <c r="B73" s="61">
        <v>3.87</v>
      </c>
      <c r="C73" s="61">
        <v>4.47</v>
      </c>
      <c r="D73" s="61">
        <v>4.37</v>
      </c>
      <c r="E73" s="61"/>
      <c r="F73" s="61"/>
      <c r="G73" s="62"/>
    </row>
    <row r="74" spans="1:7" ht="11.25">
      <c r="A74" s="22">
        <f t="shared" si="1"/>
        <v>38433</v>
      </c>
      <c r="B74" s="61">
        <v>3.87</v>
      </c>
      <c r="C74" s="61">
        <v>4.49</v>
      </c>
      <c r="D74" s="61">
        <v>4.34</v>
      </c>
      <c r="E74" s="61"/>
      <c r="F74" s="61"/>
      <c r="G74" s="62"/>
    </row>
    <row r="75" spans="1:7" ht="11.25">
      <c r="A75" s="22">
        <f t="shared" si="1"/>
        <v>38440</v>
      </c>
      <c r="B75" s="61">
        <v>4.11</v>
      </c>
      <c r="C75" s="61">
        <v>4.86</v>
      </c>
      <c r="D75" s="61">
        <v>4.73</v>
      </c>
      <c r="E75" s="61"/>
      <c r="F75" s="61"/>
      <c r="G75" s="62"/>
    </row>
    <row r="76" spans="1:7" ht="11.25">
      <c r="A76" s="22">
        <f t="shared" si="1"/>
        <v>38447</v>
      </c>
      <c r="B76" s="61">
        <v>4.11</v>
      </c>
      <c r="C76" s="61">
        <v>4.87</v>
      </c>
      <c r="D76" s="61">
        <v>4.74</v>
      </c>
      <c r="E76" s="61"/>
      <c r="F76" s="61"/>
      <c r="G76" s="62"/>
    </row>
    <row r="77" spans="1:7" ht="11.25">
      <c r="A77" s="22">
        <f t="shared" si="1"/>
        <v>38454</v>
      </c>
      <c r="B77" s="61">
        <v>4.51</v>
      </c>
      <c r="C77" s="61">
        <v>4.78</v>
      </c>
      <c r="D77" s="61">
        <v>4.67</v>
      </c>
      <c r="E77" s="61"/>
      <c r="F77" s="61"/>
      <c r="G77" s="62"/>
    </row>
    <row r="78" spans="1:7" ht="11.25">
      <c r="A78" s="22">
        <f t="shared" si="1"/>
        <v>38461</v>
      </c>
      <c r="B78" s="61">
        <v>4.51</v>
      </c>
      <c r="C78" s="61">
        <v>4.83</v>
      </c>
      <c r="D78" s="61">
        <v>4.73</v>
      </c>
      <c r="E78" s="61"/>
      <c r="F78" s="61"/>
      <c r="G78" s="62"/>
    </row>
    <row r="79" spans="1:7" ht="11.25">
      <c r="A79" s="22">
        <f t="shared" si="1"/>
        <v>38468</v>
      </c>
      <c r="B79" s="61">
        <v>4.51</v>
      </c>
      <c r="C79" s="61">
        <v>4.79</v>
      </c>
      <c r="D79" s="61">
        <v>4.72</v>
      </c>
      <c r="E79" s="61"/>
      <c r="F79" s="61"/>
      <c r="G79" s="62"/>
    </row>
    <row r="80" spans="1:7" ht="11.25">
      <c r="A80" s="22">
        <f aca="true" t="shared" si="2" ref="A80:A111">A79+7</f>
        <v>38475</v>
      </c>
      <c r="B80" s="61">
        <v>4.51</v>
      </c>
      <c r="C80" s="61">
        <v>4.99</v>
      </c>
      <c r="D80" s="61">
        <v>4.98</v>
      </c>
      <c r="E80" s="61"/>
      <c r="F80" s="61"/>
      <c r="G80" s="62"/>
    </row>
    <row r="81" spans="1:7" ht="11.25">
      <c r="A81" s="22">
        <f t="shared" si="2"/>
        <v>38482</v>
      </c>
      <c r="B81" s="61">
        <v>5.93</v>
      </c>
      <c r="C81" s="61">
        <v>5.03</v>
      </c>
      <c r="D81" s="61">
        <v>5.1</v>
      </c>
      <c r="E81" s="61"/>
      <c r="F81" s="61"/>
      <c r="G81" s="62"/>
    </row>
    <row r="82" spans="1:7" ht="11.25">
      <c r="A82" s="22">
        <f t="shared" si="2"/>
        <v>38489</v>
      </c>
      <c r="B82" s="61">
        <v>5.93</v>
      </c>
      <c r="C82" s="61">
        <v>5</v>
      </c>
      <c r="D82" s="61">
        <v>5.11</v>
      </c>
      <c r="E82" s="61">
        <v>4.72</v>
      </c>
      <c r="F82" s="61"/>
      <c r="G82" s="62"/>
    </row>
    <row r="83" spans="1:7" ht="11.25">
      <c r="A83" s="22">
        <f t="shared" si="2"/>
        <v>38496</v>
      </c>
      <c r="B83" s="61">
        <v>5.93</v>
      </c>
      <c r="C83" s="61">
        <v>4.99</v>
      </c>
      <c r="D83" s="61">
        <v>5.08</v>
      </c>
      <c r="E83" s="61"/>
      <c r="F83" s="61"/>
      <c r="G83" s="62"/>
    </row>
    <row r="84" spans="1:7" ht="11.25">
      <c r="A84" s="22">
        <f t="shared" si="2"/>
        <v>38503</v>
      </c>
      <c r="B84" s="61">
        <v>5.93</v>
      </c>
      <c r="C84" s="61">
        <v>5.05</v>
      </c>
      <c r="D84" s="61">
        <v>5.04</v>
      </c>
      <c r="E84" s="61"/>
      <c r="F84" s="61"/>
      <c r="G84" s="62"/>
    </row>
    <row r="85" spans="1:7" ht="11.25">
      <c r="A85" s="22">
        <f t="shared" si="2"/>
        <v>38510</v>
      </c>
      <c r="B85" s="61">
        <v>6.41</v>
      </c>
      <c r="C85" s="61">
        <v>5.43</v>
      </c>
      <c r="D85" s="61">
        <v>5.48</v>
      </c>
      <c r="E85" s="61"/>
      <c r="F85" s="61"/>
      <c r="G85" s="62"/>
    </row>
    <row r="86" spans="1:7" ht="11.25">
      <c r="A86" s="22">
        <f t="shared" si="2"/>
        <v>38517</v>
      </c>
      <c r="B86" s="61">
        <v>6.52</v>
      </c>
      <c r="C86" s="61">
        <v>5.41</v>
      </c>
      <c r="D86" s="61">
        <v>5.43</v>
      </c>
      <c r="E86" s="61"/>
      <c r="F86" s="61"/>
      <c r="G86" s="62"/>
    </row>
    <row r="87" spans="1:7" ht="11.25">
      <c r="A87" s="22">
        <f t="shared" si="2"/>
        <v>38524</v>
      </c>
      <c r="B87" s="61">
        <v>6.52</v>
      </c>
      <c r="C87" s="61">
        <v>5.37</v>
      </c>
      <c r="D87" s="61">
        <v>5.37</v>
      </c>
      <c r="E87" s="61"/>
      <c r="F87" s="61"/>
      <c r="G87" s="62"/>
    </row>
    <row r="88" spans="1:7" ht="11.25">
      <c r="A88" s="22">
        <f t="shared" si="2"/>
        <v>38531</v>
      </c>
      <c r="B88" s="61">
        <v>6.52</v>
      </c>
      <c r="C88" s="61">
        <v>5.41</v>
      </c>
      <c r="D88" s="61">
        <v>5.41</v>
      </c>
      <c r="E88" s="61"/>
      <c r="F88" s="61"/>
      <c r="G88" s="62"/>
    </row>
    <row r="89" spans="1:7" ht="11.25">
      <c r="A89" s="22">
        <f t="shared" si="2"/>
        <v>38538</v>
      </c>
      <c r="B89" s="61">
        <v>6.52</v>
      </c>
      <c r="C89" s="61">
        <v>5.47</v>
      </c>
      <c r="D89" s="61">
        <v>5.27</v>
      </c>
      <c r="E89" s="61"/>
      <c r="F89" s="61"/>
      <c r="G89" s="62"/>
    </row>
    <row r="90" spans="1:7" ht="11.25">
      <c r="A90" s="22">
        <f t="shared" si="2"/>
        <v>38545</v>
      </c>
      <c r="B90" s="61">
        <v>5.8</v>
      </c>
      <c r="C90" s="61">
        <v>5.48</v>
      </c>
      <c r="D90" s="61">
        <v>5.33</v>
      </c>
      <c r="E90" s="61"/>
      <c r="F90" s="61"/>
      <c r="G90" s="62"/>
    </row>
    <row r="91" spans="1:7" ht="11.25">
      <c r="A91" s="22">
        <f t="shared" si="2"/>
        <v>38552</v>
      </c>
      <c r="B91" s="61">
        <v>5.8</v>
      </c>
      <c r="C91" s="61">
        <v>5.49</v>
      </c>
      <c r="D91" s="61">
        <v>5.41</v>
      </c>
      <c r="E91" s="61"/>
      <c r="F91" s="61"/>
      <c r="G91" s="62"/>
    </row>
    <row r="92" spans="1:7" ht="11.25">
      <c r="A92" s="22">
        <f t="shared" si="2"/>
        <v>38559</v>
      </c>
      <c r="B92" s="61">
        <v>5.8</v>
      </c>
      <c r="C92" s="61">
        <v>5.81</v>
      </c>
      <c r="D92" s="61">
        <v>5.88</v>
      </c>
      <c r="E92" s="61"/>
      <c r="F92" s="61"/>
      <c r="G92" s="62"/>
    </row>
    <row r="93" spans="1:7" ht="11.25">
      <c r="A93" s="22">
        <f t="shared" si="2"/>
        <v>38566</v>
      </c>
      <c r="B93" s="61">
        <v>5.8</v>
      </c>
      <c r="C93" s="61">
        <v>5.74</v>
      </c>
      <c r="D93" s="61">
        <v>5.8</v>
      </c>
      <c r="E93" s="61"/>
      <c r="F93" s="61"/>
      <c r="G93" s="62"/>
    </row>
    <row r="94" spans="1:7" ht="11.25">
      <c r="A94" s="22">
        <f t="shared" si="2"/>
        <v>38573</v>
      </c>
      <c r="B94" s="61">
        <v>5.8</v>
      </c>
      <c r="C94" s="61">
        <v>5.71</v>
      </c>
      <c r="D94" s="61">
        <v>5.78</v>
      </c>
      <c r="E94" s="61"/>
      <c r="F94" s="61"/>
      <c r="G94" s="62"/>
    </row>
    <row r="95" spans="1:7" ht="11.25">
      <c r="A95" s="22">
        <f t="shared" si="2"/>
        <v>38580</v>
      </c>
      <c r="B95" s="61">
        <v>5.59</v>
      </c>
      <c r="C95" s="61">
        <v>5.6</v>
      </c>
      <c r="D95" s="61">
        <v>5.65</v>
      </c>
      <c r="E95" s="61"/>
      <c r="F95" s="61"/>
      <c r="G95" s="62"/>
    </row>
    <row r="96" spans="1:7" ht="11.25">
      <c r="A96" s="22">
        <f t="shared" si="2"/>
        <v>38587</v>
      </c>
      <c r="B96" s="61">
        <v>5.59</v>
      </c>
      <c r="C96" s="61">
        <v>5.57</v>
      </c>
      <c r="D96" s="61">
        <v>5.63</v>
      </c>
      <c r="E96" s="61"/>
      <c r="F96" s="61"/>
      <c r="G96" s="62"/>
    </row>
    <row r="97" spans="1:7" ht="11.25">
      <c r="A97" s="22">
        <f t="shared" si="2"/>
        <v>38594</v>
      </c>
      <c r="B97" s="61">
        <v>5.59</v>
      </c>
      <c r="C97" s="61">
        <v>5.57</v>
      </c>
      <c r="D97" s="61">
        <v>5.61</v>
      </c>
      <c r="E97" s="61"/>
      <c r="F97" s="61"/>
      <c r="G97" s="62"/>
    </row>
    <row r="98" spans="1:7" ht="11.25">
      <c r="A98" s="22">
        <f t="shared" si="2"/>
        <v>38601</v>
      </c>
      <c r="B98" s="61">
        <v>5.59</v>
      </c>
      <c r="C98" s="61">
        <v>5.62</v>
      </c>
      <c r="D98" s="61">
        <v>5.64</v>
      </c>
      <c r="E98" s="61">
        <v>5.46</v>
      </c>
      <c r="F98" s="61"/>
      <c r="G98" s="62"/>
    </row>
    <row r="99" spans="1:7" ht="11.25">
      <c r="A99" s="22">
        <f t="shared" si="2"/>
        <v>38608</v>
      </c>
      <c r="B99" s="61">
        <v>4.48</v>
      </c>
      <c r="C99" s="61">
        <v>5.47</v>
      </c>
      <c r="D99" s="61">
        <v>5.5</v>
      </c>
      <c r="E99" s="61"/>
      <c r="F99" s="61"/>
      <c r="G99" s="62"/>
    </row>
    <row r="100" spans="1:7" ht="11.25">
      <c r="A100" s="22">
        <f t="shared" si="2"/>
        <v>38615</v>
      </c>
      <c r="B100" s="61">
        <v>4.48</v>
      </c>
      <c r="C100" s="61">
        <v>5.52</v>
      </c>
      <c r="D100" s="61">
        <v>5.53</v>
      </c>
      <c r="E100" s="61"/>
      <c r="F100" s="61"/>
      <c r="G100" s="62"/>
    </row>
    <row r="101" spans="1:7" ht="11.25">
      <c r="A101" s="22">
        <f t="shared" si="2"/>
        <v>38622</v>
      </c>
      <c r="B101" s="61">
        <v>4.48</v>
      </c>
      <c r="C101" s="61">
        <v>5.57</v>
      </c>
      <c r="D101" s="61">
        <v>5.59</v>
      </c>
      <c r="E101" s="61"/>
      <c r="F101" s="61"/>
      <c r="G101" s="62"/>
    </row>
    <row r="102" spans="1:7" ht="11.25">
      <c r="A102" s="22">
        <f t="shared" si="2"/>
        <v>38629</v>
      </c>
      <c r="B102" s="61">
        <v>5.2</v>
      </c>
      <c r="C102" s="61">
        <v>6.18</v>
      </c>
      <c r="D102" s="61">
        <v>6.19</v>
      </c>
      <c r="E102" s="61"/>
      <c r="F102" s="61"/>
      <c r="G102" s="62"/>
    </row>
    <row r="103" spans="1:7" ht="11.25">
      <c r="A103" s="22">
        <f t="shared" si="2"/>
        <v>38636</v>
      </c>
      <c r="B103" s="61">
        <v>5.4</v>
      </c>
      <c r="C103" s="61">
        <v>6.36</v>
      </c>
      <c r="D103" s="61">
        <v>6.41</v>
      </c>
      <c r="E103" s="61"/>
      <c r="F103" s="61"/>
      <c r="G103" s="62"/>
    </row>
    <row r="104" spans="1:7" ht="11.25">
      <c r="A104" s="22">
        <f t="shared" si="2"/>
        <v>38643</v>
      </c>
      <c r="B104" s="61">
        <v>5.4</v>
      </c>
      <c r="C104" s="61">
        <v>6.35</v>
      </c>
      <c r="D104" s="61">
        <v>6.41</v>
      </c>
      <c r="E104" s="61"/>
      <c r="F104" s="61"/>
      <c r="G104" s="62"/>
    </row>
    <row r="105" spans="1:7" ht="11.25">
      <c r="A105" s="22">
        <f t="shared" si="2"/>
        <v>38650</v>
      </c>
      <c r="B105" s="61">
        <v>5.4</v>
      </c>
      <c r="C105" s="61">
        <v>6.57</v>
      </c>
      <c r="D105" s="61">
        <v>6.79</v>
      </c>
      <c r="E105" s="61"/>
      <c r="F105" s="61"/>
      <c r="G105" s="62"/>
    </row>
    <row r="106" spans="1:7" ht="11.25">
      <c r="A106" s="22">
        <f t="shared" si="2"/>
        <v>38657</v>
      </c>
      <c r="B106" s="61">
        <v>5.4</v>
      </c>
      <c r="C106" s="61">
        <v>6.51</v>
      </c>
      <c r="D106" s="61">
        <v>6.92</v>
      </c>
      <c r="E106" s="61"/>
      <c r="F106" s="61">
        <v>6.32</v>
      </c>
      <c r="G106" s="62"/>
    </row>
    <row r="107" spans="1:7" ht="11.25">
      <c r="A107" s="22">
        <f t="shared" si="2"/>
        <v>38664</v>
      </c>
      <c r="B107" s="61">
        <v>5.4</v>
      </c>
      <c r="C107" s="61">
        <v>6.5</v>
      </c>
      <c r="D107" s="61">
        <v>6.87</v>
      </c>
      <c r="E107" s="61">
        <v>5.32</v>
      </c>
      <c r="F107" s="61"/>
      <c r="G107" s="62"/>
    </row>
    <row r="108" spans="1:7" ht="11.25">
      <c r="A108" s="22">
        <f t="shared" si="2"/>
        <v>38671</v>
      </c>
      <c r="B108" s="61">
        <v>5.81</v>
      </c>
      <c r="C108" s="61">
        <v>6.57</v>
      </c>
      <c r="D108" s="61">
        <v>6.85</v>
      </c>
      <c r="E108" s="61"/>
      <c r="F108" s="61"/>
      <c r="G108" s="62"/>
    </row>
    <row r="109" spans="1:7" ht="11.25">
      <c r="A109" s="22">
        <f t="shared" si="2"/>
        <v>38678</v>
      </c>
      <c r="B109" s="61">
        <v>5.81</v>
      </c>
      <c r="C109" s="61">
        <v>6.65</v>
      </c>
      <c r="D109" s="61">
        <v>7.11</v>
      </c>
      <c r="E109" s="61"/>
      <c r="F109" s="61"/>
      <c r="G109" s="62"/>
    </row>
    <row r="110" spans="1:7" ht="11.25">
      <c r="A110" s="22">
        <f t="shared" si="2"/>
        <v>38685</v>
      </c>
      <c r="B110" s="61">
        <v>5.81</v>
      </c>
      <c r="C110" s="61">
        <v>6.67</v>
      </c>
      <c r="D110" s="61">
        <v>6.83</v>
      </c>
      <c r="E110" s="61"/>
      <c r="F110" s="61"/>
      <c r="G110" s="62">
        <v>6.11</v>
      </c>
    </row>
    <row r="111" spans="1:7" ht="11.25">
      <c r="A111" s="22">
        <f t="shared" si="2"/>
        <v>38692</v>
      </c>
      <c r="B111" s="61">
        <v>6.05</v>
      </c>
      <c r="C111" s="61">
        <v>6.83</v>
      </c>
      <c r="D111" s="61">
        <v>6.89</v>
      </c>
      <c r="E111" s="61"/>
      <c r="F111" s="61"/>
      <c r="G111" s="62"/>
    </row>
    <row r="112" spans="1:7" ht="11.25">
      <c r="A112" s="22">
        <f aca="true" t="shared" si="3" ref="A112:A143">A111+7</f>
        <v>38699</v>
      </c>
      <c r="B112" s="61">
        <v>6.15</v>
      </c>
      <c r="C112" s="61">
        <v>6.84</v>
      </c>
      <c r="D112" s="61">
        <v>7.05</v>
      </c>
      <c r="E112" s="61"/>
      <c r="F112" s="61"/>
      <c r="G112" s="62"/>
    </row>
    <row r="113" spans="1:7" ht="11.25">
      <c r="A113" s="22">
        <f t="shared" si="3"/>
        <v>38706</v>
      </c>
      <c r="B113" s="61">
        <v>6.15</v>
      </c>
      <c r="C113" s="61">
        <v>6.8</v>
      </c>
      <c r="D113" s="61">
        <v>7.06</v>
      </c>
      <c r="E113" s="61"/>
      <c r="F113" s="61"/>
      <c r="G113" s="62"/>
    </row>
    <row r="114" spans="1:7" ht="11.25">
      <c r="A114" s="22">
        <f t="shared" si="3"/>
        <v>38713</v>
      </c>
      <c r="B114" s="61">
        <v>6.15</v>
      </c>
      <c r="C114" s="61">
        <v>6.79</v>
      </c>
      <c r="D114" s="61">
        <v>7.03</v>
      </c>
      <c r="E114" s="61"/>
      <c r="F114" s="61"/>
      <c r="G114" s="62"/>
    </row>
    <row r="115" spans="1:7" ht="11.25">
      <c r="A115" s="63">
        <f t="shared" si="3"/>
        <v>38720</v>
      </c>
      <c r="B115" s="61">
        <v>6.15</v>
      </c>
      <c r="C115" s="61">
        <v>6.82</v>
      </c>
      <c r="D115" s="61">
        <v>7.11</v>
      </c>
      <c r="E115" s="61"/>
      <c r="F115" s="61"/>
      <c r="G115" s="62"/>
    </row>
    <row r="116" spans="1:7" ht="11.25">
      <c r="A116" s="63">
        <f t="shared" si="3"/>
        <v>38727</v>
      </c>
      <c r="B116" s="61">
        <v>5.84</v>
      </c>
      <c r="C116" s="61">
        <v>6.94</v>
      </c>
      <c r="D116" s="61">
        <v>7.18</v>
      </c>
      <c r="E116" s="61"/>
      <c r="F116" s="61"/>
      <c r="G116" s="62"/>
    </row>
    <row r="117" spans="1:7" ht="11.25">
      <c r="A117" s="63">
        <f t="shared" si="3"/>
        <v>38734</v>
      </c>
      <c r="B117" s="61">
        <v>5.84</v>
      </c>
      <c r="C117" s="61">
        <v>6.74</v>
      </c>
      <c r="D117" s="61">
        <v>6.9</v>
      </c>
      <c r="E117" s="61"/>
      <c r="F117" s="61"/>
      <c r="G117" s="62"/>
    </row>
    <row r="118" spans="1:7" ht="11.25">
      <c r="A118" s="63">
        <f t="shared" si="3"/>
        <v>38741</v>
      </c>
      <c r="B118" s="61">
        <v>5.84</v>
      </c>
      <c r="C118" s="61">
        <v>6.68</v>
      </c>
      <c r="D118" s="61">
        <v>6.88</v>
      </c>
      <c r="E118" s="61"/>
      <c r="F118" s="61"/>
      <c r="G118" s="62"/>
    </row>
    <row r="119" spans="1:7" ht="11.25">
      <c r="A119" s="63">
        <f t="shared" si="3"/>
        <v>38748</v>
      </c>
      <c r="B119" s="61">
        <v>6.08</v>
      </c>
      <c r="C119" s="61">
        <v>6.85</v>
      </c>
      <c r="D119" s="61">
        <v>7.03</v>
      </c>
      <c r="E119" s="61"/>
      <c r="F119" s="61"/>
      <c r="G119" s="62"/>
    </row>
    <row r="120" spans="1:7" ht="11.25">
      <c r="A120" s="63">
        <f t="shared" si="3"/>
        <v>38755</v>
      </c>
      <c r="B120" s="61">
        <v>6.08</v>
      </c>
      <c r="C120" s="61">
        <v>7.04</v>
      </c>
      <c r="D120" s="61">
        <v>7.28</v>
      </c>
      <c r="E120" s="61"/>
      <c r="F120" s="61"/>
      <c r="G120" s="62"/>
    </row>
    <row r="121" spans="1:7" ht="11.25">
      <c r="A121" s="63">
        <f t="shared" si="3"/>
        <v>38762</v>
      </c>
      <c r="B121" s="61">
        <v>6.39</v>
      </c>
      <c r="C121" s="61">
        <v>7.02</v>
      </c>
      <c r="D121" s="61">
        <v>7.12</v>
      </c>
      <c r="E121" s="61"/>
      <c r="F121" s="61"/>
      <c r="G121" s="62"/>
    </row>
    <row r="122" spans="1:7" ht="11.25">
      <c r="A122" s="63">
        <f t="shared" si="3"/>
        <v>38769</v>
      </c>
      <c r="B122" s="61">
        <v>6.39</v>
      </c>
      <c r="C122" s="61">
        <v>6.83</v>
      </c>
      <c r="D122" s="61">
        <v>6.91</v>
      </c>
      <c r="E122" s="61"/>
      <c r="F122" s="61"/>
      <c r="G122" s="62"/>
    </row>
    <row r="123" spans="1:7" ht="11.25">
      <c r="A123" s="63">
        <f t="shared" si="3"/>
        <v>38776</v>
      </c>
      <c r="B123" s="61">
        <v>6.39</v>
      </c>
      <c r="C123" s="61">
        <v>6.78</v>
      </c>
      <c r="D123" s="61">
        <v>6.79</v>
      </c>
      <c r="E123" s="61">
        <v>6.06</v>
      </c>
      <c r="F123" s="61"/>
      <c r="G123" s="62"/>
    </row>
    <row r="124" spans="1:7" ht="11.25">
      <c r="A124" s="63">
        <f t="shared" si="3"/>
        <v>38783</v>
      </c>
      <c r="B124" s="61">
        <v>6.39</v>
      </c>
      <c r="C124" s="61">
        <v>6.66</v>
      </c>
      <c r="D124" s="61">
        <v>6.78</v>
      </c>
      <c r="E124" s="61"/>
      <c r="F124" s="61">
        <v>6.29</v>
      </c>
      <c r="G124" s="62"/>
    </row>
    <row r="125" spans="1:7" ht="11.25">
      <c r="A125" s="63">
        <f t="shared" si="3"/>
        <v>38790</v>
      </c>
      <c r="B125" s="61">
        <v>5.98</v>
      </c>
      <c r="C125" s="61">
        <v>6.33</v>
      </c>
      <c r="D125" s="61">
        <v>6.27</v>
      </c>
      <c r="E125" s="61"/>
      <c r="F125" s="61"/>
      <c r="G125" s="62">
        <v>4.68</v>
      </c>
    </row>
    <row r="126" spans="1:7" ht="11.25">
      <c r="A126" s="63">
        <f t="shared" si="3"/>
        <v>38797</v>
      </c>
      <c r="B126" s="61">
        <v>5.98</v>
      </c>
      <c r="C126" s="61">
        <v>6.65</v>
      </c>
      <c r="D126" s="61">
        <v>6.62</v>
      </c>
      <c r="E126" s="61"/>
      <c r="F126" s="61"/>
      <c r="G126" s="62"/>
    </row>
    <row r="127" spans="1:7" ht="11.25">
      <c r="A127" s="63">
        <f t="shared" si="3"/>
        <v>38804</v>
      </c>
      <c r="B127" s="61">
        <v>5.98</v>
      </c>
      <c r="C127" s="61">
        <v>6.64</v>
      </c>
      <c r="D127" s="61">
        <v>6.61</v>
      </c>
      <c r="E127" s="61"/>
      <c r="F127" s="61"/>
      <c r="G127" s="62"/>
    </row>
    <row r="128" spans="1:7" ht="11.25">
      <c r="A128" s="63">
        <f t="shared" si="3"/>
        <v>38811</v>
      </c>
      <c r="B128" s="61">
        <v>6.7</v>
      </c>
      <c r="C128" s="61">
        <v>7</v>
      </c>
      <c r="D128" s="61">
        <v>7.1</v>
      </c>
      <c r="E128" s="61"/>
      <c r="F128" s="61"/>
      <c r="G128" s="62"/>
    </row>
    <row r="129" spans="1:7" ht="11.25">
      <c r="A129" s="63">
        <f t="shared" si="3"/>
        <v>38818</v>
      </c>
      <c r="B129" s="61">
        <v>5.69</v>
      </c>
      <c r="C129" s="61">
        <v>6.72</v>
      </c>
      <c r="D129" s="61">
        <v>6.66</v>
      </c>
      <c r="E129" s="61"/>
      <c r="F129" s="61"/>
      <c r="G129" s="62"/>
    </row>
    <row r="130" spans="1:7" ht="11.25">
      <c r="A130" s="22">
        <f t="shared" si="3"/>
        <v>38825</v>
      </c>
      <c r="B130" s="61">
        <v>5.69</v>
      </c>
      <c r="C130" s="61">
        <v>6.72</v>
      </c>
      <c r="D130" s="61">
        <v>6.75</v>
      </c>
      <c r="E130" s="61"/>
      <c r="F130" s="61"/>
      <c r="G130" s="62"/>
    </row>
    <row r="131" spans="1:7" ht="11.25">
      <c r="A131" s="22">
        <f t="shared" si="3"/>
        <v>38832</v>
      </c>
      <c r="B131" s="61">
        <v>5.69</v>
      </c>
      <c r="C131" s="61">
        <v>6.93</v>
      </c>
      <c r="D131" s="61">
        <v>6.85</v>
      </c>
      <c r="E131" s="61"/>
      <c r="F131" s="61"/>
      <c r="G131" s="62"/>
    </row>
    <row r="132" spans="1:7" ht="11.25">
      <c r="A132" s="22">
        <f t="shared" si="3"/>
        <v>38839</v>
      </c>
      <c r="B132" s="61">
        <v>5.69</v>
      </c>
      <c r="C132" s="61">
        <v>6.66</v>
      </c>
      <c r="D132" s="61">
        <v>6.55</v>
      </c>
      <c r="E132" s="61"/>
      <c r="F132" s="61"/>
      <c r="G132" s="62"/>
    </row>
    <row r="133" spans="1:7" ht="11.25">
      <c r="A133" s="22">
        <f t="shared" si="3"/>
        <v>38846</v>
      </c>
      <c r="B133" s="61">
        <v>5.69</v>
      </c>
      <c r="C133" s="61">
        <v>6.89</v>
      </c>
      <c r="D133" s="61">
        <v>6.93</v>
      </c>
      <c r="E133" s="61"/>
      <c r="F133" s="61"/>
      <c r="G133" s="62"/>
    </row>
    <row r="134" spans="1:7" ht="11.25">
      <c r="A134" s="22">
        <f t="shared" si="3"/>
        <v>38853</v>
      </c>
      <c r="B134" s="61">
        <v>3.62</v>
      </c>
      <c r="C134" s="61"/>
      <c r="D134" s="61">
        <v>6.91</v>
      </c>
      <c r="E134" s="61"/>
      <c r="F134" s="61"/>
      <c r="G134" s="62"/>
    </row>
    <row r="135" spans="1:7" ht="11.25">
      <c r="A135" s="22">
        <f t="shared" si="3"/>
        <v>38860</v>
      </c>
      <c r="B135" s="61">
        <v>4.32</v>
      </c>
      <c r="C135" s="61"/>
      <c r="D135" s="61">
        <v>7.62</v>
      </c>
      <c r="E135" s="61"/>
      <c r="F135" s="61"/>
      <c r="G135" s="62"/>
    </row>
    <row r="136" spans="1:7" ht="11.25">
      <c r="A136" s="22">
        <f t="shared" si="3"/>
        <v>38867</v>
      </c>
      <c r="B136" s="61">
        <v>4.32</v>
      </c>
      <c r="C136" s="61"/>
      <c r="D136" s="61">
        <v>7.6</v>
      </c>
      <c r="E136" s="61"/>
      <c r="F136" s="61"/>
      <c r="G136" s="62"/>
    </row>
    <row r="137" spans="1:7" ht="11.25">
      <c r="A137" s="22">
        <f t="shared" si="3"/>
        <v>38874</v>
      </c>
      <c r="B137" s="61">
        <v>4.32</v>
      </c>
      <c r="C137" s="61"/>
      <c r="D137" s="61">
        <v>7.61</v>
      </c>
      <c r="E137" s="61">
        <v>5.29</v>
      </c>
      <c r="F137" s="61"/>
      <c r="G137" s="62"/>
    </row>
    <row r="138" spans="1:7" ht="11.25">
      <c r="A138" s="22">
        <f t="shared" si="3"/>
        <v>38881</v>
      </c>
      <c r="B138" s="61">
        <v>3.94</v>
      </c>
      <c r="C138" s="61"/>
      <c r="D138" s="61">
        <v>7.54</v>
      </c>
      <c r="E138" s="61"/>
      <c r="F138" s="61"/>
      <c r="G138" s="62"/>
    </row>
    <row r="139" spans="1:7" ht="11.25">
      <c r="A139" s="22">
        <f t="shared" si="3"/>
        <v>38888</v>
      </c>
      <c r="B139" s="61">
        <v>3.94</v>
      </c>
      <c r="C139" s="61"/>
      <c r="D139" s="61">
        <v>7.58</v>
      </c>
      <c r="E139" s="61"/>
      <c r="F139" s="61"/>
      <c r="G139" s="64">
        <v>6.1</v>
      </c>
    </row>
    <row r="140" spans="1:7" ht="11.25">
      <c r="A140" s="22">
        <f t="shared" si="3"/>
        <v>38895</v>
      </c>
      <c r="B140" s="61">
        <v>3.94</v>
      </c>
      <c r="C140" s="61"/>
      <c r="D140" s="61">
        <v>7.49</v>
      </c>
      <c r="E140" s="61"/>
      <c r="F140" s="61"/>
      <c r="G140" s="62"/>
    </row>
    <row r="141" spans="1:7" ht="11.25">
      <c r="A141" s="22">
        <f t="shared" si="3"/>
        <v>38902</v>
      </c>
      <c r="B141" s="61">
        <v>3.94</v>
      </c>
      <c r="C141" s="61"/>
      <c r="D141" s="61">
        <v>7.58</v>
      </c>
      <c r="E141" s="61"/>
      <c r="F141" s="61"/>
      <c r="G141" s="62"/>
    </row>
    <row r="142" spans="1:7" ht="11.25">
      <c r="A142" s="22">
        <f t="shared" si="3"/>
        <v>38909</v>
      </c>
      <c r="B142" s="61">
        <v>4.63</v>
      </c>
      <c r="C142" s="61"/>
      <c r="D142" s="61">
        <v>8.51</v>
      </c>
      <c r="E142" s="61"/>
      <c r="F142" s="61"/>
      <c r="G142" s="62"/>
    </row>
    <row r="143" spans="1:7" ht="11.25">
      <c r="A143" s="22">
        <f t="shared" si="3"/>
        <v>38916</v>
      </c>
      <c r="B143" s="61">
        <v>4.24</v>
      </c>
      <c r="C143" s="61"/>
      <c r="D143" s="61">
        <v>8.56</v>
      </c>
      <c r="E143" s="61"/>
      <c r="F143" s="61"/>
      <c r="G143" s="62"/>
    </row>
    <row r="144" spans="1:7" ht="11.25">
      <c r="A144" s="22">
        <f aca="true" t="shared" si="4" ref="A144:A153">A143+7</f>
        <v>38923</v>
      </c>
      <c r="B144" s="61">
        <v>4.24</v>
      </c>
      <c r="C144" s="61"/>
      <c r="D144" s="61">
        <v>8.62</v>
      </c>
      <c r="E144" s="61"/>
      <c r="F144" s="61"/>
      <c r="G144" s="62"/>
    </row>
    <row r="145" spans="1:7" ht="11.25">
      <c r="A145" s="22">
        <f t="shared" si="4"/>
        <v>38930</v>
      </c>
      <c r="B145" s="61">
        <v>4.24</v>
      </c>
      <c r="C145" s="61"/>
      <c r="D145" s="61">
        <v>8.57</v>
      </c>
      <c r="E145" s="61"/>
      <c r="F145" s="61"/>
      <c r="G145" s="62"/>
    </row>
    <row r="146" spans="1:7" ht="11.25">
      <c r="A146" s="22">
        <f t="shared" si="4"/>
        <v>38937</v>
      </c>
      <c r="B146" s="61">
        <v>4.24</v>
      </c>
      <c r="C146" s="61"/>
      <c r="D146" s="61">
        <v>8.55</v>
      </c>
      <c r="E146" s="61"/>
      <c r="F146" s="61"/>
      <c r="G146" s="62"/>
    </row>
    <row r="147" spans="1:7" ht="11.25">
      <c r="A147" s="22">
        <f t="shared" si="4"/>
        <v>38944</v>
      </c>
      <c r="B147" s="61">
        <v>4.05</v>
      </c>
      <c r="C147" s="61"/>
      <c r="D147" s="61">
        <v>8.51</v>
      </c>
      <c r="E147" s="61"/>
      <c r="F147" s="61"/>
      <c r="G147" s="62"/>
    </row>
    <row r="148" spans="1:7" ht="11.25">
      <c r="A148" s="22">
        <f t="shared" si="4"/>
        <v>38951</v>
      </c>
      <c r="B148" s="61">
        <v>4.51</v>
      </c>
      <c r="C148" s="61"/>
      <c r="D148" s="61">
        <v>9.33</v>
      </c>
      <c r="E148" s="61"/>
      <c r="F148" s="61"/>
      <c r="G148" s="62"/>
    </row>
    <row r="149" spans="1:7" ht="11.25">
      <c r="A149" s="22">
        <f t="shared" si="4"/>
        <v>38958</v>
      </c>
      <c r="B149" s="61">
        <v>4.51</v>
      </c>
      <c r="C149" s="61"/>
      <c r="D149" s="61">
        <v>9.73</v>
      </c>
      <c r="E149" s="61">
        <v>5.83</v>
      </c>
      <c r="F149" s="61"/>
      <c r="G149" s="62"/>
    </row>
    <row r="150" spans="1:7" ht="11.25">
      <c r="A150" s="22">
        <f t="shared" si="4"/>
        <v>38965</v>
      </c>
      <c r="B150" s="61">
        <v>4.51</v>
      </c>
      <c r="C150" s="61"/>
      <c r="D150" s="61">
        <v>9.74</v>
      </c>
      <c r="E150" s="61"/>
      <c r="F150" s="61"/>
      <c r="G150" s="62"/>
    </row>
    <row r="151" spans="1:7" ht="11.25">
      <c r="A151" s="22">
        <f t="shared" si="4"/>
        <v>38972</v>
      </c>
      <c r="B151" s="61">
        <v>5.48</v>
      </c>
      <c r="C151" s="61"/>
      <c r="D151" s="61">
        <v>9.91</v>
      </c>
      <c r="E151" s="61"/>
      <c r="F151" s="61"/>
      <c r="G151" s="62"/>
    </row>
    <row r="152" spans="1:7" ht="11.25">
      <c r="A152" s="63">
        <f t="shared" si="4"/>
        <v>38979</v>
      </c>
      <c r="B152" s="61">
        <v>5.95</v>
      </c>
      <c r="C152" s="61"/>
      <c r="D152" s="61">
        <v>10.49</v>
      </c>
      <c r="E152" s="61"/>
      <c r="F152" s="61"/>
      <c r="G152" s="62"/>
    </row>
    <row r="153" spans="1:7" ht="11.25">
      <c r="A153" s="63">
        <f t="shared" si="4"/>
        <v>38986</v>
      </c>
      <c r="B153" s="61">
        <v>5.95</v>
      </c>
      <c r="C153" s="61"/>
      <c r="D153" s="61">
        <v>10.68</v>
      </c>
      <c r="E153" s="61"/>
      <c r="F153" s="61">
        <v>10.14</v>
      </c>
      <c r="G153" s="62"/>
    </row>
    <row r="154" spans="1:7" ht="11.25">
      <c r="A154" s="22">
        <f>A153+6</f>
        <v>38992</v>
      </c>
      <c r="B154" s="61">
        <v>5.95</v>
      </c>
      <c r="C154" s="61"/>
      <c r="D154" s="61">
        <v>10.75</v>
      </c>
      <c r="E154" s="61"/>
      <c r="F154" s="61"/>
      <c r="G154" s="62"/>
    </row>
    <row r="155" spans="1:7" ht="11.25">
      <c r="A155" s="22">
        <v>39000</v>
      </c>
      <c r="B155" s="61">
        <v>5.95</v>
      </c>
      <c r="C155" s="65"/>
      <c r="D155" s="61">
        <v>11.27</v>
      </c>
      <c r="E155" s="61"/>
      <c r="F155" s="61"/>
      <c r="G155" s="64">
        <v>11.98</v>
      </c>
    </row>
    <row r="156" spans="1:7" ht="11.25">
      <c r="A156" s="22">
        <f aca="true" t="shared" si="5" ref="A156:A217">A155+7</f>
        <v>39007</v>
      </c>
      <c r="B156" s="61">
        <v>6.34</v>
      </c>
      <c r="C156" s="61"/>
      <c r="D156" s="61">
        <v>11.89</v>
      </c>
      <c r="E156" s="61">
        <v>7.62</v>
      </c>
      <c r="F156" s="61"/>
      <c r="G156" s="62"/>
    </row>
    <row r="157" spans="1:7" ht="11.25">
      <c r="A157" s="22">
        <f t="shared" si="5"/>
        <v>39014</v>
      </c>
      <c r="B157" s="61">
        <v>6.34</v>
      </c>
      <c r="C157" s="61"/>
      <c r="D157" s="61">
        <v>11.87</v>
      </c>
      <c r="E157" s="61"/>
      <c r="F157" s="61"/>
      <c r="G157" s="62"/>
    </row>
    <row r="158" spans="1:7" ht="11.25">
      <c r="A158" s="22">
        <f t="shared" si="5"/>
        <v>39021</v>
      </c>
      <c r="B158" s="61">
        <v>6.34</v>
      </c>
      <c r="C158" s="61"/>
      <c r="D158" s="61">
        <v>11.89</v>
      </c>
      <c r="E158" s="61"/>
      <c r="F158" s="61"/>
      <c r="G158" s="62"/>
    </row>
    <row r="159" spans="1:7" ht="11.25">
      <c r="A159" s="22">
        <f t="shared" si="5"/>
        <v>39028</v>
      </c>
      <c r="B159" s="61">
        <v>6.34</v>
      </c>
      <c r="C159" s="61"/>
      <c r="D159" s="61">
        <v>12.26</v>
      </c>
      <c r="E159" s="61"/>
      <c r="F159" s="61"/>
      <c r="G159" s="62"/>
    </row>
    <row r="160" spans="1:7" ht="11.25">
      <c r="A160" s="22">
        <f t="shared" si="5"/>
        <v>39035</v>
      </c>
      <c r="B160" s="61">
        <v>6.24</v>
      </c>
      <c r="C160" s="61"/>
      <c r="D160" s="61">
        <v>11.75</v>
      </c>
      <c r="E160" s="61"/>
      <c r="F160" s="61"/>
      <c r="G160" s="62"/>
    </row>
    <row r="161" spans="1:7" ht="11.25">
      <c r="A161" s="22">
        <f t="shared" si="5"/>
        <v>39042</v>
      </c>
      <c r="B161" s="61">
        <v>6.24</v>
      </c>
      <c r="C161" s="61"/>
      <c r="D161" s="61">
        <v>11.73</v>
      </c>
      <c r="E161" s="61"/>
      <c r="F161" s="61"/>
      <c r="G161" s="62"/>
    </row>
    <row r="162" spans="1:7" ht="11.25">
      <c r="A162" s="22">
        <f t="shared" si="5"/>
        <v>39049</v>
      </c>
      <c r="B162" s="61">
        <v>6.24</v>
      </c>
      <c r="C162" s="61"/>
      <c r="D162" s="61">
        <v>11.59</v>
      </c>
      <c r="E162" s="61"/>
      <c r="F162" s="61"/>
      <c r="G162" s="62"/>
    </row>
    <row r="163" spans="1:7" ht="11.25">
      <c r="A163" s="22">
        <f t="shared" si="5"/>
        <v>39056</v>
      </c>
      <c r="B163" s="61">
        <v>6.24</v>
      </c>
      <c r="C163" s="61"/>
      <c r="D163" s="61">
        <v>11.59</v>
      </c>
      <c r="E163" s="61"/>
      <c r="F163" s="61"/>
      <c r="G163" s="62"/>
    </row>
    <row r="164" spans="1:7" ht="11.25">
      <c r="A164" s="22">
        <f t="shared" si="5"/>
        <v>39063</v>
      </c>
      <c r="B164" s="61">
        <v>6.54</v>
      </c>
      <c r="C164" s="61"/>
      <c r="D164" s="61">
        <v>11.69</v>
      </c>
      <c r="E164" s="61"/>
      <c r="F164" s="61">
        <v>11.55</v>
      </c>
      <c r="G164" s="62"/>
    </row>
    <row r="165" spans="1:7" ht="11.25">
      <c r="A165" s="22">
        <f t="shared" si="5"/>
        <v>39070</v>
      </c>
      <c r="B165" s="61">
        <v>6.54</v>
      </c>
      <c r="C165" s="61"/>
      <c r="D165" s="61">
        <v>11.55</v>
      </c>
      <c r="E165" s="61"/>
      <c r="F165" s="61"/>
      <c r="G165" s="62"/>
    </row>
    <row r="166" spans="1:7" ht="11.25">
      <c r="A166" s="22">
        <f>A165+8</f>
        <v>39078</v>
      </c>
      <c r="B166" s="61">
        <v>6.78</v>
      </c>
      <c r="C166" s="61"/>
      <c r="D166" s="61">
        <v>11.3</v>
      </c>
      <c r="E166" s="61"/>
      <c r="F166" s="61"/>
      <c r="G166" s="62"/>
    </row>
    <row r="167" spans="1:7" ht="11.25">
      <c r="A167" s="22">
        <v>39085</v>
      </c>
      <c r="B167" s="61">
        <v>6.78</v>
      </c>
      <c r="C167" s="61"/>
      <c r="D167" s="61">
        <v>11.53</v>
      </c>
      <c r="E167" s="61"/>
      <c r="F167" s="61"/>
      <c r="G167" s="62"/>
    </row>
    <row r="168" spans="1:7" ht="11.25">
      <c r="A168" s="22">
        <v>39091</v>
      </c>
      <c r="B168" s="61">
        <v>6.78</v>
      </c>
      <c r="C168" s="61"/>
      <c r="D168" s="61">
        <v>11.62</v>
      </c>
      <c r="E168" s="61"/>
      <c r="F168" s="61"/>
      <c r="G168" s="62"/>
    </row>
    <row r="169" spans="1:7" ht="11.25">
      <c r="A169" s="22">
        <f t="shared" si="5"/>
        <v>39098</v>
      </c>
      <c r="B169" s="61">
        <v>6.88</v>
      </c>
      <c r="C169" s="61"/>
      <c r="D169" s="61">
        <v>11.65</v>
      </c>
      <c r="E169" s="61"/>
      <c r="F169" s="61"/>
      <c r="G169" s="62"/>
    </row>
    <row r="170" spans="1:7" ht="11.25">
      <c r="A170" s="22">
        <f t="shared" si="5"/>
        <v>39105</v>
      </c>
      <c r="B170" s="61">
        <v>6.88</v>
      </c>
      <c r="C170" s="61"/>
      <c r="D170" s="61">
        <v>12.23</v>
      </c>
      <c r="E170" s="61"/>
      <c r="F170" s="61"/>
      <c r="G170" s="62"/>
    </row>
    <row r="171" spans="1:7" ht="11.25">
      <c r="A171" s="22">
        <f t="shared" si="5"/>
        <v>39112</v>
      </c>
      <c r="B171" s="61">
        <v>6.88</v>
      </c>
      <c r="C171" s="61"/>
      <c r="D171" s="61">
        <v>12.36</v>
      </c>
      <c r="E171" s="61"/>
      <c r="F171" s="61"/>
      <c r="G171" s="62"/>
    </row>
    <row r="172" spans="1:7" ht="11.25">
      <c r="A172" s="22">
        <f t="shared" si="5"/>
        <v>39119</v>
      </c>
      <c r="B172" s="61">
        <v>6.88</v>
      </c>
      <c r="C172" s="61"/>
      <c r="D172" s="61">
        <v>12.22</v>
      </c>
      <c r="E172" s="61"/>
      <c r="F172" s="61"/>
      <c r="G172" s="62"/>
    </row>
    <row r="173" spans="1:7" ht="11.25">
      <c r="A173" s="22">
        <f t="shared" si="5"/>
        <v>39126</v>
      </c>
      <c r="B173" s="61">
        <v>6.38</v>
      </c>
      <c r="C173" s="61"/>
      <c r="D173" s="61">
        <v>12.31</v>
      </c>
      <c r="E173" s="61"/>
      <c r="F173" s="61"/>
      <c r="G173" s="62"/>
    </row>
    <row r="174" spans="1:7" ht="11.25">
      <c r="A174" s="22">
        <f t="shared" si="5"/>
        <v>39133</v>
      </c>
      <c r="B174" s="61">
        <v>6.38</v>
      </c>
      <c r="C174" s="61"/>
      <c r="D174" s="61">
        <v>12.02</v>
      </c>
      <c r="E174" s="61"/>
      <c r="F174" s="61"/>
      <c r="G174" s="62"/>
    </row>
    <row r="175" spans="1:7" ht="11.25">
      <c r="A175" s="22">
        <f t="shared" si="5"/>
        <v>39140</v>
      </c>
      <c r="B175" s="61">
        <v>6.38</v>
      </c>
      <c r="C175" s="61"/>
      <c r="D175" s="61">
        <v>12.2</v>
      </c>
      <c r="E175" s="61">
        <v>8.06</v>
      </c>
      <c r="F175" s="61">
        <v>11.03</v>
      </c>
      <c r="G175" s="62"/>
    </row>
    <row r="176" spans="1:7" ht="11.25">
      <c r="A176" s="22">
        <f t="shared" si="5"/>
        <v>39147</v>
      </c>
      <c r="B176" s="61">
        <v>6.38</v>
      </c>
      <c r="C176" s="61"/>
      <c r="D176" s="61">
        <v>11.96</v>
      </c>
      <c r="E176" s="61"/>
      <c r="F176" s="61"/>
      <c r="G176" s="62"/>
    </row>
    <row r="177" spans="1:6" ht="11.25">
      <c r="A177" s="22">
        <f t="shared" si="5"/>
        <v>39154</v>
      </c>
      <c r="B177" s="61">
        <v>7.88</v>
      </c>
      <c r="C177" s="61"/>
      <c r="D177" s="61">
        <v>11.81</v>
      </c>
      <c r="E177" s="61"/>
      <c r="F177" s="61"/>
    </row>
    <row r="178" spans="1:7" ht="11.25">
      <c r="A178" s="22">
        <f t="shared" si="5"/>
        <v>39161</v>
      </c>
      <c r="B178" s="61">
        <v>7.88</v>
      </c>
      <c r="C178" s="61"/>
      <c r="D178" s="61">
        <v>11.61</v>
      </c>
      <c r="E178" s="61"/>
      <c r="F178" s="61"/>
      <c r="G178" s="62">
        <v>10.49</v>
      </c>
    </row>
    <row r="179" spans="1:6" ht="11.25">
      <c r="A179" s="22">
        <f t="shared" si="5"/>
        <v>39168</v>
      </c>
      <c r="B179" s="61">
        <v>7.88</v>
      </c>
      <c r="C179" s="61"/>
      <c r="D179" s="61">
        <v>11.63</v>
      </c>
      <c r="E179" s="61"/>
      <c r="F179" s="61"/>
    </row>
    <row r="180" spans="1:7" ht="11.25">
      <c r="A180" s="22">
        <f>A179+7</f>
        <v>39175</v>
      </c>
      <c r="B180" s="61">
        <v>7.88</v>
      </c>
      <c r="C180" s="61"/>
      <c r="D180" s="61">
        <v>11.66</v>
      </c>
      <c r="E180" s="61"/>
      <c r="F180" s="61"/>
      <c r="G180" s="62"/>
    </row>
    <row r="181" spans="1:7" ht="11.25">
      <c r="A181" s="22">
        <f t="shared" si="5"/>
        <v>39182</v>
      </c>
      <c r="B181" s="61">
        <v>7.88</v>
      </c>
      <c r="C181" s="61"/>
      <c r="D181" s="61">
        <v>11.34</v>
      </c>
      <c r="E181" s="61"/>
      <c r="F181" s="61"/>
      <c r="G181" s="62"/>
    </row>
    <row r="182" spans="1:7" ht="11.25">
      <c r="A182" s="22">
        <f t="shared" si="5"/>
        <v>39189</v>
      </c>
      <c r="B182" s="61">
        <v>8.5</v>
      </c>
      <c r="C182" s="61"/>
      <c r="D182" s="61">
        <v>11.32</v>
      </c>
      <c r="E182" s="61"/>
      <c r="F182" s="61"/>
      <c r="G182" s="62"/>
    </row>
    <row r="183" spans="1:7" ht="11.25">
      <c r="A183" s="22">
        <f t="shared" si="5"/>
        <v>39196</v>
      </c>
      <c r="B183" s="61">
        <v>8.5</v>
      </c>
      <c r="C183" s="66"/>
      <c r="D183" s="61">
        <v>11.37</v>
      </c>
      <c r="E183" s="61"/>
      <c r="F183" s="61"/>
      <c r="G183" s="62"/>
    </row>
    <row r="184" spans="1:7" ht="11.25">
      <c r="A184" s="22">
        <f t="shared" si="5"/>
        <v>39203</v>
      </c>
      <c r="B184" s="61">
        <v>8.5</v>
      </c>
      <c r="C184" s="66"/>
      <c r="D184" s="61">
        <v>11.33</v>
      </c>
      <c r="E184" s="61"/>
      <c r="F184" s="61"/>
      <c r="G184" s="62"/>
    </row>
    <row r="185" spans="1:7" ht="11.25">
      <c r="A185" s="22">
        <f t="shared" si="5"/>
        <v>39210</v>
      </c>
      <c r="B185" s="61">
        <v>8.5</v>
      </c>
      <c r="C185" s="66"/>
      <c r="D185" s="61">
        <v>11.4</v>
      </c>
      <c r="E185" s="61"/>
      <c r="F185" s="61"/>
      <c r="G185" s="62"/>
    </row>
    <row r="186" spans="1:7" ht="11.25">
      <c r="A186" s="22">
        <f t="shared" si="5"/>
        <v>39217</v>
      </c>
      <c r="B186" s="61">
        <v>9.12</v>
      </c>
      <c r="C186" s="66"/>
      <c r="D186" s="61">
        <v>11.18</v>
      </c>
      <c r="E186" s="61"/>
      <c r="F186" s="61"/>
      <c r="G186" s="62"/>
    </row>
    <row r="187" spans="1:7" ht="11.25">
      <c r="A187" s="22">
        <f t="shared" si="5"/>
        <v>39224</v>
      </c>
      <c r="B187" s="61">
        <v>9.12</v>
      </c>
      <c r="C187" s="61"/>
      <c r="D187" s="61">
        <v>11.15</v>
      </c>
      <c r="E187" s="61"/>
      <c r="F187" s="61"/>
      <c r="G187" s="62"/>
    </row>
    <row r="188" spans="1:6" ht="11.25">
      <c r="A188" s="22">
        <f t="shared" si="5"/>
        <v>39231</v>
      </c>
      <c r="B188" s="61">
        <v>9.12</v>
      </c>
      <c r="C188" s="61"/>
      <c r="D188" s="61">
        <v>11.3</v>
      </c>
      <c r="E188" s="61">
        <v>8.46</v>
      </c>
      <c r="F188" s="61">
        <v>10.28</v>
      </c>
    </row>
    <row r="189" spans="1:7" ht="11.25">
      <c r="A189" s="22">
        <f t="shared" si="5"/>
        <v>39238</v>
      </c>
      <c r="B189" s="61">
        <v>9.12</v>
      </c>
      <c r="C189" s="61"/>
      <c r="D189" s="61">
        <v>11.21</v>
      </c>
      <c r="E189" s="61"/>
      <c r="F189" s="61"/>
      <c r="G189" s="62"/>
    </row>
    <row r="190" spans="1:7" ht="11.25">
      <c r="A190" s="22">
        <f t="shared" si="5"/>
        <v>39245</v>
      </c>
      <c r="B190" s="61">
        <v>9.86</v>
      </c>
      <c r="C190" s="61"/>
      <c r="D190" s="61">
        <v>11.3</v>
      </c>
      <c r="E190" s="61"/>
      <c r="F190" s="61"/>
      <c r="G190" s="62">
        <v>10.07</v>
      </c>
    </row>
    <row r="191" spans="1:6" ht="11.25">
      <c r="A191" s="22">
        <f t="shared" si="5"/>
        <v>39252</v>
      </c>
      <c r="B191" s="61">
        <v>9.86</v>
      </c>
      <c r="C191" s="61"/>
      <c r="D191" s="61">
        <v>11.48</v>
      </c>
      <c r="E191" s="61"/>
      <c r="F191" s="61"/>
    </row>
    <row r="192" spans="1:7" ht="11.25">
      <c r="A192" s="22">
        <f t="shared" si="5"/>
        <v>39259</v>
      </c>
      <c r="B192" s="61">
        <v>9.86</v>
      </c>
      <c r="C192" s="61"/>
      <c r="D192" s="61">
        <v>11.44</v>
      </c>
      <c r="E192" s="61"/>
      <c r="F192" s="61"/>
      <c r="G192" s="62"/>
    </row>
    <row r="193" spans="1:7" ht="11.25">
      <c r="A193" s="22">
        <f t="shared" si="5"/>
        <v>39266</v>
      </c>
      <c r="B193" s="61">
        <v>9.86</v>
      </c>
      <c r="C193" s="61"/>
      <c r="D193" s="61">
        <v>11.46</v>
      </c>
      <c r="E193" s="61"/>
      <c r="F193" s="61"/>
      <c r="G193" s="62"/>
    </row>
    <row r="194" spans="1:7" ht="11.25">
      <c r="A194" s="22">
        <f t="shared" si="5"/>
        <v>39273</v>
      </c>
      <c r="B194" s="61">
        <v>9.86</v>
      </c>
      <c r="C194" s="61"/>
      <c r="D194" s="61">
        <v>11.66</v>
      </c>
      <c r="E194" s="61"/>
      <c r="F194" s="61"/>
      <c r="G194" s="62"/>
    </row>
    <row r="195" spans="1:7" ht="11.25">
      <c r="A195" s="22">
        <f t="shared" si="5"/>
        <v>39280</v>
      </c>
      <c r="B195" s="61">
        <v>10.07</v>
      </c>
      <c r="C195" s="61"/>
      <c r="D195" s="61">
        <v>11.45</v>
      </c>
      <c r="E195" s="61"/>
      <c r="F195" s="61"/>
      <c r="G195" s="62"/>
    </row>
    <row r="196" spans="1:7" ht="11.25">
      <c r="A196" s="22">
        <f t="shared" si="5"/>
        <v>39287</v>
      </c>
      <c r="B196" s="61">
        <v>10.07</v>
      </c>
      <c r="C196" s="61"/>
      <c r="D196" s="61">
        <v>11.44</v>
      </c>
      <c r="E196" s="61"/>
      <c r="F196" s="61"/>
      <c r="G196" s="62"/>
    </row>
    <row r="197" spans="1:7" ht="11.25">
      <c r="A197" s="22">
        <f t="shared" si="5"/>
        <v>39294</v>
      </c>
      <c r="B197" s="61">
        <v>10.07</v>
      </c>
      <c r="C197" s="61"/>
      <c r="D197" s="61">
        <v>11.4</v>
      </c>
      <c r="E197" s="61"/>
      <c r="F197" s="61"/>
      <c r="G197" s="62"/>
    </row>
    <row r="198" spans="1:7" ht="11.25">
      <c r="A198" s="22">
        <f t="shared" si="5"/>
        <v>39301</v>
      </c>
      <c r="B198" s="61">
        <v>10.07</v>
      </c>
      <c r="C198" s="61"/>
      <c r="D198" s="61">
        <v>11.05</v>
      </c>
      <c r="E198" s="61"/>
      <c r="F198" s="61"/>
      <c r="G198" s="62"/>
    </row>
    <row r="199" spans="1:7" ht="11.25">
      <c r="A199" s="22">
        <f t="shared" si="5"/>
        <v>39308</v>
      </c>
      <c r="B199" s="61">
        <v>10.49</v>
      </c>
      <c r="C199" s="61"/>
      <c r="D199" s="61">
        <v>10.93</v>
      </c>
      <c r="E199" s="61"/>
      <c r="F199" s="61"/>
      <c r="G199" s="62"/>
    </row>
    <row r="200" spans="1:7" ht="11.25">
      <c r="A200" s="22">
        <f t="shared" si="5"/>
        <v>39315</v>
      </c>
      <c r="B200" s="61">
        <v>10.49</v>
      </c>
      <c r="C200" s="61"/>
      <c r="D200" s="61">
        <v>10.95</v>
      </c>
      <c r="E200" s="61"/>
      <c r="F200" s="61"/>
      <c r="G200" s="62"/>
    </row>
    <row r="201" spans="1:7" ht="11.25">
      <c r="A201" s="22">
        <f t="shared" si="5"/>
        <v>39322</v>
      </c>
      <c r="B201" s="61">
        <v>10.49</v>
      </c>
      <c r="C201" s="61"/>
      <c r="D201" s="61">
        <v>10.55</v>
      </c>
      <c r="E201" s="61">
        <v>9.07</v>
      </c>
      <c r="F201" s="61"/>
      <c r="G201" s="62"/>
    </row>
    <row r="202" spans="1:7" ht="11.25">
      <c r="A202" s="22">
        <f t="shared" si="5"/>
        <v>39329</v>
      </c>
      <c r="B202" s="61">
        <v>10.49</v>
      </c>
      <c r="C202" s="61"/>
      <c r="D202" s="61">
        <v>10.49</v>
      </c>
      <c r="E202" s="61"/>
      <c r="F202" s="61"/>
      <c r="G202" s="62"/>
    </row>
    <row r="203" spans="1:7" ht="11.25">
      <c r="A203" s="22">
        <f t="shared" si="5"/>
        <v>39336</v>
      </c>
      <c r="B203" s="61">
        <v>10.49</v>
      </c>
      <c r="C203" s="61"/>
      <c r="D203" s="61">
        <v>10.42</v>
      </c>
      <c r="E203" s="61"/>
      <c r="F203" s="61"/>
      <c r="G203" s="62"/>
    </row>
    <row r="204" spans="1:7" ht="11.25">
      <c r="A204" s="22">
        <f t="shared" si="5"/>
        <v>39343</v>
      </c>
      <c r="B204" s="61">
        <v>9.64</v>
      </c>
      <c r="C204" s="61"/>
      <c r="D204" s="61">
        <v>10.46</v>
      </c>
      <c r="E204" s="61"/>
      <c r="F204" s="61">
        <v>10.07</v>
      </c>
      <c r="G204" s="62"/>
    </row>
    <row r="205" spans="1:7" ht="11.25">
      <c r="A205" s="22">
        <f t="shared" si="5"/>
        <v>39350</v>
      </c>
      <c r="B205" s="61">
        <v>9.64</v>
      </c>
      <c r="C205" s="61"/>
      <c r="D205" s="61">
        <v>11.09</v>
      </c>
      <c r="E205" s="61"/>
      <c r="F205" s="61"/>
      <c r="G205" s="62"/>
    </row>
    <row r="206" spans="1:7" ht="11.25">
      <c r="A206" s="22">
        <f t="shared" si="5"/>
        <v>39357</v>
      </c>
      <c r="B206" s="61">
        <v>9.64</v>
      </c>
      <c r="C206" s="61"/>
      <c r="D206" s="61">
        <v>11.04</v>
      </c>
      <c r="E206" s="61"/>
      <c r="F206" s="61"/>
      <c r="G206" s="62">
        <v>10.49</v>
      </c>
    </row>
    <row r="207" spans="1:7" ht="11.25">
      <c r="A207" s="22">
        <f t="shared" si="5"/>
        <v>39364</v>
      </c>
      <c r="B207" s="61">
        <v>9.64</v>
      </c>
      <c r="C207" s="61"/>
      <c r="D207" s="61">
        <v>11.31</v>
      </c>
      <c r="E207" s="61"/>
      <c r="F207" s="61"/>
      <c r="G207" s="62"/>
    </row>
    <row r="208" spans="1:6" ht="11.25">
      <c r="A208" s="22">
        <f t="shared" si="5"/>
        <v>39371</v>
      </c>
      <c r="B208" s="61">
        <v>9.33</v>
      </c>
      <c r="C208" s="61"/>
      <c r="D208" s="61">
        <v>11.56</v>
      </c>
      <c r="E208" s="61">
        <v>9.33</v>
      </c>
      <c r="F208" s="61"/>
    </row>
    <row r="209" spans="1:7" ht="11.25">
      <c r="A209" s="22">
        <f t="shared" si="5"/>
        <v>39378</v>
      </c>
      <c r="B209" s="61">
        <v>9.33</v>
      </c>
      <c r="C209" s="61"/>
      <c r="D209" s="61">
        <v>11.64</v>
      </c>
      <c r="E209" s="61"/>
      <c r="F209" s="61"/>
      <c r="G209" s="62"/>
    </row>
    <row r="210" spans="1:7" ht="11.25">
      <c r="A210" s="22">
        <f t="shared" si="5"/>
        <v>39385</v>
      </c>
      <c r="B210" s="61">
        <v>9.33</v>
      </c>
      <c r="C210" s="61"/>
      <c r="D210" s="61">
        <v>11.59</v>
      </c>
      <c r="E210" s="61"/>
      <c r="F210" s="61"/>
      <c r="G210" s="62"/>
    </row>
    <row r="211" spans="1:7" ht="11.25">
      <c r="A211" s="22">
        <f t="shared" si="5"/>
        <v>39392</v>
      </c>
      <c r="B211" s="61">
        <v>9.82</v>
      </c>
      <c r="C211" s="61"/>
      <c r="D211" s="61">
        <v>12.37</v>
      </c>
      <c r="E211" s="61"/>
      <c r="F211" s="61"/>
      <c r="G211" s="62"/>
    </row>
    <row r="212" spans="1:7" ht="11.25">
      <c r="A212" s="22">
        <f t="shared" si="5"/>
        <v>39399</v>
      </c>
      <c r="B212" s="61">
        <v>9.09</v>
      </c>
      <c r="C212" s="61"/>
      <c r="D212" s="61">
        <v>11.78</v>
      </c>
      <c r="E212" s="61"/>
      <c r="F212" s="61"/>
      <c r="G212" s="62"/>
    </row>
    <row r="213" spans="1:7" ht="11.25">
      <c r="A213" s="22">
        <f t="shared" si="5"/>
        <v>39406</v>
      </c>
      <c r="B213" s="61">
        <v>9.09</v>
      </c>
      <c r="C213" s="66"/>
      <c r="D213" s="61">
        <v>11.65</v>
      </c>
      <c r="E213" s="61"/>
      <c r="F213" s="61"/>
      <c r="G213" s="62"/>
    </row>
    <row r="214" spans="1:7" ht="11.25">
      <c r="A214" s="22">
        <f t="shared" si="5"/>
        <v>39413</v>
      </c>
      <c r="B214" s="61">
        <v>9.09</v>
      </c>
      <c r="C214" s="66"/>
      <c r="D214" s="61">
        <v>11.74</v>
      </c>
      <c r="E214" s="61"/>
      <c r="F214" s="61"/>
      <c r="G214" s="62"/>
    </row>
    <row r="215" spans="1:7" ht="11.25">
      <c r="A215" s="22">
        <f t="shared" si="5"/>
        <v>39420</v>
      </c>
      <c r="B215" s="61">
        <v>9.09</v>
      </c>
      <c r="C215" s="66"/>
      <c r="D215" s="61">
        <v>11.58</v>
      </c>
      <c r="E215" s="61"/>
      <c r="F215" s="61"/>
      <c r="G215" s="62"/>
    </row>
    <row r="216" spans="1:7" ht="11.25">
      <c r="A216" s="22">
        <f t="shared" si="5"/>
        <v>39427</v>
      </c>
      <c r="B216" s="61">
        <v>9.09</v>
      </c>
      <c r="C216" s="66"/>
      <c r="D216" s="61">
        <v>11.78</v>
      </c>
      <c r="E216" s="61"/>
      <c r="F216" s="61"/>
      <c r="G216" s="62"/>
    </row>
    <row r="217" spans="1:7" ht="11.25">
      <c r="A217" s="22">
        <f t="shared" si="5"/>
        <v>39434</v>
      </c>
      <c r="B217" s="61">
        <v>8.37</v>
      </c>
      <c r="C217" s="61"/>
      <c r="D217" s="61">
        <v>11.8</v>
      </c>
      <c r="E217" s="61"/>
      <c r="F217" s="61"/>
      <c r="G217" s="62"/>
    </row>
    <row r="218" spans="1:7" ht="11.25">
      <c r="A218" s="22">
        <f>A217+9</f>
        <v>39443</v>
      </c>
      <c r="B218" s="61">
        <v>8.37</v>
      </c>
      <c r="C218" s="61"/>
      <c r="D218" s="61">
        <v>11.5</v>
      </c>
      <c r="E218" s="61"/>
      <c r="F218" s="61">
        <v>10.77</v>
      </c>
      <c r="G218" s="62"/>
    </row>
    <row r="219" spans="1:7" ht="11.25">
      <c r="A219" s="22">
        <f>A218+7</f>
        <v>39450</v>
      </c>
      <c r="B219" s="61">
        <v>8.37</v>
      </c>
      <c r="C219" s="61"/>
      <c r="D219" s="61">
        <v>11.85</v>
      </c>
      <c r="E219" s="61"/>
      <c r="F219" s="61"/>
      <c r="G219" s="62"/>
    </row>
    <row r="220" spans="1:7" ht="11.25">
      <c r="A220" s="22">
        <f>A219+5</f>
        <v>39455</v>
      </c>
      <c r="B220" s="61">
        <v>8.37</v>
      </c>
      <c r="C220" s="61"/>
      <c r="D220" s="61">
        <v>12.05</v>
      </c>
      <c r="E220" s="61"/>
      <c r="F220" s="61"/>
      <c r="G220" s="62"/>
    </row>
    <row r="221" spans="1:7" ht="11.25">
      <c r="A221" s="22">
        <f>A220+7</f>
        <v>39462</v>
      </c>
      <c r="B221" s="61">
        <v>8.37</v>
      </c>
      <c r="C221" s="61"/>
      <c r="D221" s="61">
        <v>11.64</v>
      </c>
      <c r="E221" s="61"/>
      <c r="F221" s="61"/>
      <c r="G221" s="62"/>
    </row>
    <row r="222" spans="1:7" ht="11.25">
      <c r="A222" s="22">
        <f aca="true" t="shared" si="6" ref="A222:A233">A221+7</f>
        <v>39469</v>
      </c>
      <c r="B222" s="61">
        <v>8.37</v>
      </c>
      <c r="C222" s="61"/>
      <c r="D222" s="61">
        <v>11.26</v>
      </c>
      <c r="E222" s="61"/>
      <c r="F222" s="61"/>
      <c r="G222" s="62"/>
    </row>
    <row r="223" spans="1:7" ht="11.25">
      <c r="A223" s="22">
        <f t="shared" si="6"/>
        <v>39476</v>
      </c>
      <c r="B223" s="61">
        <v>8.47</v>
      </c>
      <c r="C223" s="61"/>
      <c r="D223" s="61">
        <v>11.38</v>
      </c>
      <c r="E223" s="61"/>
      <c r="F223" s="61"/>
      <c r="G223" s="62"/>
    </row>
    <row r="224" spans="1:7" ht="11.25">
      <c r="A224" s="22">
        <f t="shared" si="6"/>
        <v>39483</v>
      </c>
      <c r="B224" s="61">
        <v>8.47</v>
      </c>
      <c r="C224" s="61"/>
      <c r="D224" s="61">
        <v>11.34</v>
      </c>
      <c r="E224" s="61"/>
      <c r="F224" s="61"/>
      <c r="G224" s="62"/>
    </row>
    <row r="225" spans="1:7" ht="11.25">
      <c r="A225" s="22">
        <f t="shared" si="6"/>
        <v>39490</v>
      </c>
      <c r="B225" s="61">
        <v>8.47</v>
      </c>
      <c r="C225" s="61"/>
      <c r="D225" s="61">
        <v>11.25</v>
      </c>
      <c r="E225" s="61"/>
      <c r="F225" s="61"/>
      <c r="G225" s="62"/>
    </row>
    <row r="226" spans="1:7" ht="11.25">
      <c r="A226" s="22">
        <f t="shared" si="6"/>
        <v>39497</v>
      </c>
      <c r="B226" s="61">
        <v>8.47</v>
      </c>
      <c r="C226" s="61"/>
      <c r="D226" s="61">
        <v>10.99</v>
      </c>
      <c r="E226" s="61"/>
      <c r="F226" s="61"/>
      <c r="G226" s="62"/>
    </row>
    <row r="227" spans="1:7" ht="11.25">
      <c r="A227" s="22">
        <f t="shared" si="6"/>
        <v>39504</v>
      </c>
      <c r="B227" s="61">
        <v>7.45</v>
      </c>
      <c r="C227" s="61"/>
      <c r="D227" s="61">
        <v>10.63</v>
      </c>
      <c r="E227" s="61"/>
      <c r="F227" s="61"/>
      <c r="G227" s="62"/>
    </row>
    <row r="228" spans="1:7" ht="11.25">
      <c r="A228" s="22">
        <f t="shared" si="6"/>
        <v>39511</v>
      </c>
      <c r="B228" s="61">
        <v>7.45</v>
      </c>
      <c r="C228" s="61"/>
      <c r="D228" s="61">
        <v>10.4</v>
      </c>
      <c r="E228" s="61"/>
      <c r="F228" s="61"/>
      <c r="G228" s="62"/>
    </row>
    <row r="229" spans="1:7" ht="11.25">
      <c r="A229" s="22">
        <f>A228+7</f>
        <v>39518</v>
      </c>
      <c r="B229" s="61">
        <v>7.45</v>
      </c>
      <c r="C229" s="61"/>
      <c r="D229" s="61">
        <v>9.92</v>
      </c>
      <c r="E229" s="61"/>
      <c r="F229" s="61"/>
      <c r="G229" s="62"/>
    </row>
    <row r="230" spans="1:7" ht="11.25">
      <c r="A230" s="22">
        <f>A229+7</f>
        <v>39525</v>
      </c>
      <c r="B230" s="61">
        <v>7.45</v>
      </c>
      <c r="C230" s="61"/>
      <c r="D230" s="61">
        <v>7.9</v>
      </c>
      <c r="E230" s="61">
        <v>7.25</v>
      </c>
      <c r="F230" s="61"/>
      <c r="G230" s="62"/>
    </row>
    <row r="231" spans="1:7" ht="11.25">
      <c r="A231" s="22">
        <f t="shared" si="6"/>
        <v>39532</v>
      </c>
      <c r="B231" s="61">
        <v>8.81</v>
      </c>
      <c r="C231" s="61"/>
      <c r="D231" s="61">
        <v>8.98</v>
      </c>
      <c r="E231" s="61"/>
      <c r="F231" s="61"/>
      <c r="G231" s="62"/>
    </row>
    <row r="232" spans="1:7" ht="11.25">
      <c r="A232" s="22">
        <f t="shared" si="6"/>
        <v>39539</v>
      </c>
      <c r="B232" s="61">
        <v>6.91</v>
      </c>
      <c r="C232" s="61"/>
      <c r="D232" s="61">
        <v>8</v>
      </c>
      <c r="E232" s="61"/>
      <c r="F232" s="61"/>
      <c r="G232" s="61">
        <v>9.94</v>
      </c>
    </row>
    <row r="233" spans="1:6" ht="11.25">
      <c r="A233" s="22">
        <f t="shared" si="6"/>
        <v>39546</v>
      </c>
      <c r="B233" s="61">
        <v>6.91</v>
      </c>
      <c r="C233" s="61"/>
      <c r="D233" s="61">
        <v>8.42</v>
      </c>
      <c r="E233" s="61"/>
      <c r="F233" s="61"/>
    </row>
    <row r="234" spans="2:5" ht="11.25">
      <c r="B234" s="57"/>
      <c r="C234" s="58"/>
      <c r="D234" s="59"/>
      <c r="E234" s="59"/>
    </row>
    <row r="235" spans="2:5" ht="11.25">
      <c r="B235" s="57"/>
      <c r="C235" s="55"/>
      <c r="D235" s="59"/>
      <c r="E235" s="59"/>
    </row>
    <row r="236" spans="2:5" ht="11.25">
      <c r="B236" s="57"/>
      <c r="C236" s="19"/>
      <c r="D236" s="59"/>
      <c r="E236" s="59"/>
    </row>
    <row r="237" spans="2:5" ht="11.25">
      <c r="B237" s="57"/>
      <c r="C237" s="55"/>
      <c r="D237" s="59"/>
      <c r="E237" s="59"/>
    </row>
    <row r="238" spans="2:5" ht="11.25">
      <c r="B238" s="57"/>
      <c r="C238" s="55"/>
      <c r="D238" s="59"/>
      <c r="E238" s="59"/>
    </row>
  </sheetData>
  <mergeCells count="1">
    <mergeCell ref="A6:E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9"/>
  <dimension ref="A1:F284"/>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8.421875" style="21" customWidth="1"/>
    <col min="2" max="2" width="12.57421875" style="21" customWidth="1"/>
    <col min="3" max="3" width="12.421875" style="21" customWidth="1"/>
    <col min="4" max="4" width="16.8515625" style="21" customWidth="1"/>
    <col min="5" max="5" width="14.57421875" style="21" customWidth="1"/>
    <col min="6" max="6" width="16.140625" style="21" customWidth="1"/>
    <col min="7" max="16384" width="9.140625" style="21" customWidth="1"/>
  </cols>
  <sheetData>
    <row r="1" ht="11.25">
      <c r="A1" s="28" t="s">
        <v>9</v>
      </c>
    </row>
    <row r="2" ht="11.25">
      <c r="A2" s="31" t="s">
        <v>31</v>
      </c>
    </row>
    <row r="3" ht="11.25">
      <c r="A3" s="31" t="s">
        <v>27</v>
      </c>
    </row>
    <row r="4" spans="1:6" ht="15.75" customHeight="1">
      <c r="A4" s="27" t="s">
        <v>26</v>
      </c>
      <c r="B4" s="27"/>
      <c r="C4" s="74"/>
      <c r="D4" s="74"/>
      <c r="F4" s="74"/>
    </row>
    <row r="5" spans="1:5" ht="11.25">
      <c r="A5" s="23" t="s">
        <v>44</v>
      </c>
      <c r="C5" s="23"/>
      <c r="D5" s="67"/>
      <c r="E5" s="67"/>
    </row>
    <row r="6" spans="1:6" ht="45.75" customHeight="1">
      <c r="A6" s="102" t="s">
        <v>45</v>
      </c>
      <c r="B6" s="101"/>
      <c r="C6" s="101"/>
      <c r="D6" s="101"/>
      <c r="E6" s="101"/>
      <c r="F6" s="75"/>
    </row>
    <row r="7" spans="1:5" ht="11.25">
      <c r="A7" s="23" t="s">
        <v>0</v>
      </c>
      <c r="C7" s="23"/>
      <c r="D7" s="67"/>
      <c r="E7" s="67"/>
    </row>
    <row r="8" ht="11.25">
      <c r="A8" s="10" t="s">
        <v>1</v>
      </c>
    </row>
    <row r="9" spans="1:3" ht="11.25">
      <c r="A9" s="6"/>
      <c r="B9" s="68"/>
      <c r="C9" s="68"/>
    </row>
    <row r="10" spans="2:6" s="69" customFormat="1" ht="44.25" customHeight="1">
      <c r="B10" s="50" t="s">
        <v>43</v>
      </c>
      <c r="C10" s="50" t="s">
        <v>37</v>
      </c>
      <c r="D10" s="76" t="s">
        <v>23</v>
      </c>
      <c r="E10" s="50" t="s">
        <v>24</v>
      </c>
      <c r="F10" s="50" t="s">
        <v>22</v>
      </c>
    </row>
    <row r="11" spans="1:2" s="73" customFormat="1" ht="11.25">
      <c r="A11" s="70">
        <v>37628</v>
      </c>
      <c r="B11" s="73">
        <v>2.58</v>
      </c>
    </row>
    <row r="12" spans="1:6" s="73" customFormat="1" ht="11.25">
      <c r="A12" s="70">
        <v>37635</v>
      </c>
      <c r="B12" s="73">
        <v>2.88</v>
      </c>
      <c r="E12" s="73">
        <v>2.3</v>
      </c>
      <c r="F12" s="73">
        <v>3</v>
      </c>
    </row>
    <row r="13" spans="1:2" s="73" customFormat="1" ht="11.25">
      <c r="A13" s="70">
        <v>37642</v>
      </c>
      <c r="B13" s="73">
        <v>2.85</v>
      </c>
    </row>
    <row r="14" spans="1:2" s="73" customFormat="1" ht="11.25">
      <c r="A14" s="70">
        <v>37649</v>
      </c>
      <c r="B14" s="73">
        <v>2.72</v>
      </c>
    </row>
    <row r="15" spans="1:2" s="73" customFormat="1" ht="11.25">
      <c r="A15" s="70">
        <v>37656</v>
      </c>
      <c r="B15" s="73">
        <v>2.58</v>
      </c>
    </row>
    <row r="16" spans="1:2" s="73" customFormat="1" ht="11.25">
      <c r="A16" s="70">
        <v>37663</v>
      </c>
      <c r="B16" s="73">
        <v>2.52</v>
      </c>
    </row>
    <row r="17" spans="1:2" s="73" customFormat="1" ht="11.25">
      <c r="A17" s="70">
        <v>37670</v>
      </c>
      <c r="B17" s="73">
        <v>2.7</v>
      </c>
    </row>
    <row r="18" spans="1:2" s="73" customFormat="1" ht="11.25">
      <c r="A18" s="70">
        <v>37677</v>
      </c>
      <c r="B18" s="73">
        <v>2.85</v>
      </c>
    </row>
    <row r="19" spans="1:2" s="73" customFormat="1" ht="11.25">
      <c r="A19" s="70">
        <v>37684</v>
      </c>
      <c r="B19" s="73">
        <v>2.85</v>
      </c>
    </row>
    <row r="20" spans="1:2" s="73" customFormat="1" ht="11.25">
      <c r="A20" s="70">
        <v>37691</v>
      </c>
      <c r="B20" s="73">
        <v>2.9</v>
      </c>
    </row>
    <row r="21" spans="1:2" s="73" customFormat="1" ht="11.25">
      <c r="A21" s="70">
        <v>37698</v>
      </c>
      <c r="B21" s="73">
        <v>2.92</v>
      </c>
    </row>
    <row r="22" spans="1:2" s="73" customFormat="1" ht="11.25">
      <c r="A22" s="70">
        <v>37705</v>
      </c>
      <c r="B22" s="73">
        <v>2.88</v>
      </c>
    </row>
    <row r="23" spans="1:2" s="73" customFormat="1" ht="11.25">
      <c r="A23" s="70">
        <v>37712</v>
      </c>
      <c r="B23" s="73">
        <v>2.88</v>
      </c>
    </row>
    <row r="24" spans="1:2" s="73" customFormat="1" ht="11.25">
      <c r="A24" s="70">
        <v>37719</v>
      </c>
      <c r="B24" s="73">
        <v>3.13</v>
      </c>
    </row>
    <row r="25" spans="1:6" s="73" customFormat="1" ht="11.25">
      <c r="A25" s="70">
        <v>37726</v>
      </c>
      <c r="B25" s="73">
        <v>3.1</v>
      </c>
      <c r="E25" s="73">
        <v>2.5</v>
      </c>
      <c r="F25" s="73">
        <v>3</v>
      </c>
    </row>
    <row r="26" spans="1:2" s="73" customFormat="1" ht="11.25">
      <c r="A26" s="70">
        <v>37733</v>
      </c>
      <c r="B26" s="73">
        <v>3.14</v>
      </c>
    </row>
    <row r="27" spans="1:2" s="73" customFormat="1" ht="11.25">
      <c r="A27" s="70">
        <v>37740</v>
      </c>
      <c r="B27" s="73">
        <v>3.21</v>
      </c>
    </row>
    <row r="28" spans="1:2" s="73" customFormat="1" ht="11.25">
      <c r="A28" s="70">
        <v>37747</v>
      </c>
      <c r="B28" s="73">
        <v>3.22</v>
      </c>
    </row>
    <row r="29" spans="1:2" s="73" customFormat="1" ht="11.25">
      <c r="A29" s="70">
        <v>37754</v>
      </c>
      <c r="B29" s="73">
        <v>3.15</v>
      </c>
    </row>
    <row r="30" spans="1:2" s="73" customFormat="1" ht="11.25">
      <c r="A30" s="70">
        <v>37761</v>
      </c>
      <c r="B30" s="73">
        <v>3.19</v>
      </c>
    </row>
    <row r="31" spans="1:2" s="73" customFormat="1" ht="11.25">
      <c r="A31" s="70">
        <v>37768</v>
      </c>
      <c r="B31" s="73">
        <v>3.14</v>
      </c>
    </row>
    <row r="32" spans="1:2" s="73" customFormat="1" ht="11.25">
      <c r="A32" s="70">
        <v>37775</v>
      </c>
      <c r="B32" s="73">
        <v>2.99</v>
      </c>
    </row>
    <row r="33" spans="1:2" s="73" customFormat="1" ht="11.25">
      <c r="A33" s="70">
        <v>37782</v>
      </c>
      <c r="B33" s="73">
        <v>2.89</v>
      </c>
    </row>
    <row r="34" spans="1:2" s="73" customFormat="1" ht="11.25">
      <c r="A34" s="70">
        <v>37796</v>
      </c>
      <c r="B34" s="73">
        <v>3.04</v>
      </c>
    </row>
    <row r="35" spans="1:2" s="73" customFormat="1" ht="11.25">
      <c r="A35" s="70">
        <v>37803</v>
      </c>
      <c r="B35" s="73">
        <v>3.13</v>
      </c>
    </row>
    <row r="36" spans="1:2" s="73" customFormat="1" ht="11.25">
      <c r="A36" s="70">
        <v>37810</v>
      </c>
      <c r="B36" s="73">
        <v>3.13</v>
      </c>
    </row>
    <row r="37" spans="1:6" s="73" customFormat="1" ht="11.25">
      <c r="A37" s="70">
        <v>37817</v>
      </c>
      <c r="B37" s="73">
        <v>3.16</v>
      </c>
      <c r="E37" s="73">
        <v>2.3</v>
      </c>
      <c r="F37" s="73">
        <v>3</v>
      </c>
    </row>
    <row r="38" spans="1:2" s="73" customFormat="1" ht="11.25">
      <c r="A38" s="70">
        <v>37824</v>
      </c>
      <c r="B38" s="73">
        <v>3.21</v>
      </c>
    </row>
    <row r="39" spans="1:2" s="73" customFormat="1" ht="11.25">
      <c r="A39" s="70">
        <v>37831</v>
      </c>
      <c r="B39" s="73">
        <v>3.24</v>
      </c>
    </row>
    <row r="40" spans="1:2" s="73" customFormat="1" ht="11.25">
      <c r="A40" s="70">
        <v>37838</v>
      </c>
      <c r="B40" s="73">
        <v>3.07</v>
      </c>
    </row>
    <row r="41" spans="1:2" s="73" customFormat="1" ht="11.25">
      <c r="A41" s="70">
        <v>37845</v>
      </c>
      <c r="B41" s="73">
        <v>3.07</v>
      </c>
    </row>
    <row r="42" spans="1:2" s="73" customFormat="1" ht="11.25">
      <c r="A42" s="70">
        <v>37852</v>
      </c>
      <c r="B42" s="73">
        <v>3.06</v>
      </c>
    </row>
    <row r="43" spans="1:2" s="73" customFormat="1" ht="11.25">
      <c r="A43" s="70">
        <v>37859</v>
      </c>
      <c r="B43" s="73">
        <v>3.14</v>
      </c>
    </row>
    <row r="44" spans="1:2" s="73" customFormat="1" ht="11.25">
      <c r="A44" s="70">
        <v>37866</v>
      </c>
      <c r="B44" s="73">
        <v>3.19</v>
      </c>
    </row>
    <row r="45" spans="1:2" s="73" customFormat="1" ht="11.25">
      <c r="A45" s="70">
        <v>37873</v>
      </c>
      <c r="B45" s="73">
        <v>3.25</v>
      </c>
    </row>
    <row r="46" spans="1:2" s="73" customFormat="1" ht="11.25">
      <c r="A46" s="70">
        <v>37880</v>
      </c>
      <c r="B46" s="73">
        <v>3.16</v>
      </c>
    </row>
    <row r="47" spans="1:2" s="73" customFormat="1" ht="11.25">
      <c r="A47" s="70">
        <v>37887</v>
      </c>
      <c r="B47" s="73">
        <v>3.02</v>
      </c>
    </row>
    <row r="48" spans="1:2" s="73" customFormat="1" ht="11.25">
      <c r="A48" s="70">
        <v>37894</v>
      </c>
      <c r="B48" s="73">
        <v>2.95</v>
      </c>
    </row>
    <row r="49" spans="1:2" s="73" customFormat="1" ht="11.25">
      <c r="A49" s="70">
        <v>37901</v>
      </c>
      <c r="B49" s="73">
        <v>3.02</v>
      </c>
    </row>
    <row r="50" spans="1:6" s="73" customFormat="1" ht="11.25">
      <c r="A50" s="70">
        <v>37908</v>
      </c>
      <c r="B50" s="73">
        <v>3.04</v>
      </c>
      <c r="E50" s="73">
        <v>2.8</v>
      </c>
      <c r="F50" s="73">
        <v>3</v>
      </c>
    </row>
    <row r="51" spans="1:2" s="73" customFormat="1" ht="11.25">
      <c r="A51" s="70">
        <v>37915</v>
      </c>
      <c r="B51" s="73">
        <v>3.14</v>
      </c>
    </row>
    <row r="52" spans="1:2" s="73" customFormat="1" ht="11.25">
      <c r="A52" s="70">
        <v>37922</v>
      </c>
      <c r="B52" s="73">
        <v>3.26</v>
      </c>
    </row>
    <row r="53" spans="1:2" s="73" customFormat="1" ht="11.25">
      <c r="A53" s="70">
        <v>37929</v>
      </c>
      <c r="B53" s="73">
        <v>3.32</v>
      </c>
    </row>
    <row r="54" spans="1:2" s="73" customFormat="1" ht="11.25">
      <c r="A54" s="70">
        <v>37936</v>
      </c>
      <c r="B54" s="73">
        <v>3.41</v>
      </c>
    </row>
    <row r="55" spans="1:2" s="73" customFormat="1" ht="11.25">
      <c r="A55" s="70">
        <v>37943</v>
      </c>
      <c r="B55" s="73">
        <v>3.29</v>
      </c>
    </row>
    <row r="56" spans="1:2" s="73" customFormat="1" ht="11.25">
      <c r="A56" s="70">
        <v>37950</v>
      </c>
      <c r="B56" s="73">
        <v>3.23</v>
      </c>
    </row>
    <row r="57" spans="1:2" s="73" customFormat="1" ht="11.25">
      <c r="A57" s="70">
        <v>37957</v>
      </c>
      <c r="B57" s="73">
        <v>3.36</v>
      </c>
    </row>
    <row r="58" spans="1:2" s="73" customFormat="1" ht="11.25">
      <c r="A58" s="70">
        <v>37964</v>
      </c>
      <c r="B58" s="73">
        <v>3.33</v>
      </c>
    </row>
    <row r="59" spans="1:2" s="73" customFormat="1" ht="11.25">
      <c r="A59" s="70">
        <v>37971</v>
      </c>
      <c r="B59" s="73">
        <v>3.38</v>
      </c>
    </row>
    <row r="60" spans="1:2" s="73" customFormat="1" ht="11.25">
      <c r="A60" s="70">
        <v>37978</v>
      </c>
      <c r="B60" s="73">
        <v>3.46</v>
      </c>
    </row>
    <row r="61" spans="1:2" s="73" customFormat="1" ht="11.25">
      <c r="A61" s="70">
        <v>37985</v>
      </c>
      <c r="B61" s="73">
        <v>3.45</v>
      </c>
    </row>
    <row r="62" spans="1:2" s="73" customFormat="1" ht="11.25">
      <c r="A62" s="70">
        <v>37992</v>
      </c>
      <c r="B62" s="73">
        <v>3.55</v>
      </c>
    </row>
    <row r="63" spans="1:2" s="73" customFormat="1" ht="11.25">
      <c r="A63" s="70">
        <v>37999</v>
      </c>
      <c r="B63" s="73">
        <v>3.5</v>
      </c>
    </row>
    <row r="64" spans="1:2" s="73" customFormat="1" ht="11.25">
      <c r="A64" s="70">
        <f>A63+7</f>
        <v>38006</v>
      </c>
      <c r="B64" s="73">
        <v>3.51</v>
      </c>
    </row>
    <row r="65" spans="1:2" s="73" customFormat="1" ht="11.25">
      <c r="A65" s="70">
        <f aca="true" t="shared" si="0" ref="A65:A128">A64+7</f>
        <v>38013</v>
      </c>
      <c r="B65" s="73">
        <v>3.37</v>
      </c>
    </row>
    <row r="66" spans="1:2" s="73" customFormat="1" ht="11.25">
      <c r="A66" s="70">
        <f t="shared" si="0"/>
        <v>38020</v>
      </c>
      <c r="B66" s="73">
        <v>3.12</v>
      </c>
    </row>
    <row r="67" spans="1:2" s="73" customFormat="1" ht="11.25">
      <c r="A67" s="70">
        <f t="shared" si="0"/>
        <v>38027</v>
      </c>
      <c r="B67" s="73">
        <v>3.21</v>
      </c>
    </row>
    <row r="68" spans="1:6" s="73" customFormat="1" ht="11.25">
      <c r="A68" s="70">
        <f t="shared" si="0"/>
        <v>38034</v>
      </c>
      <c r="B68" s="73">
        <v>3.32</v>
      </c>
      <c r="D68" s="73">
        <v>2.9</v>
      </c>
      <c r="E68" s="73">
        <v>2.2</v>
      </c>
      <c r="F68" s="73">
        <v>3</v>
      </c>
    </row>
    <row r="69" spans="1:6" s="77" customFormat="1" ht="11.25">
      <c r="A69" s="70">
        <f t="shared" si="0"/>
        <v>38041</v>
      </c>
      <c r="B69" s="73">
        <v>3.32</v>
      </c>
      <c r="C69" s="73"/>
      <c r="D69" s="73"/>
      <c r="E69" s="73"/>
      <c r="F69" s="73"/>
    </row>
    <row r="70" spans="1:6" s="77" customFormat="1" ht="11.25">
      <c r="A70" s="70">
        <f t="shared" si="0"/>
        <v>38048</v>
      </c>
      <c r="B70" s="73">
        <v>3.2</v>
      </c>
      <c r="C70" s="73"/>
      <c r="D70" s="73"/>
      <c r="E70" s="73"/>
      <c r="F70" s="73"/>
    </row>
    <row r="71" spans="1:6" s="77" customFormat="1" ht="11.25">
      <c r="A71" s="70">
        <f t="shared" si="0"/>
        <v>38055</v>
      </c>
      <c r="B71" s="73">
        <v>3.15</v>
      </c>
      <c r="C71" s="73"/>
      <c r="E71" s="73"/>
      <c r="F71" s="73"/>
    </row>
    <row r="72" spans="1:6" s="77" customFormat="1" ht="11.25">
      <c r="A72" s="70">
        <f t="shared" si="0"/>
        <v>38062</v>
      </c>
      <c r="B72" s="73">
        <v>3.17</v>
      </c>
      <c r="C72" s="73"/>
      <c r="D72" s="73"/>
      <c r="E72" s="73"/>
      <c r="F72" s="73"/>
    </row>
    <row r="73" spans="1:6" s="77" customFormat="1" ht="11.25">
      <c r="A73" s="70">
        <f t="shared" si="0"/>
        <v>38069</v>
      </c>
      <c r="B73" s="73">
        <v>3.12</v>
      </c>
      <c r="C73" s="73"/>
      <c r="D73" s="73"/>
      <c r="E73" s="73"/>
      <c r="F73" s="73"/>
    </row>
    <row r="74" spans="1:2" s="73" customFormat="1" ht="11.25">
      <c r="A74" s="70">
        <f t="shared" si="0"/>
        <v>38076</v>
      </c>
      <c r="B74" s="73">
        <v>3.14</v>
      </c>
    </row>
    <row r="75" spans="1:2" s="73" customFormat="1" ht="11.25">
      <c r="A75" s="70">
        <f t="shared" si="0"/>
        <v>38083</v>
      </c>
      <c r="B75" s="73">
        <v>3.24</v>
      </c>
    </row>
    <row r="76" spans="1:2" s="73" customFormat="1" ht="11.25">
      <c r="A76" s="70">
        <f t="shared" si="0"/>
        <v>38090</v>
      </c>
      <c r="B76" s="73">
        <v>3.22</v>
      </c>
    </row>
    <row r="77" spans="1:2" s="73" customFormat="1" ht="11.25">
      <c r="A77" s="70">
        <f t="shared" si="0"/>
        <v>38097</v>
      </c>
      <c r="B77" s="73">
        <v>3.38</v>
      </c>
    </row>
    <row r="78" spans="1:2" s="73" customFormat="1" ht="11.25">
      <c r="A78" s="70">
        <f t="shared" si="0"/>
        <v>38104</v>
      </c>
      <c r="B78" s="73">
        <v>3.34</v>
      </c>
    </row>
    <row r="79" spans="1:2" s="73" customFormat="1" ht="11.25">
      <c r="A79" s="70">
        <f t="shared" si="0"/>
        <v>38111</v>
      </c>
      <c r="B79" s="73">
        <v>3.28</v>
      </c>
    </row>
    <row r="80" spans="1:2" s="73" customFormat="1" ht="11.25">
      <c r="A80" s="70">
        <f t="shared" si="0"/>
        <v>38118</v>
      </c>
      <c r="B80" s="73">
        <v>3.3</v>
      </c>
    </row>
    <row r="81" spans="1:6" s="73" customFormat="1" ht="11.25">
      <c r="A81" s="70">
        <f t="shared" si="0"/>
        <v>38125</v>
      </c>
      <c r="B81" s="73">
        <v>3.41</v>
      </c>
      <c r="E81" s="73">
        <v>2.9</v>
      </c>
      <c r="F81" s="73">
        <v>3</v>
      </c>
    </row>
    <row r="82" spans="1:2" s="73" customFormat="1" ht="11.25">
      <c r="A82" s="70">
        <f t="shared" si="0"/>
        <v>38132</v>
      </c>
      <c r="B82" s="73">
        <v>3.44</v>
      </c>
    </row>
    <row r="83" spans="1:2" s="73" customFormat="1" ht="11.25" customHeight="1">
      <c r="A83" s="70">
        <f t="shared" si="0"/>
        <v>38139</v>
      </c>
      <c r="B83" s="73">
        <v>3.43</v>
      </c>
    </row>
    <row r="84" spans="1:2" s="73" customFormat="1" ht="11.25">
      <c r="A84" s="70">
        <f t="shared" si="0"/>
        <v>38146</v>
      </c>
      <c r="B84" s="73">
        <v>3.48</v>
      </c>
    </row>
    <row r="85" spans="1:2" s="73" customFormat="1" ht="11.25">
      <c r="A85" s="70">
        <f t="shared" si="0"/>
        <v>38153</v>
      </c>
      <c r="B85" s="73">
        <v>3.55</v>
      </c>
    </row>
    <row r="86" spans="1:2" s="73" customFormat="1" ht="11.25">
      <c r="A86" s="70">
        <f t="shared" si="0"/>
        <v>38160</v>
      </c>
      <c r="B86" s="73">
        <v>3.56</v>
      </c>
    </row>
    <row r="87" spans="1:2" s="73" customFormat="1" ht="11.25">
      <c r="A87" s="70">
        <f t="shared" si="0"/>
        <v>38167</v>
      </c>
      <c r="B87" s="73">
        <v>3.49</v>
      </c>
    </row>
    <row r="88" spans="1:2" s="73" customFormat="1" ht="11.25">
      <c r="A88" s="70">
        <f t="shared" si="0"/>
        <v>38174</v>
      </c>
      <c r="B88" s="73">
        <v>3.56</v>
      </c>
    </row>
    <row r="89" spans="1:2" s="73" customFormat="1" ht="11.25">
      <c r="A89" s="70">
        <f t="shared" si="0"/>
        <v>38181</v>
      </c>
      <c r="B89" s="73">
        <v>3.54</v>
      </c>
    </row>
    <row r="90" spans="1:2" s="73" customFormat="1" ht="11.25">
      <c r="A90" s="70">
        <f t="shared" si="0"/>
        <v>38188</v>
      </c>
      <c r="B90" s="73">
        <v>3.6</v>
      </c>
    </row>
    <row r="91" spans="1:2" s="73" customFormat="1" ht="11.25">
      <c r="A91" s="70">
        <f t="shared" si="0"/>
        <v>38195</v>
      </c>
      <c r="B91" s="73">
        <v>3.55</v>
      </c>
    </row>
    <row r="92" spans="1:2" s="73" customFormat="1" ht="11.25">
      <c r="A92" s="70">
        <f t="shared" si="0"/>
        <v>38202</v>
      </c>
      <c r="B92" s="73">
        <v>3.6</v>
      </c>
    </row>
    <row r="93" spans="1:2" s="73" customFormat="1" ht="11.25">
      <c r="A93" s="70">
        <f t="shared" si="0"/>
        <v>38209</v>
      </c>
      <c r="B93" s="73">
        <v>3.69</v>
      </c>
    </row>
    <row r="94" spans="1:6" s="73" customFormat="1" ht="11.25">
      <c r="A94" s="70">
        <f t="shared" si="0"/>
        <v>38216</v>
      </c>
      <c r="B94" s="73">
        <v>3.62</v>
      </c>
      <c r="E94" s="73">
        <v>3.5</v>
      </c>
      <c r="F94" s="73">
        <v>3.06</v>
      </c>
    </row>
    <row r="95" spans="1:2" s="73" customFormat="1" ht="11.25">
      <c r="A95" s="70">
        <f t="shared" si="0"/>
        <v>38223</v>
      </c>
      <c r="B95" s="73">
        <v>3.72</v>
      </c>
    </row>
    <row r="96" spans="1:2" s="73" customFormat="1" ht="11.25">
      <c r="A96" s="70">
        <f t="shared" si="0"/>
        <v>38230</v>
      </c>
      <c r="B96" s="73">
        <v>3.95</v>
      </c>
    </row>
    <row r="97" spans="1:2" s="73" customFormat="1" ht="11.25">
      <c r="A97" s="70">
        <f t="shared" si="0"/>
        <v>38237</v>
      </c>
      <c r="B97" s="73">
        <v>3.87</v>
      </c>
    </row>
    <row r="98" spans="1:4" s="73" customFormat="1" ht="11.25">
      <c r="A98" s="70">
        <f t="shared" si="0"/>
        <v>38244</v>
      </c>
      <c r="B98" s="73">
        <v>3.85</v>
      </c>
      <c r="D98" s="73">
        <v>3.5</v>
      </c>
    </row>
    <row r="99" spans="1:2" s="73" customFormat="1" ht="11.25">
      <c r="A99" s="70">
        <f t="shared" si="0"/>
        <v>38251</v>
      </c>
      <c r="B99" s="73">
        <v>3.88</v>
      </c>
    </row>
    <row r="100" spans="1:2" s="73" customFormat="1" ht="11.25">
      <c r="A100" s="70">
        <f t="shared" si="0"/>
        <v>38258</v>
      </c>
      <c r="B100" s="73">
        <v>3.71</v>
      </c>
    </row>
    <row r="101" spans="1:2" s="73" customFormat="1" ht="11.25">
      <c r="A101" s="70">
        <f t="shared" si="0"/>
        <v>38265</v>
      </c>
      <c r="B101" s="73">
        <v>3.74</v>
      </c>
    </row>
    <row r="102" spans="1:2" s="73" customFormat="1" ht="11.25">
      <c r="A102" s="70">
        <f t="shared" si="0"/>
        <v>38272</v>
      </c>
      <c r="B102" s="73">
        <v>3.85</v>
      </c>
    </row>
    <row r="103" spans="1:2" s="73" customFormat="1" ht="11.25">
      <c r="A103" s="70">
        <f t="shared" si="0"/>
        <v>38279</v>
      </c>
      <c r="B103" s="73">
        <v>3.97</v>
      </c>
    </row>
    <row r="104" spans="1:2" s="73" customFormat="1" ht="11.25">
      <c r="A104" s="70">
        <f t="shared" si="0"/>
        <v>38286</v>
      </c>
      <c r="B104" s="73">
        <v>3.93</v>
      </c>
    </row>
    <row r="105" spans="1:2" s="73" customFormat="1" ht="11.25">
      <c r="A105" s="70">
        <f t="shared" si="0"/>
        <v>38293</v>
      </c>
      <c r="B105" s="73">
        <v>3.83</v>
      </c>
    </row>
    <row r="106" spans="1:2" s="73" customFormat="1" ht="11.25">
      <c r="A106" s="70">
        <f t="shared" si="0"/>
        <v>38300</v>
      </c>
      <c r="B106" s="73">
        <v>4</v>
      </c>
    </row>
    <row r="107" spans="1:6" s="73" customFormat="1" ht="11.25">
      <c r="A107" s="70">
        <f t="shared" si="0"/>
        <v>38307</v>
      </c>
      <c r="B107" s="73">
        <v>4.03</v>
      </c>
      <c r="C107" s="73">
        <v>3.96</v>
      </c>
      <c r="E107" s="73">
        <v>3.5</v>
      </c>
      <c r="F107" s="73">
        <v>4</v>
      </c>
    </row>
    <row r="108" spans="1:3" s="73" customFormat="1" ht="11.25">
      <c r="A108" s="70">
        <f t="shared" si="0"/>
        <v>38314</v>
      </c>
      <c r="B108" s="73">
        <v>4</v>
      </c>
      <c r="C108" s="73">
        <v>4.08</v>
      </c>
    </row>
    <row r="109" spans="1:3" s="73" customFormat="1" ht="11.25">
      <c r="A109" s="70">
        <f t="shared" si="0"/>
        <v>38321</v>
      </c>
      <c r="B109" s="73">
        <v>4.02</v>
      </c>
      <c r="C109" s="73">
        <v>4.18</v>
      </c>
    </row>
    <row r="110" spans="1:3" s="73" customFormat="1" ht="11.25">
      <c r="A110" s="70">
        <f t="shared" si="0"/>
        <v>38328</v>
      </c>
      <c r="B110" s="73">
        <v>4.01</v>
      </c>
      <c r="C110" s="73">
        <v>4.26</v>
      </c>
    </row>
    <row r="111" spans="1:3" s="73" customFormat="1" ht="11.25">
      <c r="A111" s="70">
        <f t="shared" si="0"/>
        <v>38335</v>
      </c>
      <c r="B111" s="73">
        <v>3.89</v>
      </c>
      <c r="C111" s="73">
        <v>4.13</v>
      </c>
    </row>
    <row r="112" spans="1:3" s="73" customFormat="1" ht="11.25">
      <c r="A112" s="70">
        <f t="shared" si="0"/>
        <v>38342</v>
      </c>
      <c r="B112" s="73">
        <v>3.82</v>
      </c>
      <c r="C112" s="73">
        <v>3.95</v>
      </c>
    </row>
    <row r="113" spans="1:3" s="73" customFormat="1" ht="11.25">
      <c r="A113" s="70">
        <f t="shared" si="0"/>
        <v>38349</v>
      </c>
      <c r="B113" s="73">
        <v>3.69</v>
      </c>
      <c r="C113" s="73">
        <v>3.83</v>
      </c>
    </row>
    <row r="114" spans="1:3" s="73" customFormat="1" ht="11.25">
      <c r="A114" s="70">
        <f t="shared" si="0"/>
        <v>38356</v>
      </c>
      <c r="B114" s="73">
        <v>3.81</v>
      </c>
      <c r="C114" s="73">
        <v>3.92</v>
      </c>
    </row>
    <row r="115" spans="1:3" s="73" customFormat="1" ht="11.25">
      <c r="A115" s="70">
        <f t="shared" si="0"/>
        <v>38363</v>
      </c>
      <c r="B115" s="73">
        <v>3.86</v>
      </c>
      <c r="C115" s="73">
        <v>3.93</v>
      </c>
    </row>
    <row r="116" spans="1:3" s="73" customFormat="1" ht="11.25">
      <c r="A116" s="70">
        <f t="shared" si="0"/>
        <v>38370</v>
      </c>
      <c r="B116" s="73">
        <v>3.88</v>
      </c>
      <c r="C116" s="73">
        <v>3.94</v>
      </c>
    </row>
    <row r="117" spans="1:3" s="73" customFormat="1" ht="11.25">
      <c r="A117" s="70">
        <f>A116+7</f>
        <v>38377</v>
      </c>
      <c r="B117" s="73">
        <v>3.77</v>
      </c>
      <c r="C117" s="73">
        <v>3.95</v>
      </c>
    </row>
    <row r="118" spans="1:3" s="73" customFormat="1" ht="11.25">
      <c r="A118" s="70">
        <f t="shared" si="0"/>
        <v>38384</v>
      </c>
      <c r="B118" s="73">
        <v>3.75</v>
      </c>
      <c r="C118" s="73">
        <v>3.94</v>
      </c>
    </row>
    <row r="119" spans="1:3" s="73" customFormat="1" ht="11.25">
      <c r="A119" s="70">
        <f t="shared" si="0"/>
        <v>38391</v>
      </c>
      <c r="B119" s="73">
        <v>3.74</v>
      </c>
      <c r="C119" s="73">
        <v>3.92</v>
      </c>
    </row>
    <row r="120" spans="1:5" s="73" customFormat="1" ht="11.25">
      <c r="A120" s="70">
        <f t="shared" si="0"/>
        <v>38398</v>
      </c>
      <c r="B120" s="73">
        <v>3.79</v>
      </c>
      <c r="C120" s="73">
        <v>3.97</v>
      </c>
      <c r="D120" s="73">
        <v>4</v>
      </c>
      <c r="E120" s="73">
        <v>4.1</v>
      </c>
    </row>
    <row r="121" spans="1:3" s="73" customFormat="1" ht="11.25">
      <c r="A121" s="70">
        <f t="shared" si="0"/>
        <v>38405</v>
      </c>
      <c r="B121" s="73">
        <v>3.83</v>
      </c>
      <c r="C121" s="73">
        <v>4.04</v>
      </c>
    </row>
    <row r="122" spans="1:6" s="73" customFormat="1" ht="11.25">
      <c r="A122" s="70">
        <f t="shared" si="0"/>
        <v>38412</v>
      </c>
      <c r="B122" s="73">
        <v>3.87</v>
      </c>
      <c r="C122" s="73">
        <v>4.01</v>
      </c>
      <c r="F122" s="73">
        <v>4</v>
      </c>
    </row>
    <row r="123" spans="1:3" s="73" customFormat="1" ht="11.25">
      <c r="A123" s="70">
        <f t="shared" si="0"/>
        <v>38419</v>
      </c>
      <c r="B123" s="73">
        <v>4.04</v>
      </c>
      <c r="C123" s="73">
        <v>4.18</v>
      </c>
    </row>
    <row r="124" spans="1:3" s="73" customFormat="1" ht="11.25">
      <c r="A124" s="70">
        <f t="shared" si="0"/>
        <v>38426</v>
      </c>
      <c r="B124" s="73">
        <v>4.1</v>
      </c>
      <c r="C124" s="73">
        <v>4.19</v>
      </c>
    </row>
    <row r="125" spans="1:3" s="73" customFormat="1" ht="11.25">
      <c r="A125" s="70">
        <f>A124+7</f>
        <v>38433</v>
      </c>
      <c r="B125" s="73">
        <v>4.07</v>
      </c>
      <c r="C125" s="73">
        <v>4.22</v>
      </c>
    </row>
    <row r="126" spans="1:3" s="73" customFormat="1" ht="11.25">
      <c r="A126" s="70">
        <f t="shared" si="0"/>
        <v>38440</v>
      </c>
      <c r="B126" s="73">
        <v>3.94</v>
      </c>
      <c r="C126" s="73">
        <v>4.08</v>
      </c>
    </row>
    <row r="127" spans="1:3" s="73" customFormat="1" ht="11.25">
      <c r="A127" s="70">
        <f t="shared" si="0"/>
        <v>38447</v>
      </c>
      <c r="B127" s="73">
        <v>3.94</v>
      </c>
      <c r="C127" s="73">
        <v>4.07</v>
      </c>
    </row>
    <row r="128" spans="1:3" s="73" customFormat="1" ht="11.25">
      <c r="A128" s="70">
        <f t="shared" si="0"/>
        <v>38454</v>
      </c>
      <c r="B128" s="73">
        <v>4.03</v>
      </c>
      <c r="C128" s="73">
        <v>4.13</v>
      </c>
    </row>
    <row r="129" spans="1:3" s="73" customFormat="1" ht="11.25">
      <c r="A129" s="70">
        <f aca="true" t="shared" si="1" ref="A129:A165">A128+7</f>
        <v>38461</v>
      </c>
      <c r="B129" s="73">
        <v>3.98</v>
      </c>
      <c r="C129" s="73">
        <v>4.08</v>
      </c>
    </row>
    <row r="130" spans="1:3" s="73" customFormat="1" ht="11.25">
      <c r="A130" s="70">
        <f t="shared" si="1"/>
        <v>38468</v>
      </c>
      <c r="B130" s="73">
        <v>4.02</v>
      </c>
      <c r="C130" s="73">
        <v>4.09</v>
      </c>
    </row>
    <row r="131" spans="1:3" s="73" customFormat="1" ht="11.25">
      <c r="A131" s="70">
        <f t="shared" si="1"/>
        <v>38475</v>
      </c>
      <c r="B131" s="73">
        <v>3.82</v>
      </c>
      <c r="C131" s="73">
        <v>3.83</v>
      </c>
    </row>
    <row r="132" spans="1:3" s="73" customFormat="1" ht="11.25">
      <c r="A132" s="70">
        <f t="shared" si="1"/>
        <v>38482</v>
      </c>
      <c r="B132" s="73">
        <v>3.78</v>
      </c>
      <c r="C132" s="73">
        <v>3.71</v>
      </c>
    </row>
    <row r="133" spans="1:6" s="73" customFormat="1" ht="11.25">
      <c r="A133" s="70">
        <f t="shared" si="1"/>
        <v>38489</v>
      </c>
      <c r="B133" s="73">
        <v>3.8</v>
      </c>
      <c r="C133" s="73">
        <v>3.7</v>
      </c>
      <c r="E133" s="73">
        <v>3.8</v>
      </c>
      <c r="F133" s="73">
        <v>4</v>
      </c>
    </row>
    <row r="134" spans="1:3" s="73" customFormat="1" ht="11.25">
      <c r="A134" s="70">
        <f>A133+7</f>
        <v>38496</v>
      </c>
      <c r="B134" s="73">
        <v>3.82</v>
      </c>
      <c r="C134" s="73">
        <v>3.73</v>
      </c>
    </row>
    <row r="135" spans="1:3" s="73" customFormat="1" ht="11.25">
      <c r="A135" s="70">
        <f t="shared" si="1"/>
        <v>38503</v>
      </c>
      <c r="B135" s="73">
        <v>3.76</v>
      </c>
      <c r="C135" s="73">
        <v>3.77</v>
      </c>
    </row>
    <row r="136" spans="1:3" s="73" customFormat="1" ht="11.25">
      <c r="A136" s="70">
        <f t="shared" si="1"/>
        <v>38510</v>
      </c>
      <c r="B136" s="73">
        <v>3.86</v>
      </c>
      <c r="C136" s="73">
        <v>3.81</v>
      </c>
    </row>
    <row r="137" spans="1:3" s="73" customFormat="1" ht="11.25">
      <c r="A137" s="70">
        <f t="shared" si="1"/>
        <v>38517</v>
      </c>
      <c r="B137" s="73">
        <v>3.88</v>
      </c>
      <c r="C137" s="73">
        <v>3.86</v>
      </c>
    </row>
    <row r="138" spans="1:3" s="73" customFormat="1" ht="11.25">
      <c r="A138" s="70">
        <f>A137+7</f>
        <v>38524</v>
      </c>
      <c r="B138" s="73">
        <v>3.92</v>
      </c>
      <c r="C138" s="73">
        <v>3.92</v>
      </c>
    </row>
    <row r="139" spans="1:3" s="73" customFormat="1" ht="11.25">
      <c r="A139" s="70">
        <f t="shared" si="1"/>
        <v>38531</v>
      </c>
      <c r="B139" s="73">
        <v>3.88</v>
      </c>
      <c r="C139" s="73">
        <v>3.88</v>
      </c>
    </row>
    <row r="140" spans="1:3" s="73" customFormat="1" ht="11.25">
      <c r="A140" s="70">
        <f t="shared" si="1"/>
        <v>38538</v>
      </c>
      <c r="B140" s="73">
        <v>3.82</v>
      </c>
      <c r="C140" s="73">
        <v>4.02</v>
      </c>
    </row>
    <row r="141" spans="1:3" s="73" customFormat="1" ht="11.25">
      <c r="A141" s="70">
        <f t="shared" si="1"/>
        <v>38545</v>
      </c>
      <c r="B141" s="73">
        <v>3.81</v>
      </c>
      <c r="C141" s="73">
        <v>3.96</v>
      </c>
    </row>
    <row r="142" spans="1:3" s="73" customFormat="1" ht="11.25">
      <c r="A142" s="70">
        <f t="shared" si="1"/>
        <v>38552</v>
      </c>
      <c r="B142" s="73">
        <v>3.8</v>
      </c>
      <c r="C142" s="73">
        <v>3.88</v>
      </c>
    </row>
    <row r="143" spans="1:3" s="73" customFormat="1" ht="11.25">
      <c r="A143" s="70">
        <f t="shared" si="1"/>
        <v>38559</v>
      </c>
      <c r="B143" s="73">
        <v>3.49</v>
      </c>
      <c r="C143" s="73">
        <v>3.42</v>
      </c>
    </row>
    <row r="144" spans="1:3" s="73" customFormat="1" ht="11.25">
      <c r="A144" s="70">
        <f t="shared" si="1"/>
        <v>38566</v>
      </c>
      <c r="B144" s="73">
        <v>3.55</v>
      </c>
      <c r="C144" s="73">
        <v>3.49</v>
      </c>
    </row>
    <row r="145" spans="1:3" s="73" customFormat="1" ht="11.25">
      <c r="A145" s="70">
        <f t="shared" si="1"/>
        <v>38573</v>
      </c>
      <c r="B145" s="73">
        <v>3.58</v>
      </c>
      <c r="C145" s="73">
        <v>3.51</v>
      </c>
    </row>
    <row r="146" spans="1:3" s="73" customFormat="1" ht="11.25">
      <c r="A146" s="70">
        <f t="shared" si="1"/>
        <v>38580</v>
      </c>
      <c r="B146" s="73">
        <v>3.69</v>
      </c>
      <c r="C146" s="73">
        <v>3.64</v>
      </c>
    </row>
    <row r="147" spans="1:3" s="73" customFormat="1" ht="11.25">
      <c r="A147" s="70">
        <f t="shared" si="1"/>
        <v>38587</v>
      </c>
      <c r="B147" s="73">
        <v>3.72</v>
      </c>
      <c r="C147" s="73">
        <v>3.67</v>
      </c>
    </row>
    <row r="148" spans="1:6" s="73" customFormat="1" ht="11.25">
      <c r="A148" s="70">
        <f t="shared" si="1"/>
        <v>38594</v>
      </c>
      <c r="B148" s="73">
        <v>3.72</v>
      </c>
      <c r="C148" s="73">
        <v>3.68</v>
      </c>
      <c r="E148" s="73">
        <v>5.299999999999994</v>
      </c>
      <c r="F148" s="73">
        <v>4</v>
      </c>
    </row>
    <row r="149" spans="1:3" s="73" customFormat="1" ht="11.25">
      <c r="A149" s="70">
        <f t="shared" si="1"/>
        <v>38601</v>
      </c>
      <c r="B149" s="73">
        <v>3.67</v>
      </c>
      <c r="C149" s="73">
        <v>3.66</v>
      </c>
    </row>
    <row r="150" spans="1:3" s="73" customFormat="1" ht="11.25">
      <c r="A150" s="70">
        <f t="shared" si="1"/>
        <v>38608</v>
      </c>
      <c r="B150" s="73">
        <v>3.82</v>
      </c>
      <c r="C150" s="73">
        <v>3.8</v>
      </c>
    </row>
    <row r="151" spans="1:3" s="73" customFormat="1" ht="11.25">
      <c r="A151" s="70">
        <f t="shared" si="1"/>
        <v>38615</v>
      </c>
      <c r="B151" s="73">
        <v>3.77</v>
      </c>
      <c r="C151" s="73">
        <v>3.76</v>
      </c>
    </row>
    <row r="152" spans="1:3" s="73" customFormat="1" ht="11.25">
      <c r="A152" s="70">
        <f t="shared" si="1"/>
        <v>38622</v>
      </c>
      <c r="B152" s="73">
        <v>3.72</v>
      </c>
      <c r="C152" s="73">
        <v>3.7</v>
      </c>
    </row>
    <row r="153" spans="1:3" s="73" customFormat="1" ht="11.25">
      <c r="A153" s="70">
        <f t="shared" si="1"/>
        <v>38629</v>
      </c>
      <c r="B153" s="73">
        <v>3.83</v>
      </c>
      <c r="C153" s="73">
        <v>3.83</v>
      </c>
    </row>
    <row r="154" spans="1:3" s="73" customFormat="1" ht="11.25">
      <c r="A154" s="70">
        <f t="shared" si="1"/>
        <v>38636</v>
      </c>
      <c r="B154" s="73">
        <v>3.65</v>
      </c>
      <c r="C154" s="73">
        <v>3.61</v>
      </c>
    </row>
    <row r="155" spans="1:4" s="73" customFormat="1" ht="11.25">
      <c r="A155" s="70">
        <f t="shared" si="1"/>
        <v>38643</v>
      </c>
      <c r="B155" s="73">
        <v>3.67</v>
      </c>
      <c r="C155" s="73">
        <v>3.61</v>
      </c>
      <c r="D155" s="73">
        <v>4</v>
      </c>
    </row>
    <row r="156" spans="1:3" s="73" customFormat="1" ht="11.25">
      <c r="A156" s="70">
        <f t="shared" si="1"/>
        <v>38650</v>
      </c>
      <c r="B156" s="73">
        <v>3.45</v>
      </c>
      <c r="C156" s="73">
        <v>3.24</v>
      </c>
    </row>
    <row r="157" spans="1:6" s="73" customFormat="1" ht="11.25">
      <c r="A157" s="70">
        <f t="shared" si="1"/>
        <v>38657</v>
      </c>
      <c r="B157" s="73">
        <v>3.51</v>
      </c>
      <c r="C157" s="73">
        <v>3.11</v>
      </c>
      <c r="E157" s="73">
        <v>3.9</v>
      </c>
      <c r="F157" s="73">
        <v>4.05</v>
      </c>
    </row>
    <row r="158" spans="1:3" s="73" customFormat="1" ht="11.25">
      <c r="A158" s="70">
        <f t="shared" si="1"/>
        <v>38664</v>
      </c>
      <c r="B158" s="73">
        <v>3.52</v>
      </c>
      <c r="C158" s="73">
        <v>3.16</v>
      </c>
    </row>
    <row r="159" spans="1:3" s="73" customFormat="1" ht="11.25">
      <c r="A159" s="70">
        <f t="shared" si="1"/>
        <v>38671</v>
      </c>
      <c r="B159" s="73">
        <v>3.45</v>
      </c>
      <c r="C159" s="73">
        <v>3.19</v>
      </c>
    </row>
    <row r="160" spans="1:3" s="73" customFormat="1" ht="11.25">
      <c r="A160" s="70">
        <f t="shared" si="1"/>
        <v>38678</v>
      </c>
      <c r="B160" s="73">
        <v>3.38</v>
      </c>
      <c r="C160" s="73">
        <v>2.94</v>
      </c>
    </row>
    <row r="161" spans="1:3" s="73" customFormat="1" ht="11.25">
      <c r="A161" s="70">
        <f t="shared" si="1"/>
        <v>38685</v>
      </c>
      <c r="B161" s="73">
        <v>3.36</v>
      </c>
      <c r="C161" s="73">
        <v>3.21</v>
      </c>
    </row>
    <row r="162" spans="1:3" s="73" customFormat="1" ht="11.25">
      <c r="A162" s="70">
        <f t="shared" si="1"/>
        <v>38692</v>
      </c>
      <c r="B162" s="73">
        <v>3.44</v>
      </c>
      <c r="C162" s="73">
        <v>3.37</v>
      </c>
    </row>
    <row r="163" spans="1:3" s="73" customFormat="1" ht="11.25">
      <c r="A163" s="70">
        <f t="shared" si="1"/>
        <v>38699</v>
      </c>
      <c r="B163" s="73">
        <v>3.42</v>
      </c>
      <c r="C163" s="73">
        <v>3.22</v>
      </c>
    </row>
    <row r="164" spans="1:3" s="73" customFormat="1" ht="11.25">
      <c r="A164" s="70">
        <f t="shared" si="1"/>
        <v>38706</v>
      </c>
      <c r="B164" s="73">
        <v>3.47</v>
      </c>
      <c r="C164" s="73">
        <v>3.21</v>
      </c>
    </row>
    <row r="165" spans="1:3" s="73" customFormat="1" ht="11.25">
      <c r="A165" s="70">
        <f t="shared" si="1"/>
        <v>38713</v>
      </c>
      <c r="B165" s="73">
        <v>3.47</v>
      </c>
      <c r="C165" s="73">
        <v>3.24</v>
      </c>
    </row>
    <row r="166" spans="1:3" s="73" customFormat="1" ht="11.25">
      <c r="A166" s="70">
        <v>38720</v>
      </c>
      <c r="B166" s="73">
        <v>3.45</v>
      </c>
      <c r="C166" s="73">
        <v>3.16</v>
      </c>
    </row>
    <row r="167" spans="1:3" s="73" customFormat="1" ht="11.25">
      <c r="A167" s="70">
        <v>38727</v>
      </c>
      <c r="B167" s="73">
        <v>3.33</v>
      </c>
      <c r="C167" s="73">
        <v>3.1</v>
      </c>
    </row>
    <row r="168" spans="1:3" s="73" customFormat="1" ht="11.25">
      <c r="A168" s="70">
        <v>38734</v>
      </c>
      <c r="B168" s="73">
        <v>3.53</v>
      </c>
      <c r="C168" s="73">
        <v>3.37</v>
      </c>
    </row>
    <row r="169" spans="1:3" s="73" customFormat="1" ht="11.25">
      <c r="A169" s="70">
        <v>38741</v>
      </c>
      <c r="B169" s="73">
        <v>3.58</v>
      </c>
      <c r="C169" s="73">
        <v>3.39</v>
      </c>
    </row>
    <row r="170" spans="1:3" s="73" customFormat="1" ht="11.25">
      <c r="A170" s="70">
        <v>38748</v>
      </c>
      <c r="B170" s="73">
        <v>3.65</v>
      </c>
      <c r="C170" s="73">
        <v>3.48</v>
      </c>
    </row>
    <row r="171" spans="1:3" s="73" customFormat="1" ht="11.25">
      <c r="A171" s="70">
        <v>38755</v>
      </c>
      <c r="B171" s="73">
        <v>3.47</v>
      </c>
      <c r="C171" s="73">
        <v>3.24</v>
      </c>
    </row>
    <row r="172" spans="1:3" s="73" customFormat="1" ht="11.25">
      <c r="A172" s="70">
        <v>38762</v>
      </c>
      <c r="B172" s="73">
        <v>3.48</v>
      </c>
      <c r="C172" s="73">
        <v>3.39</v>
      </c>
    </row>
    <row r="173" spans="1:3" s="73" customFormat="1" ht="11.25">
      <c r="A173" s="70">
        <v>38769</v>
      </c>
      <c r="B173" s="73">
        <v>3.67</v>
      </c>
      <c r="C173" s="73">
        <v>3.59</v>
      </c>
    </row>
    <row r="174" spans="1:6" s="73" customFormat="1" ht="11.25">
      <c r="A174" s="70">
        <v>38776</v>
      </c>
      <c r="B174" s="73">
        <v>3.71</v>
      </c>
      <c r="C174" s="73">
        <v>3.71</v>
      </c>
      <c r="D174" s="73">
        <v>4</v>
      </c>
      <c r="F174" s="73">
        <v>4.03</v>
      </c>
    </row>
    <row r="175" spans="1:3" s="73" customFormat="1" ht="11.25">
      <c r="A175" s="70">
        <v>38783</v>
      </c>
      <c r="B175" s="73">
        <v>3.83</v>
      </c>
      <c r="C175" s="73">
        <v>3.72</v>
      </c>
    </row>
    <row r="176" spans="1:3" s="73" customFormat="1" ht="11.25">
      <c r="A176" s="70">
        <v>38790</v>
      </c>
      <c r="B176" s="73">
        <v>4.16</v>
      </c>
      <c r="C176" s="73">
        <v>4.21</v>
      </c>
    </row>
    <row r="177" spans="1:5" s="73" customFormat="1" ht="11.25">
      <c r="A177" s="70">
        <v>38797</v>
      </c>
      <c r="B177" s="73">
        <v>3.85</v>
      </c>
      <c r="C177" s="73">
        <v>3.87</v>
      </c>
      <c r="E177" s="73">
        <v>5.8</v>
      </c>
    </row>
    <row r="178" spans="1:3" s="73" customFormat="1" ht="11.25">
      <c r="A178" s="70">
        <v>38804</v>
      </c>
      <c r="B178" s="73">
        <v>3.86</v>
      </c>
      <c r="C178" s="73">
        <v>3.88</v>
      </c>
    </row>
    <row r="179" spans="1:3" s="73" customFormat="1" ht="11.25">
      <c r="A179" s="70">
        <v>38811</v>
      </c>
      <c r="B179" s="73">
        <v>4.2</v>
      </c>
      <c r="C179" s="73">
        <v>4.11</v>
      </c>
    </row>
    <row r="180" spans="1:3" s="73" customFormat="1" ht="11.25">
      <c r="A180" s="70">
        <v>38818</v>
      </c>
      <c r="B180" s="73">
        <v>4.48</v>
      </c>
      <c r="C180" s="73">
        <v>4.54</v>
      </c>
    </row>
    <row r="181" spans="1:3" s="73" customFormat="1" ht="11.25">
      <c r="A181" s="70">
        <v>38825</v>
      </c>
      <c r="B181" s="73">
        <v>4.48</v>
      </c>
      <c r="C181" s="73">
        <v>4.45</v>
      </c>
    </row>
    <row r="182" spans="1:3" s="73" customFormat="1" ht="11.25">
      <c r="A182" s="70">
        <v>38832</v>
      </c>
      <c r="B182" s="73">
        <v>4.27</v>
      </c>
      <c r="C182" s="73">
        <v>4.35</v>
      </c>
    </row>
    <row r="183" spans="1:3" s="73" customFormat="1" ht="11.25">
      <c r="A183" s="70">
        <v>38839</v>
      </c>
      <c r="B183" s="73">
        <v>4.54</v>
      </c>
      <c r="C183" s="73">
        <v>4.65</v>
      </c>
    </row>
    <row r="184" spans="1:3" s="73" customFormat="1" ht="11.25">
      <c r="A184" s="70">
        <v>38846</v>
      </c>
      <c r="B184" s="73">
        <v>4.31</v>
      </c>
      <c r="C184" s="73">
        <v>4.27</v>
      </c>
    </row>
    <row r="185" spans="1:5" ht="11.25">
      <c r="A185" s="70">
        <v>38853</v>
      </c>
      <c r="B185" s="71"/>
      <c r="C185" s="73">
        <v>4.3</v>
      </c>
      <c r="E185" s="71"/>
    </row>
    <row r="186" spans="1:5" ht="11.25">
      <c r="A186" s="70">
        <v>38860</v>
      </c>
      <c r="B186" s="71"/>
      <c r="C186" s="73">
        <v>4.3</v>
      </c>
      <c r="E186" s="71"/>
    </row>
    <row r="187" spans="1:5" ht="11.25">
      <c r="A187" s="70">
        <v>38867</v>
      </c>
      <c r="B187" s="71"/>
      <c r="C187" s="73">
        <v>4.32</v>
      </c>
      <c r="E187" s="71"/>
    </row>
    <row r="188" spans="1:6" ht="11.25">
      <c r="A188" s="70">
        <v>38874</v>
      </c>
      <c r="B188" s="71"/>
      <c r="C188" s="73">
        <v>4.31</v>
      </c>
      <c r="E188" s="71"/>
      <c r="F188" s="21">
        <v>6.05</v>
      </c>
    </row>
    <row r="189" spans="1:5" ht="11.25">
      <c r="A189" s="70">
        <v>38881</v>
      </c>
      <c r="B189" s="71"/>
      <c r="C189" s="73">
        <v>4.38</v>
      </c>
      <c r="E189" s="71"/>
    </row>
    <row r="190" spans="1:5" ht="11.25">
      <c r="A190" s="70">
        <v>38888</v>
      </c>
      <c r="B190" s="71"/>
      <c r="C190" s="73">
        <v>4.34</v>
      </c>
      <c r="E190" s="21">
        <v>5.8</v>
      </c>
    </row>
    <row r="191" spans="1:5" ht="11.25">
      <c r="A191" s="70">
        <v>38895</v>
      </c>
      <c r="B191" s="71"/>
      <c r="C191" s="73">
        <v>4.43</v>
      </c>
      <c r="E191" s="71"/>
    </row>
    <row r="192" spans="1:5" ht="11.25">
      <c r="A192" s="70">
        <v>38902</v>
      </c>
      <c r="B192" s="71"/>
      <c r="C192" s="73">
        <v>4.34</v>
      </c>
      <c r="E192" s="71"/>
    </row>
    <row r="193" spans="1:5" ht="11.25">
      <c r="A193" s="70">
        <v>38909</v>
      </c>
      <c r="B193" s="71"/>
      <c r="C193" s="73">
        <v>4.14</v>
      </c>
      <c r="E193" s="71"/>
    </row>
    <row r="194" spans="1:5" ht="11.25">
      <c r="A194" s="70">
        <v>38916</v>
      </c>
      <c r="B194" s="71"/>
      <c r="C194" s="73">
        <v>4.09</v>
      </c>
      <c r="E194" s="71"/>
    </row>
    <row r="195" spans="1:5" ht="11.25">
      <c r="A195" s="70">
        <v>38923</v>
      </c>
      <c r="B195" s="71"/>
      <c r="C195" s="73">
        <v>4.03</v>
      </c>
      <c r="E195" s="71"/>
    </row>
    <row r="196" spans="1:5" ht="11.25">
      <c r="A196" s="70">
        <v>38930</v>
      </c>
      <c r="B196" s="71"/>
      <c r="C196" s="73">
        <v>4.08</v>
      </c>
      <c r="E196" s="71"/>
    </row>
    <row r="197" spans="1:5" ht="11.25">
      <c r="A197" s="70">
        <v>38937</v>
      </c>
      <c r="B197" s="71"/>
      <c r="C197" s="73">
        <v>4.1</v>
      </c>
      <c r="E197" s="71"/>
    </row>
    <row r="198" spans="1:5" ht="11.25">
      <c r="A198" s="70">
        <v>38944</v>
      </c>
      <c r="B198" s="71"/>
      <c r="C198" s="73">
        <v>4.14</v>
      </c>
      <c r="E198" s="71"/>
    </row>
    <row r="199" spans="1:5" ht="11.25">
      <c r="A199" s="70">
        <v>38951</v>
      </c>
      <c r="B199" s="71"/>
      <c r="C199" s="73">
        <v>3.82</v>
      </c>
      <c r="E199" s="71"/>
    </row>
    <row r="200" spans="1:6" ht="11.25">
      <c r="A200" s="70">
        <v>38958</v>
      </c>
      <c r="B200" s="71"/>
      <c r="C200" s="73">
        <v>3.43</v>
      </c>
      <c r="E200" s="71"/>
      <c r="F200" s="21">
        <v>7.05</v>
      </c>
    </row>
    <row r="201" spans="1:5" ht="11.25">
      <c r="A201" s="70">
        <v>38965</v>
      </c>
      <c r="B201" s="71"/>
      <c r="C201" s="73">
        <v>3.43</v>
      </c>
      <c r="E201" s="71"/>
    </row>
    <row r="202" spans="1:5" ht="11.25">
      <c r="A202" s="70">
        <v>38972</v>
      </c>
      <c r="B202" s="71"/>
      <c r="C202" s="73">
        <v>3.27</v>
      </c>
      <c r="E202" s="71"/>
    </row>
    <row r="203" spans="1:5" ht="11.25">
      <c r="A203" s="70">
        <v>38979</v>
      </c>
      <c r="B203" s="71"/>
      <c r="C203" s="73">
        <v>3.18</v>
      </c>
      <c r="E203" s="71"/>
    </row>
    <row r="204" spans="1:5" ht="11.25">
      <c r="A204" s="70">
        <v>38986</v>
      </c>
      <c r="B204" s="71"/>
      <c r="C204" s="73">
        <v>3</v>
      </c>
      <c r="D204" s="21">
        <v>5</v>
      </c>
      <c r="E204" s="71"/>
    </row>
    <row r="205" spans="1:5" ht="11.25">
      <c r="A205" s="70">
        <v>38993</v>
      </c>
      <c r="B205" s="71"/>
      <c r="C205" s="73">
        <v>2.89</v>
      </c>
      <c r="E205" s="71"/>
    </row>
    <row r="206" spans="1:5" ht="11.25">
      <c r="A206" s="70">
        <v>39000</v>
      </c>
      <c r="B206" s="71"/>
      <c r="C206" s="73">
        <v>2.45</v>
      </c>
      <c r="E206" s="71"/>
    </row>
    <row r="207" spans="1:6" ht="11.25">
      <c r="A207" s="70">
        <v>39007</v>
      </c>
      <c r="B207" s="71"/>
      <c r="C207" s="73">
        <v>1.89</v>
      </c>
      <c r="E207" s="21">
        <v>1.8</v>
      </c>
      <c r="F207" s="72">
        <v>6</v>
      </c>
    </row>
    <row r="208" spans="1:5" ht="11.25">
      <c r="A208" s="70">
        <v>39014</v>
      </c>
      <c r="B208" s="71"/>
      <c r="C208" s="73">
        <v>1.91</v>
      </c>
      <c r="E208" s="71"/>
    </row>
    <row r="209" spans="1:5" ht="11.25">
      <c r="A209" s="70">
        <v>39021</v>
      </c>
      <c r="B209" s="71"/>
      <c r="C209" s="73">
        <v>1.89</v>
      </c>
      <c r="E209" s="71"/>
    </row>
    <row r="210" spans="1:5" ht="11.25">
      <c r="A210" s="70">
        <v>39028</v>
      </c>
      <c r="B210" s="71"/>
      <c r="C210" s="73">
        <v>1.55</v>
      </c>
      <c r="E210" s="71"/>
    </row>
    <row r="211" spans="1:5" ht="11.25">
      <c r="A211" s="70">
        <v>39035</v>
      </c>
      <c r="B211" s="71"/>
      <c r="C211" s="73">
        <v>2.01</v>
      </c>
      <c r="E211" s="71"/>
    </row>
    <row r="212" spans="1:5" ht="11.25">
      <c r="A212" s="70">
        <v>39042</v>
      </c>
      <c r="B212" s="71"/>
      <c r="C212" s="73">
        <v>2.03</v>
      </c>
      <c r="E212" s="71"/>
    </row>
    <row r="213" spans="1:5" ht="11.25">
      <c r="A213" s="70">
        <v>39049</v>
      </c>
      <c r="B213" s="71"/>
      <c r="C213" s="73">
        <v>2.16</v>
      </c>
      <c r="E213" s="71"/>
    </row>
    <row r="214" spans="1:5" ht="11.25">
      <c r="A214" s="70">
        <v>39056</v>
      </c>
      <c r="B214" s="71"/>
      <c r="C214" s="73">
        <v>2.16</v>
      </c>
      <c r="E214" s="71"/>
    </row>
    <row r="215" spans="1:5" ht="11.25">
      <c r="A215" s="70">
        <v>39063</v>
      </c>
      <c r="B215" s="71"/>
      <c r="C215" s="73">
        <v>2.07</v>
      </c>
      <c r="D215" s="21">
        <v>3</v>
      </c>
      <c r="E215" s="71"/>
    </row>
    <row r="216" spans="1:5" ht="11.25">
      <c r="A216" s="70">
        <v>39070</v>
      </c>
      <c r="B216" s="71"/>
      <c r="C216" s="73">
        <v>2.2</v>
      </c>
      <c r="E216" s="71"/>
    </row>
    <row r="217" spans="1:3" s="67" customFormat="1" ht="11.25">
      <c r="A217" s="70">
        <v>39077</v>
      </c>
      <c r="C217" s="73">
        <v>2.55</v>
      </c>
    </row>
    <row r="218" spans="1:5" ht="11.25">
      <c r="A218" s="70">
        <v>39084</v>
      </c>
      <c r="C218" s="73">
        <v>2.59</v>
      </c>
      <c r="E218" s="71"/>
    </row>
    <row r="219" spans="1:5" ht="11.25">
      <c r="A219" s="70">
        <v>39091</v>
      </c>
      <c r="C219" s="73">
        <v>2.36</v>
      </c>
      <c r="E219" s="71"/>
    </row>
    <row r="220" spans="1:5" ht="11.25">
      <c r="A220" s="70">
        <v>39098</v>
      </c>
      <c r="C220" s="73">
        <v>2.33</v>
      </c>
      <c r="E220" s="71"/>
    </row>
    <row r="221" spans="1:5" ht="11.25">
      <c r="A221" s="70">
        <v>39105</v>
      </c>
      <c r="C221" s="73">
        <v>1.8</v>
      </c>
      <c r="E221" s="71"/>
    </row>
    <row r="222" spans="1:5" ht="11.25">
      <c r="A222" s="70">
        <v>39112</v>
      </c>
      <c r="C222" s="73">
        <v>1.68</v>
      </c>
      <c r="E222" s="71"/>
    </row>
    <row r="223" spans="1:5" ht="11.25">
      <c r="A223" s="70">
        <v>39119</v>
      </c>
      <c r="C223" s="73">
        <v>1.81</v>
      </c>
      <c r="E223" s="71"/>
    </row>
    <row r="224" spans="1:5" ht="11.25">
      <c r="A224" s="70">
        <v>39126</v>
      </c>
      <c r="C224" s="73">
        <v>1.72</v>
      </c>
      <c r="E224" s="71"/>
    </row>
    <row r="225" spans="1:5" ht="11.25">
      <c r="A225" s="70">
        <v>39133</v>
      </c>
      <c r="C225" s="73">
        <v>1.99</v>
      </c>
      <c r="E225" s="71"/>
    </row>
    <row r="226" spans="1:6" ht="11.25">
      <c r="A226" s="70">
        <v>39140</v>
      </c>
      <c r="C226" s="73">
        <v>1.83</v>
      </c>
      <c r="D226" s="21">
        <v>3</v>
      </c>
      <c r="E226" s="71"/>
      <c r="F226" s="72">
        <v>5</v>
      </c>
    </row>
    <row r="227" spans="1:5" ht="11.25">
      <c r="A227" s="70">
        <v>39147</v>
      </c>
      <c r="C227" s="73">
        <v>2.05</v>
      </c>
      <c r="E227" s="71"/>
    </row>
    <row r="228" spans="1:5" ht="11.25">
      <c r="A228" s="70">
        <v>39154</v>
      </c>
      <c r="C228" s="73">
        <v>2.18</v>
      </c>
      <c r="E228" s="21">
        <v>3.4</v>
      </c>
    </row>
    <row r="229" spans="1:5" ht="11.25">
      <c r="A229" s="70">
        <v>39161</v>
      </c>
      <c r="C229" s="73">
        <v>2.37</v>
      </c>
      <c r="E229" s="71"/>
    </row>
    <row r="230" spans="1:5" ht="11.25">
      <c r="A230" s="70">
        <v>39168</v>
      </c>
      <c r="C230" s="73">
        <v>2.35</v>
      </c>
      <c r="E230" s="71"/>
    </row>
    <row r="231" spans="1:5" ht="11.25">
      <c r="A231" s="70">
        <v>39175</v>
      </c>
      <c r="C231" s="73">
        <v>2.32</v>
      </c>
      <c r="E231" s="71"/>
    </row>
    <row r="232" spans="1:5" ht="11.25">
      <c r="A232" s="70">
        <v>39182</v>
      </c>
      <c r="C232" s="73">
        <v>2.62</v>
      </c>
      <c r="E232" s="71"/>
    </row>
    <row r="233" spans="1:3" ht="11.25">
      <c r="A233" s="70">
        <v>39189</v>
      </c>
      <c r="C233" s="73">
        <v>2.64</v>
      </c>
    </row>
    <row r="234" spans="1:3" ht="11.25">
      <c r="A234" s="70">
        <v>39196</v>
      </c>
      <c r="C234" s="73">
        <v>2.59</v>
      </c>
    </row>
    <row r="235" spans="1:3" ht="11.25">
      <c r="A235" s="70">
        <v>39203</v>
      </c>
      <c r="C235" s="73">
        <v>2.63</v>
      </c>
    </row>
    <row r="236" spans="1:3" ht="11.25">
      <c r="A236" s="70">
        <v>39210</v>
      </c>
      <c r="C236" s="73">
        <v>2.56</v>
      </c>
    </row>
    <row r="237" spans="1:3" ht="11.25">
      <c r="A237" s="70">
        <v>39217</v>
      </c>
      <c r="C237" s="73">
        <v>2.76</v>
      </c>
    </row>
    <row r="238" spans="1:3" ht="11.25">
      <c r="A238" s="70">
        <v>39224</v>
      </c>
      <c r="C238" s="73">
        <v>2.79</v>
      </c>
    </row>
    <row r="239" spans="1:6" ht="11.25">
      <c r="A239" s="70">
        <v>39231</v>
      </c>
      <c r="C239" s="73">
        <v>2.65</v>
      </c>
      <c r="D239" s="21">
        <v>4</v>
      </c>
      <c r="F239" s="72">
        <v>5</v>
      </c>
    </row>
    <row r="240" spans="1:3" ht="11.25">
      <c r="A240" s="70">
        <v>39238</v>
      </c>
      <c r="C240" s="73">
        <v>2.73</v>
      </c>
    </row>
    <row r="241" spans="1:3" ht="11.25">
      <c r="A241" s="70">
        <v>39245</v>
      </c>
      <c r="C241" s="73">
        <v>2.65</v>
      </c>
    </row>
    <row r="242" spans="1:5" ht="11.25">
      <c r="A242" s="70">
        <v>39252</v>
      </c>
      <c r="C242" s="73">
        <v>2.48</v>
      </c>
      <c r="E242" s="21">
        <v>3.8</v>
      </c>
    </row>
    <row r="243" spans="1:3" ht="11.25">
      <c r="A243" s="70">
        <v>39259</v>
      </c>
      <c r="C243" s="73">
        <v>2.52</v>
      </c>
    </row>
    <row r="244" spans="1:3" ht="11.25">
      <c r="A244" s="70">
        <v>39266</v>
      </c>
      <c r="C244" s="73">
        <v>2.5</v>
      </c>
    </row>
    <row r="245" spans="1:3" ht="11.25">
      <c r="A245" s="70">
        <v>39273</v>
      </c>
      <c r="C245" s="73">
        <v>2.32</v>
      </c>
    </row>
    <row r="246" spans="1:3" ht="11.25">
      <c r="A246" s="70">
        <v>39280</v>
      </c>
      <c r="C246" s="73">
        <v>2.52</v>
      </c>
    </row>
    <row r="247" spans="1:3" ht="11.25">
      <c r="A247" s="70">
        <v>39287</v>
      </c>
      <c r="C247" s="73">
        <v>2.52</v>
      </c>
    </row>
    <row r="248" spans="1:3" ht="11.25">
      <c r="A248" s="70">
        <v>39294</v>
      </c>
      <c r="C248" s="73">
        <v>2.56</v>
      </c>
    </row>
    <row r="249" spans="1:3" ht="11.25">
      <c r="A249" s="70">
        <v>39301</v>
      </c>
      <c r="C249" s="73">
        <v>2.88</v>
      </c>
    </row>
    <row r="250" spans="1:3" ht="11.25">
      <c r="A250" s="70">
        <v>39308</v>
      </c>
      <c r="C250" s="73">
        <v>2.99</v>
      </c>
    </row>
    <row r="251" spans="1:3" ht="11.25">
      <c r="A251" s="70">
        <v>39315</v>
      </c>
      <c r="C251" s="73">
        <v>2.98</v>
      </c>
    </row>
    <row r="252" spans="1:6" ht="11.25">
      <c r="A252" s="70">
        <v>39322</v>
      </c>
      <c r="C252" s="73">
        <v>3.35</v>
      </c>
      <c r="F252" s="72">
        <v>4</v>
      </c>
    </row>
    <row r="253" spans="1:3" ht="11.25">
      <c r="A253" s="70">
        <v>39329</v>
      </c>
      <c r="C253" s="73">
        <v>3.4</v>
      </c>
    </row>
    <row r="254" spans="1:3" ht="11.25">
      <c r="A254" s="70">
        <v>39336</v>
      </c>
      <c r="C254" s="73">
        <v>3.46</v>
      </c>
    </row>
    <row r="255" spans="1:3" ht="11.25">
      <c r="A255" s="70">
        <v>39343</v>
      </c>
      <c r="C255" s="73">
        <v>3.43</v>
      </c>
    </row>
    <row r="256" spans="1:4" ht="11.25">
      <c r="A256" s="70">
        <v>39350</v>
      </c>
      <c r="C256" s="73">
        <v>2.85</v>
      </c>
      <c r="D256" s="21">
        <v>4</v>
      </c>
    </row>
    <row r="257" spans="1:3" ht="11.25">
      <c r="A257" s="70">
        <v>39357</v>
      </c>
      <c r="C257" s="73">
        <v>2.89</v>
      </c>
    </row>
    <row r="258" spans="1:3" ht="11.25">
      <c r="A258" s="70">
        <v>39364</v>
      </c>
      <c r="C258" s="73">
        <v>2.64</v>
      </c>
    </row>
    <row r="259" spans="1:6" ht="11.25">
      <c r="A259" s="70">
        <v>39371</v>
      </c>
      <c r="C259" s="73">
        <v>2.41</v>
      </c>
      <c r="E259" s="21">
        <v>3.4</v>
      </c>
      <c r="F259" s="21">
        <v>4.5</v>
      </c>
    </row>
    <row r="260" spans="1:3" ht="11.25">
      <c r="A260" s="70">
        <v>39378</v>
      </c>
      <c r="C260" s="73">
        <v>2.33</v>
      </c>
    </row>
    <row r="261" spans="1:3" ht="11.25">
      <c r="A261" s="70">
        <v>39385</v>
      </c>
      <c r="C261" s="73">
        <v>2.39</v>
      </c>
    </row>
    <row r="262" spans="1:3" ht="11.25">
      <c r="A262" s="70">
        <v>39392</v>
      </c>
      <c r="C262" s="73">
        <v>2.12</v>
      </c>
    </row>
    <row r="263" spans="1:3" ht="11.25">
      <c r="A263" s="70">
        <v>39399</v>
      </c>
      <c r="C263" s="73">
        <v>2.67</v>
      </c>
    </row>
    <row r="264" spans="1:3" ht="11.25">
      <c r="A264" s="70">
        <v>39406</v>
      </c>
      <c r="C264" s="73">
        <v>2.78</v>
      </c>
    </row>
    <row r="265" spans="1:3" ht="11.25">
      <c r="A265" s="70">
        <v>39413</v>
      </c>
      <c r="C265" s="73">
        <v>2.7</v>
      </c>
    </row>
    <row r="266" spans="1:3" ht="11.25">
      <c r="A266" s="70">
        <v>39420</v>
      </c>
      <c r="C266" s="73">
        <v>2.85</v>
      </c>
    </row>
    <row r="267" spans="1:3" ht="11.25">
      <c r="A267" s="70">
        <v>39427</v>
      </c>
      <c r="C267" s="73">
        <v>2.67</v>
      </c>
    </row>
    <row r="268" spans="1:4" ht="11.25">
      <c r="A268" s="70">
        <v>39434</v>
      </c>
      <c r="C268" s="73">
        <v>2.64</v>
      </c>
      <c r="D268" s="72">
        <v>4</v>
      </c>
    </row>
    <row r="269" spans="1:3" ht="11.25">
      <c r="A269" s="70">
        <v>39441</v>
      </c>
      <c r="C269" s="73">
        <v>2.9</v>
      </c>
    </row>
    <row r="270" spans="1:6" ht="13.5" customHeight="1">
      <c r="A270" s="70">
        <v>39448</v>
      </c>
      <c r="B270" s="67"/>
      <c r="C270" s="73">
        <v>2.7</v>
      </c>
      <c r="D270" s="67"/>
      <c r="E270" s="67"/>
      <c r="F270" s="67"/>
    </row>
    <row r="271" spans="1:3" ht="11.25">
      <c r="A271" s="70">
        <v>39455</v>
      </c>
      <c r="C271" s="73">
        <v>2.41</v>
      </c>
    </row>
    <row r="272" spans="1:3" ht="11.25">
      <c r="A272" s="70">
        <v>39462</v>
      </c>
      <c r="C272" s="73">
        <v>2.79</v>
      </c>
    </row>
    <row r="273" spans="1:3" ht="11.25">
      <c r="A273" s="70">
        <v>39469</v>
      </c>
      <c r="C273" s="73">
        <v>3.15</v>
      </c>
    </row>
    <row r="274" spans="1:3" ht="11.25">
      <c r="A274" s="70">
        <v>39476</v>
      </c>
      <c r="C274" s="73">
        <v>3.03</v>
      </c>
    </row>
    <row r="275" spans="1:3" ht="11.25">
      <c r="A275" s="70">
        <v>39483</v>
      </c>
      <c r="C275" s="73">
        <v>3.07</v>
      </c>
    </row>
    <row r="276" spans="1:3" ht="11.25">
      <c r="A276" s="70">
        <v>39490</v>
      </c>
      <c r="C276" s="73">
        <v>3.15</v>
      </c>
    </row>
    <row r="277" spans="1:3" ht="11.25">
      <c r="A277" s="70">
        <v>39497</v>
      </c>
      <c r="C277" s="73">
        <v>3.39</v>
      </c>
    </row>
    <row r="278" spans="1:3" ht="11.25">
      <c r="A278" s="70">
        <v>39504</v>
      </c>
      <c r="C278" s="73">
        <v>3.73</v>
      </c>
    </row>
    <row r="279" spans="1:3" ht="11.25">
      <c r="A279" s="70">
        <v>39511</v>
      </c>
      <c r="C279" s="73">
        <v>3.95</v>
      </c>
    </row>
    <row r="280" spans="1:4" ht="11.25">
      <c r="A280" s="70">
        <v>39518</v>
      </c>
      <c r="C280" s="73">
        <v>4.41</v>
      </c>
      <c r="D280" s="72">
        <v>5</v>
      </c>
    </row>
    <row r="281" spans="1:6" ht="11.25">
      <c r="A281" s="70">
        <v>39525</v>
      </c>
      <c r="C281" s="73">
        <v>6.35</v>
      </c>
      <c r="F281" s="72">
        <v>7</v>
      </c>
    </row>
    <row r="282" spans="1:3" ht="11.25">
      <c r="A282" s="70">
        <v>39532</v>
      </c>
      <c r="C282" s="73">
        <v>6.64</v>
      </c>
    </row>
    <row r="283" spans="1:5" ht="11.25">
      <c r="A283" s="70">
        <v>39539</v>
      </c>
      <c r="C283" s="73">
        <v>7.6</v>
      </c>
      <c r="E283" s="21">
        <v>5.7</v>
      </c>
    </row>
    <row r="284" spans="1:3" ht="11.25">
      <c r="A284" s="70">
        <v>39546</v>
      </c>
      <c r="C284" s="73">
        <v>7.19</v>
      </c>
    </row>
  </sheetData>
  <mergeCells count="1">
    <mergeCell ref="A6:E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3" max="3" width="11.7109375" style="0" customWidth="1"/>
  </cols>
  <sheetData>
    <row r="1" ht="12.75">
      <c r="A1" s="28" t="s">
        <v>9</v>
      </c>
    </row>
    <row r="2" ht="12.75">
      <c r="A2" s="31" t="s">
        <v>31</v>
      </c>
    </row>
    <row r="3" ht="12.75">
      <c r="A3" s="31" t="s">
        <v>53</v>
      </c>
    </row>
    <row r="5" spans="3:4" ht="12.75">
      <c r="C5" t="s">
        <v>46</v>
      </c>
      <c r="D5" t="s">
        <v>50</v>
      </c>
    </row>
    <row r="6" spans="3:4" ht="12.75">
      <c r="C6" t="s">
        <v>47</v>
      </c>
      <c r="D6" t="s">
        <v>51</v>
      </c>
    </row>
    <row r="7" spans="3:4" ht="12.75">
      <c r="C7" t="s">
        <v>48</v>
      </c>
      <c r="D7" t="s">
        <v>51</v>
      </c>
    </row>
    <row r="8" spans="3:4" ht="12.75">
      <c r="C8" t="s">
        <v>49</v>
      </c>
      <c r="D8" t="s">
        <v>52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2" width="9.140625" style="21" customWidth="1"/>
    <col min="3" max="3" width="7.7109375" style="21" customWidth="1"/>
    <col min="4" max="8" width="9.140625" style="21" customWidth="1"/>
    <col min="9" max="10" width="22.421875" style="21" customWidth="1"/>
    <col min="11" max="16384" width="9.140625" style="21" customWidth="1"/>
  </cols>
  <sheetData>
    <row r="1" spans="1:7" ht="11.25">
      <c r="A1" s="28" t="s">
        <v>9</v>
      </c>
      <c r="B1" s="4"/>
      <c r="C1" s="4"/>
      <c r="D1" s="4"/>
      <c r="E1" s="4"/>
      <c r="F1" s="4"/>
      <c r="G1" s="4"/>
    </row>
    <row r="2" spans="1:7" ht="11.25">
      <c r="A2" s="31" t="s">
        <v>31</v>
      </c>
      <c r="B2" s="4"/>
      <c r="C2" s="4"/>
      <c r="D2" s="4"/>
      <c r="E2" s="4"/>
      <c r="F2" s="4"/>
      <c r="G2" s="4"/>
    </row>
    <row r="3" spans="1:7" ht="11.25">
      <c r="A3" s="31" t="s">
        <v>54</v>
      </c>
      <c r="B3" s="5"/>
      <c r="C3" s="5"/>
      <c r="D3" s="5"/>
      <c r="E3" s="5"/>
      <c r="F3" s="5"/>
      <c r="G3" s="5"/>
    </row>
    <row r="4" spans="1:10" ht="11.25">
      <c r="A4" s="23" t="s">
        <v>4</v>
      </c>
      <c r="C4" s="23"/>
      <c r="D4" s="23"/>
      <c r="E4" s="23"/>
      <c r="F4" s="23"/>
      <c r="G4" s="23"/>
      <c r="H4" s="67"/>
      <c r="I4" s="67"/>
      <c r="J4" s="67"/>
    </row>
    <row r="5" spans="1:7" ht="11.25">
      <c r="A5" s="9" t="s">
        <v>0</v>
      </c>
      <c r="B5" s="9"/>
      <c r="C5" s="9"/>
      <c r="D5" s="9"/>
      <c r="E5" s="9"/>
      <c r="F5" s="9"/>
      <c r="G5" s="9"/>
    </row>
    <row r="6" spans="1:7" ht="11.25">
      <c r="A6" s="11" t="s">
        <v>1</v>
      </c>
      <c r="C6" s="10"/>
      <c r="D6" s="10"/>
      <c r="E6" s="10"/>
      <c r="F6" s="10"/>
      <c r="G6" s="10"/>
    </row>
    <row r="7" spans="2:10" ht="35.25" customHeight="1">
      <c r="B7" s="47" t="s">
        <v>2</v>
      </c>
      <c r="C7" s="78">
        <v>-0.9</v>
      </c>
      <c r="D7" s="78">
        <v>-0.75</v>
      </c>
      <c r="E7" s="78">
        <v>-0.5</v>
      </c>
      <c r="F7" s="78">
        <v>0.5</v>
      </c>
      <c r="G7" s="78">
        <v>0.75</v>
      </c>
      <c r="H7" s="78">
        <v>0.9</v>
      </c>
      <c r="I7" s="80" t="s">
        <v>28</v>
      </c>
      <c r="J7" s="80" t="s">
        <v>29</v>
      </c>
    </row>
    <row r="8" spans="1:10" ht="11.25">
      <c r="A8" s="21">
        <v>200601</v>
      </c>
      <c r="B8" s="79">
        <v>10.2</v>
      </c>
      <c r="C8" s="79">
        <v>10.2</v>
      </c>
      <c r="D8" s="79">
        <v>10.2</v>
      </c>
      <c r="E8" s="79">
        <v>10.2</v>
      </c>
      <c r="F8" s="79">
        <v>10.2</v>
      </c>
      <c r="G8" s="79">
        <v>10.2</v>
      </c>
      <c r="H8" s="79">
        <v>10.2</v>
      </c>
      <c r="I8" s="79">
        <v>10.2</v>
      </c>
      <c r="J8" s="79">
        <v>10.2</v>
      </c>
    </row>
    <row r="9" spans="1:10" ht="11.25">
      <c r="A9" s="21">
        <v>200602</v>
      </c>
      <c r="B9" s="79">
        <v>11.32</v>
      </c>
      <c r="C9" s="79">
        <v>11.32</v>
      </c>
      <c r="D9" s="79">
        <v>11.32</v>
      </c>
      <c r="E9" s="79">
        <v>11.32</v>
      </c>
      <c r="F9" s="79">
        <v>11.32</v>
      </c>
      <c r="G9" s="79">
        <v>11.32</v>
      </c>
      <c r="H9" s="79">
        <v>11.32</v>
      </c>
      <c r="I9" s="79">
        <v>11.32</v>
      </c>
      <c r="J9" s="79">
        <v>11.32</v>
      </c>
    </row>
    <row r="10" spans="1:10" ht="11.25">
      <c r="A10" s="21">
        <v>200603</v>
      </c>
      <c r="B10" s="79">
        <v>12.65</v>
      </c>
      <c r="C10" s="79">
        <v>12.65</v>
      </c>
      <c r="D10" s="79">
        <v>12.65</v>
      </c>
      <c r="E10" s="79">
        <v>12.65</v>
      </c>
      <c r="F10" s="79">
        <v>12.65</v>
      </c>
      <c r="G10" s="79">
        <v>12.65</v>
      </c>
      <c r="H10" s="79">
        <v>12.65</v>
      </c>
      <c r="I10" s="79">
        <v>12.65</v>
      </c>
      <c r="J10" s="79">
        <v>12.65</v>
      </c>
    </row>
    <row r="11" spans="1:10" ht="11.25">
      <c r="A11" s="21">
        <v>200604</v>
      </c>
      <c r="B11" s="79">
        <v>13.16</v>
      </c>
      <c r="C11" s="79">
        <v>13.16</v>
      </c>
      <c r="D11" s="79">
        <v>13.16</v>
      </c>
      <c r="E11" s="79">
        <v>13.16</v>
      </c>
      <c r="F11" s="79">
        <v>13.16</v>
      </c>
      <c r="G11" s="79">
        <v>13.16</v>
      </c>
      <c r="H11" s="79">
        <v>13.16</v>
      </c>
      <c r="I11" s="79">
        <v>13.16</v>
      </c>
      <c r="J11" s="79">
        <v>13.16</v>
      </c>
    </row>
    <row r="12" spans="1:10" ht="11.25">
      <c r="A12" s="21">
        <v>200701</v>
      </c>
      <c r="B12" s="79">
        <v>13.3</v>
      </c>
      <c r="C12" s="79">
        <v>13.3</v>
      </c>
      <c r="D12" s="79">
        <v>13.3</v>
      </c>
      <c r="E12" s="79">
        <v>13.3</v>
      </c>
      <c r="F12" s="79">
        <v>13.3</v>
      </c>
      <c r="G12" s="79">
        <v>13.3</v>
      </c>
      <c r="H12" s="79">
        <v>13.3</v>
      </c>
      <c r="I12" s="79">
        <v>13.3</v>
      </c>
      <c r="J12" s="79">
        <v>13.3</v>
      </c>
    </row>
    <row r="13" spans="1:10" ht="11.25">
      <c r="A13" s="21">
        <v>200702</v>
      </c>
      <c r="B13" s="79">
        <v>13.3</v>
      </c>
      <c r="C13" s="79">
        <v>13.3</v>
      </c>
      <c r="D13" s="79">
        <v>13.3</v>
      </c>
      <c r="E13" s="79">
        <v>13.3</v>
      </c>
      <c r="F13" s="79">
        <v>13.3</v>
      </c>
      <c r="G13" s="79">
        <v>13.3</v>
      </c>
      <c r="H13" s="79">
        <v>13.3</v>
      </c>
      <c r="I13" s="79">
        <v>13.3</v>
      </c>
      <c r="J13" s="79">
        <v>13.3</v>
      </c>
    </row>
    <row r="14" spans="1:10" ht="11.25">
      <c r="A14" s="21">
        <v>200703</v>
      </c>
      <c r="B14" s="79">
        <v>13.3</v>
      </c>
      <c r="C14" s="79">
        <v>13.3</v>
      </c>
      <c r="D14" s="79">
        <v>13.3</v>
      </c>
      <c r="E14" s="79">
        <v>13.3</v>
      </c>
      <c r="F14" s="79">
        <v>13.3</v>
      </c>
      <c r="G14" s="79">
        <v>13.3</v>
      </c>
      <c r="H14" s="79">
        <v>13.3</v>
      </c>
      <c r="I14" s="79">
        <v>13.3</v>
      </c>
      <c r="J14" s="79">
        <v>13.3</v>
      </c>
    </row>
    <row r="15" spans="1:10" ht="11.25">
      <c r="A15" s="21">
        <v>200704</v>
      </c>
      <c r="B15" s="79">
        <v>13.6</v>
      </c>
      <c r="C15" s="79">
        <v>13.6</v>
      </c>
      <c r="D15" s="79">
        <v>13.6</v>
      </c>
      <c r="E15" s="79">
        <v>13.6</v>
      </c>
      <c r="F15" s="79">
        <v>13.6</v>
      </c>
      <c r="G15" s="79">
        <v>13.6</v>
      </c>
      <c r="H15" s="79">
        <v>13.6</v>
      </c>
      <c r="I15" s="79">
        <v>13.6</v>
      </c>
      <c r="J15" s="79">
        <v>13.6</v>
      </c>
    </row>
    <row r="16" spans="1:10" ht="11.25">
      <c r="A16" s="21">
        <v>200801</v>
      </c>
      <c r="B16" s="79">
        <v>14.17</v>
      </c>
      <c r="C16" s="79">
        <v>14.17</v>
      </c>
      <c r="D16" s="79">
        <v>14.17</v>
      </c>
      <c r="E16" s="79">
        <v>14.17</v>
      </c>
      <c r="F16" s="79">
        <v>14.17</v>
      </c>
      <c r="G16" s="79">
        <v>14.17</v>
      </c>
      <c r="H16" s="79">
        <v>14.17</v>
      </c>
      <c r="I16" s="79">
        <v>14.17</v>
      </c>
      <c r="J16" s="79">
        <v>14.17</v>
      </c>
    </row>
    <row r="17" spans="1:10" ht="11.25">
      <c r="A17" s="21">
        <f>A13+100</f>
        <v>200802</v>
      </c>
      <c r="B17" s="79">
        <v>15.75</v>
      </c>
      <c r="C17" s="79">
        <v>15.111997495641234</v>
      </c>
      <c r="D17" s="79">
        <v>15.303804804548058</v>
      </c>
      <c r="E17" s="79">
        <v>15.488380277285236</v>
      </c>
      <c r="F17" s="79">
        <v>16.222956607563553</v>
      </c>
      <c r="G17" s="79">
        <v>16.556632480771285</v>
      </c>
      <c r="H17" s="79">
        <v>16.903382080477005</v>
      </c>
      <c r="I17" s="79">
        <v>15.75</v>
      </c>
      <c r="J17" s="79">
        <v>15.75</v>
      </c>
    </row>
    <row r="18" spans="1:10" ht="11.25">
      <c r="A18" s="21">
        <f>A14+100</f>
        <v>200803</v>
      </c>
      <c r="B18" s="79">
        <v>15.75</v>
      </c>
      <c r="C18" s="79">
        <v>14.473994991282467</v>
      </c>
      <c r="D18" s="79">
        <v>14.857609609096116</v>
      </c>
      <c r="E18" s="79">
        <v>15.226760554570472</v>
      </c>
      <c r="F18" s="79">
        <v>16.695913215127103</v>
      </c>
      <c r="G18" s="79">
        <v>17.363264961542573</v>
      </c>
      <c r="H18" s="79">
        <v>18.05676416095401</v>
      </c>
      <c r="I18" s="79">
        <v>16.16</v>
      </c>
      <c r="J18" s="79">
        <v>15.75</v>
      </c>
    </row>
    <row r="19" spans="1:10" ht="11.25">
      <c r="A19" s="21">
        <f>A15+100</f>
        <v>200804</v>
      </c>
      <c r="B19" s="79">
        <v>15.09</v>
      </c>
      <c r="C19" s="79">
        <v>13.1759924869237</v>
      </c>
      <c r="D19" s="79">
        <v>13.751414413644174</v>
      </c>
      <c r="E19" s="79">
        <v>14.305140831855706</v>
      </c>
      <c r="F19" s="79">
        <v>16.508869822690656</v>
      </c>
      <c r="G19" s="79">
        <v>17.509897442313857</v>
      </c>
      <c r="H19" s="72">
        <v>18.550146241431012</v>
      </c>
      <c r="I19" s="72">
        <v>16.5</v>
      </c>
      <c r="J19" s="72">
        <v>15.08</v>
      </c>
    </row>
    <row r="20" spans="1:10" ht="11.25">
      <c r="A20" s="21">
        <v>200901</v>
      </c>
      <c r="B20" s="79">
        <v>13.75</v>
      </c>
      <c r="C20" s="79">
        <v>11.197989982564934</v>
      </c>
      <c r="D20" s="79">
        <v>11.965219218192232</v>
      </c>
      <c r="E20" s="79">
        <v>12.703521109140942</v>
      </c>
      <c r="F20" s="79">
        <v>15.641826430254206</v>
      </c>
      <c r="G20" s="79">
        <v>16.976529923085145</v>
      </c>
      <c r="H20" s="72">
        <v>18.363528321908017</v>
      </c>
      <c r="I20" s="72">
        <v>16.25</v>
      </c>
      <c r="J20" s="72">
        <v>13.5</v>
      </c>
    </row>
    <row r="21" spans="1:10" ht="11.25">
      <c r="A21" s="21">
        <v>200902</v>
      </c>
      <c r="B21" s="79">
        <v>11.92</v>
      </c>
      <c r="C21" s="79">
        <v>8.729987478206166</v>
      </c>
      <c r="D21" s="79">
        <v>9.68902402274029</v>
      </c>
      <c r="E21" s="79">
        <v>10.611901386426178</v>
      </c>
      <c r="F21" s="79">
        <v>14.284783037817757</v>
      </c>
      <c r="G21" s="79">
        <v>15.953162403856432</v>
      </c>
      <c r="H21" s="72">
        <v>17.686910402385024</v>
      </c>
      <c r="I21" s="72">
        <v>15.09</v>
      </c>
      <c r="J21" s="72">
        <v>11.42</v>
      </c>
    </row>
    <row r="22" spans="1:10" ht="11.25">
      <c r="A22" s="21">
        <v>200903</v>
      </c>
      <c r="B22" s="79">
        <v>10.08</v>
      </c>
      <c r="C22" s="79">
        <v>6.636449886771709</v>
      </c>
      <c r="D22" s="79">
        <v>7.671709271792388</v>
      </c>
      <c r="E22" s="79">
        <v>8.667935596455623</v>
      </c>
      <c r="F22" s="79">
        <v>12.548748827788312</v>
      </c>
      <c r="G22" s="79">
        <v>14.290477154804332</v>
      </c>
      <c r="H22" s="72">
        <v>16.100447993819483</v>
      </c>
      <c r="I22" s="72">
        <v>13.26</v>
      </c>
      <c r="J22" s="72">
        <v>9.34</v>
      </c>
    </row>
    <row r="23" spans="1:10" ht="11.25">
      <c r="A23" s="21">
        <v>200904</v>
      </c>
      <c r="B23" s="79">
        <v>8.67</v>
      </c>
      <c r="C23" s="79">
        <v>4.970760892562037</v>
      </c>
      <c r="D23" s="79">
        <v>6.08288990985123</v>
      </c>
      <c r="E23" s="79">
        <v>7.153087600861023</v>
      </c>
      <c r="F23" s="79">
        <v>11.243596823382916</v>
      </c>
      <c r="G23" s="79">
        <v>13.059296516745494</v>
      </c>
      <c r="H23" s="72">
        <v>14.94613698802916</v>
      </c>
      <c r="I23" s="72">
        <v>11.33</v>
      </c>
      <c r="J23" s="72">
        <v>7.75</v>
      </c>
    </row>
    <row r="24" spans="1:10" ht="11.25">
      <c r="A24" s="21">
        <v>201001</v>
      </c>
      <c r="B24" s="79">
        <v>7.58</v>
      </c>
      <c r="C24" s="79">
        <v>3.623142050798715</v>
      </c>
      <c r="D24" s="79">
        <v>4.812720884389146</v>
      </c>
      <c r="E24" s="79">
        <v>5.957448250720919</v>
      </c>
      <c r="F24" s="79">
        <v>10.259236173523014</v>
      </c>
      <c r="G24" s="79">
        <v>12.149465542207569</v>
      </c>
      <c r="H24" s="72">
        <v>14.113755829792467</v>
      </c>
      <c r="I24" s="72">
        <v>9.84</v>
      </c>
      <c r="J24" s="72">
        <v>6.33</v>
      </c>
    </row>
    <row r="25" spans="1:10" ht="11.25">
      <c r="A25" s="21">
        <f>A21+100</f>
        <v>201002</v>
      </c>
      <c r="B25" s="79">
        <v>6.75</v>
      </c>
      <c r="C25" s="79">
        <v>2.5337908036234307</v>
      </c>
      <c r="D25" s="79">
        <v>3.8013402790882487</v>
      </c>
      <c r="E25" s="79">
        <v>5.021098509288601</v>
      </c>
      <c r="F25" s="79">
        <v>9.535585914955332</v>
      </c>
      <c r="G25" s="79">
        <v>11.500846147508469</v>
      </c>
      <c r="H25" s="72">
        <v>13.543107076967754</v>
      </c>
      <c r="I25" s="72">
        <v>8.67</v>
      </c>
      <c r="J25" s="72">
        <v>5.16</v>
      </c>
    </row>
    <row r="26" spans="1:10" ht="11.25">
      <c r="A26" s="21">
        <f>A22+100</f>
        <v>201003</v>
      </c>
      <c r="B26" s="79">
        <v>6.33</v>
      </c>
      <c r="C26" s="79">
        <v>1.7043411331624228</v>
      </c>
      <c r="D26" s="79">
        <v>3.0949864254733597</v>
      </c>
      <c r="E26" s="79">
        <v>4.433199310586673</v>
      </c>
      <c r="F26" s="79">
        <v>9.019314007596284</v>
      </c>
      <c r="G26" s="79">
        <v>10.916653394474189</v>
      </c>
      <c r="H26" s="72">
        <v>12.88833227728098</v>
      </c>
      <c r="I26" s="72">
        <v>7.83</v>
      </c>
      <c r="J26" s="72">
        <v>4.33</v>
      </c>
    </row>
    <row r="27" spans="1:10" ht="11.25">
      <c r="A27" s="21">
        <f>A23+100</f>
        <v>201004</v>
      </c>
      <c r="B27" s="79">
        <v>6.25</v>
      </c>
      <c r="C27" s="79">
        <v>1.1610321534498418</v>
      </c>
      <c r="D27" s="79">
        <v>2.6909653764254906</v>
      </c>
      <c r="E27" s="79">
        <v>4.163214528433677</v>
      </c>
      <c r="F27" s="79">
        <v>8.865127683688307</v>
      </c>
      <c r="G27" s="79">
        <v>10.710127836872896</v>
      </c>
      <c r="H27" s="72">
        <v>12.627416786845789</v>
      </c>
      <c r="I27" s="72">
        <v>7.5</v>
      </c>
      <c r="J27" s="72">
        <v>4</v>
      </c>
    </row>
    <row r="28" spans="1:10" ht="11.25">
      <c r="A28" s="21">
        <f>A24+100</f>
        <v>201101</v>
      </c>
      <c r="B28" s="79">
        <v>6.25</v>
      </c>
      <c r="C28" s="79">
        <v>0.6408928822504452</v>
      </c>
      <c r="D28" s="79">
        <v>2.327199337594178</v>
      </c>
      <c r="E28" s="79">
        <v>3.9499258799180827</v>
      </c>
      <c r="F28" s="79">
        <v>8.814245226142926</v>
      </c>
      <c r="G28" s="79">
        <v>10.623347269055044</v>
      </c>
      <c r="H28" s="72">
        <v>12.50333158789741</v>
      </c>
      <c r="I28" s="72">
        <v>7.5</v>
      </c>
      <c r="J28" s="72">
        <v>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3" max="3" width="7.421875" style="0" customWidth="1"/>
    <col min="5" max="5" width="7.00390625" style="0" customWidth="1"/>
    <col min="6" max="6" width="7.140625" style="0" customWidth="1"/>
    <col min="7" max="7" width="7.28125" style="0" customWidth="1"/>
    <col min="8" max="8" width="6.57421875" style="0" customWidth="1"/>
    <col min="9" max="9" width="24.57421875" style="0" customWidth="1"/>
    <col min="10" max="10" width="22.00390625" style="0" customWidth="1"/>
  </cols>
  <sheetData>
    <row r="1" spans="1:10" ht="12.75">
      <c r="A1" s="28" t="s">
        <v>9</v>
      </c>
      <c r="B1" s="4"/>
      <c r="C1" s="4"/>
      <c r="D1" s="4"/>
      <c r="E1" s="4"/>
      <c r="F1" s="4"/>
      <c r="G1" s="4"/>
      <c r="H1" s="1"/>
      <c r="I1" s="1"/>
      <c r="J1" s="1"/>
    </row>
    <row r="2" spans="1:10" ht="12.75">
      <c r="A2" s="31" t="s">
        <v>31</v>
      </c>
      <c r="B2" s="4"/>
      <c r="C2" s="4"/>
      <c r="D2" s="4"/>
      <c r="E2" s="4"/>
      <c r="F2" s="4"/>
      <c r="G2" s="4"/>
      <c r="H2" s="1"/>
      <c r="I2" s="1"/>
      <c r="J2" s="1"/>
    </row>
    <row r="3" spans="1:10" ht="12.75">
      <c r="A3" s="31" t="s">
        <v>55</v>
      </c>
      <c r="B3" s="5"/>
      <c r="C3" s="5"/>
      <c r="D3" s="5"/>
      <c r="E3" s="5"/>
      <c r="F3" s="5"/>
      <c r="G3" s="5"/>
      <c r="H3" s="1"/>
      <c r="I3" s="1"/>
      <c r="J3" s="1"/>
    </row>
    <row r="4" spans="1:10" ht="15.75">
      <c r="A4" s="7" t="s">
        <v>5</v>
      </c>
      <c r="B4" s="7"/>
      <c r="C4" s="7"/>
      <c r="D4" s="7"/>
      <c r="E4" s="7"/>
      <c r="F4" s="7"/>
      <c r="G4" s="7"/>
      <c r="H4" s="8"/>
      <c r="I4" s="8"/>
      <c r="J4" s="8"/>
    </row>
    <row r="5" spans="1:10" ht="12.75">
      <c r="A5" s="9" t="s">
        <v>0</v>
      </c>
      <c r="B5" s="9"/>
      <c r="C5" s="9"/>
      <c r="D5" s="9"/>
      <c r="E5" s="9"/>
      <c r="F5" s="9"/>
      <c r="G5" s="9"/>
      <c r="H5" s="1"/>
      <c r="I5" s="1"/>
      <c r="J5" s="1"/>
    </row>
    <row r="6" spans="1:10" ht="12.75">
      <c r="A6" s="11" t="s">
        <v>8</v>
      </c>
      <c r="B6" s="10"/>
      <c r="C6" s="10"/>
      <c r="D6" s="10"/>
      <c r="E6" s="10"/>
      <c r="F6" s="10"/>
      <c r="G6" s="10"/>
      <c r="H6" s="1"/>
      <c r="I6" s="1"/>
      <c r="J6" s="1"/>
    </row>
    <row r="7" spans="1:10" ht="36" customHeight="1">
      <c r="A7" s="1"/>
      <c r="B7" s="47" t="s">
        <v>2</v>
      </c>
      <c r="C7" s="78">
        <v>-0.9</v>
      </c>
      <c r="D7" s="78">
        <v>-0.75</v>
      </c>
      <c r="E7" s="78">
        <v>-0.5</v>
      </c>
      <c r="F7" s="78">
        <v>0.5</v>
      </c>
      <c r="G7" s="78">
        <v>0.75</v>
      </c>
      <c r="H7" s="78">
        <v>0.9</v>
      </c>
      <c r="I7" s="80" t="s">
        <v>28</v>
      </c>
      <c r="J7" s="80" t="s">
        <v>29</v>
      </c>
    </row>
    <row r="8" spans="1:10" ht="12.75">
      <c r="A8" s="1">
        <v>200601</v>
      </c>
      <c r="B8" s="2">
        <v>4.49570518149103</v>
      </c>
      <c r="C8" s="2">
        <v>4.49570518149103</v>
      </c>
      <c r="D8" s="2">
        <v>4.49570518149103</v>
      </c>
      <c r="E8" s="2">
        <v>4.49570518149103</v>
      </c>
      <c r="F8" s="2">
        <v>4.49570518149103</v>
      </c>
      <c r="G8" s="2">
        <v>4.49570518149103</v>
      </c>
      <c r="H8" s="2">
        <v>4.49570518149103</v>
      </c>
      <c r="I8" s="2">
        <v>4.49570518149103</v>
      </c>
      <c r="J8" s="2">
        <v>4.49570518149103</v>
      </c>
    </row>
    <row r="9" spans="1:10" ht="12.75">
      <c r="A9" s="1">
        <v>200602</v>
      </c>
      <c r="B9" s="2">
        <v>7.51257839961392</v>
      </c>
      <c r="C9" s="2">
        <v>7.51257839961392</v>
      </c>
      <c r="D9" s="2">
        <v>7.51257839961392</v>
      </c>
      <c r="E9" s="2">
        <v>7.51257839961392</v>
      </c>
      <c r="F9" s="2">
        <v>7.51257839961392</v>
      </c>
      <c r="G9" s="2">
        <v>7.51257839961392</v>
      </c>
      <c r="H9" s="2">
        <v>7.51257839961392</v>
      </c>
      <c r="I9" s="2">
        <v>7.51257839961392</v>
      </c>
      <c r="J9" s="2">
        <v>7.51257839961392</v>
      </c>
    </row>
    <row r="10" spans="1:10" ht="12.75">
      <c r="A10" s="1">
        <v>200603</v>
      </c>
      <c r="B10" s="2">
        <v>7.96574457962336</v>
      </c>
      <c r="C10" s="2">
        <v>7.96574457962336</v>
      </c>
      <c r="D10" s="2">
        <v>7.96574457962336</v>
      </c>
      <c r="E10" s="2">
        <v>7.96574457962336</v>
      </c>
      <c r="F10" s="2">
        <v>7.96574457962336</v>
      </c>
      <c r="G10" s="2">
        <v>7.96574457962336</v>
      </c>
      <c r="H10" s="2">
        <v>7.96574457962336</v>
      </c>
      <c r="I10" s="2">
        <v>7.96574457962336</v>
      </c>
      <c r="J10" s="2">
        <v>7.96574457962336</v>
      </c>
    </row>
    <row r="11" spans="1:10" ht="12.75">
      <c r="A11" s="1">
        <v>200604</v>
      </c>
      <c r="B11" s="2">
        <v>7.09162812520989</v>
      </c>
      <c r="C11" s="2">
        <v>7.09162812520989</v>
      </c>
      <c r="D11" s="2">
        <v>7.09162812520989</v>
      </c>
      <c r="E11" s="2">
        <v>7.09162812520989</v>
      </c>
      <c r="F11" s="2">
        <v>7.09162812520989</v>
      </c>
      <c r="G11" s="2">
        <v>7.09162812520989</v>
      </c>
      <c r="H11" s="2">
        <v>7.09162812520989</v>
      </c>
      <c r="I11" s="2">
        <v>7.09162812520989</v>
      </c>
      <c r="J11" s="2">
        <v>7.09162812520989</v>
      </c>
    </row>
    <row r="12" spans="1:10" ht="12.75">
      <c r="A12" s="1">
        <v>200701</v>
      </c>
      <c r="B12" s="2">
        <v>6.45011600928005</v>
      </c>
      <c r="C12" s="2">
        <v>6.45011600928005</v>
      </c>
      <c r="D12" s="2">
        <v>6.45011600928005</v>
      </c>
      <c r="E12" s="2">
        <v>6.45011600928005</v>
      </c>
      <c r="F12" s="2">
        <v>6.45011600928005</v>
      </c>
      <c r="G12" s="2">
        <v>6.45011600928005</v>
      </c>
      <c r="H12" s="2">
        <v>6.45011600928005</v>
      </c>
      <c r="I12" s="2">
        <v>6.45011600928005</v>
      </c>
      <c r="J12" s="2">
        <v>6.45011600928005</v>
      </c>
    </row>
    <row r="13" spans="1:10" ht="12.75">
      <c r="A13" s="1">
        <v>200702</v>
      </c>
      <c r="B13" s="2">
        <v>4.397717802423</v>
      </c>
      <c r="C13" s="2">
        <v>4.397717802423</v>
      </c>
      <c r="D13" s="2">
        <v>4.397717802423</v>
      </c>
      <c r="E13" s="2">
        <v>4.397717802423</v>
      </c>
      <c r="F13" s="2">
        <v>4.397717802423</v>
      </c>
      <c r="G13" s="2">
        <v>4.397717802423</v>
      </c>
      <c r="H13" s="2">
        <v>4.397717802423</v>
      </c>
      <c r="I13" s="2">
        <v>4.397717802423</v>
      </c>
      <c r="J13" s="2">
        <v>4.397717802423</v>
      </c>
    </row>
    <row r="14" spans="1:10" ht="12.75">
      <c r="A14" s="1">
        <v>200703</v>
      </c>
      <c r="B14" s="2">
        <v>3.91564368901478</v>
      </c>
      <c r="C14" s="2">
        <v>3.91564368901478</v>
      </c>
      <c r="D14" s="2">
        <v>3.91564368901478</v>
      </c>
      <c r="E14" s="2">
        <v>3.91564368901478</v>
      </c>
      <c r="F14" s="2">
        <v>3.91564368901478</v>
      </c>
      <c r="G14" s="2">
        <v>3.91564368901478</v>
      </c>
      <c r="H14" s="2">
        <v>3.91564368901478</v>
      </c>
      <c r="I14" s="2">
        <v>3.91564368901478</v>
      </c>
      <c r="J14" s="2">
        <v>3.91564368901478</v>
      </c>
    </row>
    <row r="15" spans="1:10" ht="12.75">
      <c r="A15" s="1">
        <v>200704</v>
      </c>
      <c r="B15" s="2">
        <v>5.41061525943485</v>
      </c>
      <c r="C15" s="2">
        <v>5.41061525943485</v>
      </c>
      <c r="D15" s="2">
        <v>5.41061525943485</v>
      </c>
      <c r="E15" s="2">
        <v>5.41061525943485</v>
      </c>
      <c r="F15" s="2">
        <v>5.41061525943485</v>
      </c>
      <c r="G15" s="2">
        <v>5.41061525943485</v>
      </c>
      <c r="H15" s="2">
        <v>5.41061525943485</v>
      </c>
      <c r="I15" s="2">
        <v>5.41061525943485</v>
      </c>
      <c r="J15" s="2">
        <v>5.41061525943485</v>
      </c>
    </row>
    <row r="16" spans="1:10" ht="12.75">
      <c r="A16" s="1">
        <v>200801</v>
      </c>
      <c r="B16" s="2">
        <v>6.97471665213649</v>
      </c>
      <c r="C16" s="2">
        <v>6.97471665213649</v>
      </c>
      <c r="D16" s="2">
        <v>6.97471665213649</v>
      </c>
      <c r="E16" s="2">
        <v>6.97471665213649</v>
      </c>
      <c r="F16" s="2">
        <v>6.97471665213649</v>
      </c>
      <c r="G16" s="2">
        <v>6.97471665213649</v>
      </c>
      <c r="H16" s="2">
        <v>6.97471665213649</v>
      </c>
      <c r="I16" s="2">
        <v>6.97471665213649</v>
      </c>
      <c r="J16" s="2">
        <v>6.97471665213649</v>
      </c>
    </row>
    <row r="17" spans="1:10" ht="12.75">
      <c r="A17" s="1">
        <f>A13+100</f>
        <v>200802</v>
      </c>
      <c r="B17" s="2">
        <v>9.69999997839883</v>
      </c>
      <c r="C17" s="2">
        <v>9.179318104455419</v>
      </c>
      <c r="D17" s="2">
        <v>9.335854463412229</v>
      </c>
      <c r="E17" s="2">
        <v>9.486488829848419</v>
      </c>
      <c r="F17" s="2">
        <v>10.12484801179803</v>
      </c>
      <c r="G17" s="2">
        <v>10.424582778704774</v>
      </c>
      <c r="H17" s="2">
        <v>10.73606142846048</v>
      </c>
      <c r="I17" s="2">
        <v>9.699999978398319</v>
      </c>
      <c r="J17" s="2">
        <v>9.69999997839883</v>
      </c>
    </row>
    <row r="18" spans="1:10" ht="12.75">
      <c r="A18" s="1">
        <f>A14+100</f>
        <v>200803</v>
      </c>
      <c r="B18" s="2">
        <v>10.6600878924779</v>
      </c>
      <c r="C18" s="2">
        <v>9.618724144591077</v>
      </c>
      <c r="D18" s="2">
        <v>9.931796862504699</v>
      </c>
      <c r="E18" s="2">
        <v>10.233065595377077</v>
      </c>
      <c r="F18" s="2">
        <v>11.509783959276298</v>
      </c>
      <c r="G18" s="2">
        <v>12.109253493089788</v>
      </c>
      <c r="H18" s="2">
        <v>12.7322107926012</v>
      </c>
      <c r="I18" s="2">
        <v>11.292581773454701</v>
      </c>
      <c r="J18" s="2">
        <v>10.796025709149301</v>
      </c>
    </row>
    <row r="19" spans="1:10" ht="12.75">
      <c r="A19" s="1">
        <f>A15+100</f>
        <v>200804</v>
      </c>
      <c r="B19" s="2">
        <v>9.87916012233399</v>
      </c>
      <c r="C19" s="2">
        <v>8.317114500503756</v>
      </c>
      <c r="D19" s="2">
        <v>8.786723577374188</v>
      </c>
      <c r="E19" s="2">
        <v>9.238626676682756</v>
      </c>
      <c r="F19" s="2">
        <v>11.153704222531587</v>
      </c>
      <c r="G19" s="2">
        <v>12.052908523251826</v>
      </c>
      <c r="H19" s="3">
        <v>12.987344472518942</v>
      </c>
      <c r="I19" s="3">
        <v>10.868253169756441</v>
      </c>
      <c r="J19" s="3">
        <v>10.37154250148454</v>
      </c>
    </row>
    <row r="20" spans="1:10" ht="12.75">
      <c r="A20" s="1">
        <v>200901</v>
      </c>
      <c r="B20" s="2">
        <v>8.9429292372329</v>
      </c>
      <c r="C20" s="2">
        <v>6.860201741459253</v>
      </c>
      <c r="D20" s="2">
        <v>7.486347177286497</v>
      </c>
      <c r="E20" s="2">
        <v>8.088884643031253</v>
      </c>
      <c r="F20" s="2">
        <v>10.642321370829693</v>
      </c>
      <c r="G20" s="2">
        <v>11.841260438456677</v>
      </c>
      <c r="H20" s="3">
        <v>13.087175037479497</v>
      </c>
      <c r="I20" s="3">
        <v>10.332019249361549</v>
      </c>
      <c r="J20" s="3">
        <v>9.659892153442119</v>
      </c>
    </row>
    <row r="21" spans="1:10" ht="12.75">
      <c r="A21" s="1">
        <v>200902</v>
      </c>
      <c r="B21" s="2">
        <v>5.95771388547925</v>
      </c>
      <c r="C21" s="2">
        <v>3.354304515762193</v>
      </c>
      <c r="D21" s="2">
        <v>4.136986310546247</v>
      </c>
      <c r="E21" s="2">
        <v>4.890158142727192</v>
      </c>
      <c r="F21" s="2">
        <v>8.081954052475243</v>
      </c>
      <c r="G21" s="2">
        <v>9.580627887008974</v>
      </c>
      <c r="H21" s="3">
        <v>11.1380211357875</v>
      </c>
      <c r="I21" s="3">
        <v>7.69026228298729</v>
      </c>
      <c r="J21" s="3">
        <v>6.63687574221682</v>
      </c>
    </row>
    <row r="22" spans="1:10" ht="12.75">
      <c r="A22" s="1">
        <v>200903</v>
      </c>
      <c r="B22" s="2">
        <v>4.75518024289552</v>
      </c>
      <c r="C22" s="2">
        <v>2.053456391514749</v>
      </c>
      <c r="D22" s="2">
        <v>2.86569518023794</v>
      </c>
      <c r="E22" s="2">
        <v>3.6473095997222518</v>
      </c>
      <c r="F22" s="2">
        <v>6.845767400615648</v>
      </c>
      <c r="G22" s="2">
        <v>8.320698682288048</v>
      </c>
      <c r="H22" s="3">
        <v>9.853419123226097</v>
      </c>
      <c r="I22" s="3">
        <v>6.24901729486544</v>
      </c>
      <c r="J22" s="3">
        <v>5.08674554680593</v>
      </c>
    </row>
    <row r="23" spans="1:10" ht="12.75">
      <c r="A23" s="1">
        <v>200904</v>
      </c>
      <c r="B23" s="2">
        <v>4.10117747080589</v>
      </c>
      <c r="C23" s="2">
        <v>1.296817963053495</v>
      </c>
      <c r="D23" s="2">
        <v>2.1399128517324577</v>
      </c>
      <c r="E23" s="2">
        <v>2.951219983494636</v>
      </c>
      <c r="F23" s="2">
        <v>6.159883562966931</v>
      </c>
      <c r="G23" s="2">
        <v>7.612322416752505</v>
      </c>
      <c r="H23" s="3">
        <v>9.121669155866714</v>
      </c>
      <c r="I23" s="3">
        <v>5.41429461851643</v>
      </c>
      <c r="J23" s="3">
        <v>3.94577779843479</v>
      </c>
    </row>
    <row r="24" spans="1:10" ht="12.75">
      <c r="A24" s="1">
        <v>201001</v>
      </c>
      <c r="B24" s="2">
        <v>3.52379518629584</v>
      </c>
      <c r="C24" s="2">
        <v>0.6121146898835241</v>
      </c>
      <c r="D24" s="2">
        <v>1.4874742638630067</v>
      </c>
      <c r="E24" s="2">
        <v>2.329829584435095</v>
      </c>
      <c r="F24" s="2">
        <v>5.552541483309295</v>
      </c>
      <c r="G24" s="2">
        <v>6.983843385740084</v>
      </c>
      <c r="H24" s="3">
        <v>8.4712250083752</v>
      </c>
      <c r="I24" s="3">
        <v>4.578574008332099</v>
      </c>
      <c r="J24" s="3">
        <v>3.10722337473295</v>
      </c>
    </row>
    <row r="25" spans="1:10" ht="12.75">
      <c r="A25" s="1">
        <f>A21+100</f>
        <v>201002</v>
      </c>
      <c r="B25" s="2">
        <v>3.19444718191209</v>
      </c>
      <c r="C25" s="2">
        <v>0.17040495620905727</v>
      </c>
      <c r="D25" s="2">
        <v>1.079544649815234</v>
      </c>
      <c r="E25" s="2">
        <v>1.9544064561138086</v>
      </c>
      <c r="F25" s="2">
        <v>5.195300693166008</v>
      </c>
      <c r="G25" s="2">
        <v>6.6069239411585885</v>
      </c>
      <c r="H25" s="3">
        <v>8.073855881640785</v>
      </c>
      <c r="I25" s="3">
        <v>4.04280506712068</v>
      </c>
      <c r="J25" s="3">
        <v>2.7983770879303402</v>
      </c>
    </row>
    <row r="26" spans="1:10" ht="12.75">
      <c r="A26" s="1">
        <f>A22+100</f>
        <v>201003</v>
      </c>
      <c r="B26" s="2">
        <v>2.49767977995337</v>
      </c>
      <c r="C26" s="2">
        <v>-0.7882406853712713</v>
      </c>
      <c r="D26" s="2">
        <v>0.19962935813151272</v>
      </c>
      <c r="E26" s="2">
        <v>1.1502530925534247</v>
      </c>
      <c r="F26" s="2">
        <v>4.299480769778208</v>
      </c>
      <c r="G26" s="2">
        <v>5.570670365211818</v>
      </c>
      <c r="H26" s="3">
        <v>6.891666333932224</v>
      </c>
      <c r="I26" s="3">
        <v>3.0077173856721098</v>
      </c>
      <c r="J26" s="3">
        <v>2.30141608464677</v>
      </c>
    </row>
    <row r="27" spans="1:10" ht="12.75">
      <c r="A27" s="1">
        <f>A23+100</f>
        <v>201004</v>
      </c>
      <c r="B27" s="2">
        <v>2.17896194741563</v>
      </c>
      <c r="C27" s="2">
        <v>-1.4612494690585183</v>
      </c>
      <c r="D27" s="2">
        <v>-0.3668663735759057</v>
      </c>
      <c r="E27" s="2">
        <v>0.6862544817008049</v>
      </c>
      <c r="F27" s="2">
        <v>3.8196052325244683</v>
      </c>
      <c r="G27" s="2">
        <v>4.977096368130471</v>
      </c>
      <c r="H27" s="3">
        <v>6.1799390671722065</v>
      </c>
      <c r="I27" s="3">
        <v>2.57503334938462</v>
      </c>
      <c r="J27" s="3">
        <v>2.2090981659855897</v>
      </c>
    </row>
    <row r="28" spans="1:10" ht="12.75">
      <c r="A28" s="1">
        <f>A24+100</f>
        <v>201101</v>
      </c>
      <c r="B28" s="2">
        <v>1.96264862653475</v>
      </c>
      <c r="C28" s="2">
        <v>-2.139124261940413</v>
      </c>
      <c r="D28" s="2">
        <v>-0.9059786016798359</v>
      </c>
      <c r="E28" s="2">
        <v>0.2806729628179607</v>
      </c>
      <c r="F28" s="2">
        <v>3.4861216266151307</v>
      </c>
      <c r="G28" s="2">
        <v>4.560947890760138</v>
      </c>
      <c r="H28" s="3">
        <v>5.677886832921674</v>
      </c>
      <c r="I28" s="3">
        <v>2.25060080724917</v>
      </c>
      <c r="J28" s="3">
        <v>2.18446161074779</v>
      </c>
    </row>
    <row r="29" spans="1:10" s="25" customFormat="1" ht="12.75">
      <c r="A29" s="24"/>
      <c r="B29" s="24"/>
      <c r="C29" s="24"/>
      <c r="D29" s="24"/>
      <c r="E29" s="24"/>
      <c r="F29" s="24"/>
      <c r="G29" s="24"/>
      <c r="H29" s="26"/>
      <c r="I29" s="26"/>
      <c r="J29" s="2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25"/>
  <sheetViews>
    <sheetView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28125" style="82" customWidth="1"/>
    <col min="2" max="2" width="13.57421875" style="82" customWidth="1"/>
    <col min="3" max="3" width="9.421875" style="82" customWidth="1"/>
    <col min="4" max="4" width="19.57421875" style="82" customWidth="1"/>
    <col min="5" max="5" width="20.57421875" style="82" customWidth="1"/>
    <col min="6" max="16384" width="8.00390625" style="82" customWidth="1"/>
  </cols>
  <sheetData>
    <row r="1" ht="11.25">
      <c r="A1" s="81" t="s">
        <v>9</v>
      </c>
    </row>
    <row r="2" ht="11.25">
      <c r="A2" s="81" t="s">
        <v>173</v>
      </c>
    </row>
    <row r="3" ht="11.25">
      <c r="A3" s="83" t="s">
        <v>7</v>
      </c>
    </row>
    <row r="4" ht="11.25">
      <c r="A4" s="84" t="s">
        <v>174</v>
      </c>
    </row>
    <row r="5" ht="11.25">
      <c r="A5" s="84" t="s">
        <v>175</v>
      </c>
    </row>
    <row r="6" ht="11.25">
      <c r="A6" s="84" t="s">
        <v>0</v>
      </c>
    </row>
    <row r="7" ht="11.25">
      <c r="A7" s="85" t="s">
        <v>176</v>
      </c>
    </row>
    <row r="8" spans="1:5" ht="33" customHeight="1">
      <c r="A8" s="86"/>
      <c r="B8" s="87" t="s">
        <v>177</v>
      </c>
      <c r="C8" s="87" t="s">
        <v>178</v>
      </c>
      <c r="D8" s="87" t="s">
        <v>179</v>
      </c>
      <c r="E8" s="87" t="s">
        <v>180</v>
      </c>
    </row>
    <row r="9" spans="1:4" ht="11.25" customHeight="1">
      <c r="A9" s="88" t="s">
        <v>56</v>
      </c>
      <c r="B9" s="89">
        <v>10.1</v>
      </c>
      <c r="C9" s="89">
        <v>9.8</v>
      </c>
      <c r="D9" s="82">
        <v>8.6</v>
      </c>
    </row>
    <row r="10" spans="1:4" ht="11.25">
      <c r="A10" s="88" t="s">
        <v>57</v>
      </c>
      <c r="B10" s="89">
        <v>10.2</v>
      </c>
      <c r="C10" s="89">
        <v>10.8</v>
      </c>
      <c r="D10" s="82">
        <v>9.8</v>
      </c>
    </row>
    <row r="11" spans="1:4" ht="11.25" customHeight="1">
      <c r="A11" s="88" t="s">
        <v>58</v>
      </c>
      <c r="B11" s="89">
        <v>10.9</v>
      </c>
      <c r="C11" s="89">
        <v>11.7</v>
      </c>
      <c r="D11" s="82">
        <v>9.8</v>
      </c>
    </row>
    <row r="12" spans="1:4" ht="11.25" customHeight="1">
      <c r="A12" s="88" t="s">
        <v>59</v>
      </c>
      <c r="B12" s="89">
        <v>13.6</v>
      </c>
      <c r="C12" s="89">
        <v>12.6</v>
      </c>
      <c r="D12" s="82">
        <v>9.6</v>
      </c>
    </row>
    <row r="13" spans="1:4" ht="11.25" customHeight="1">
      <c r="A13" s="90" t="s">
        <v>60</v>
      </c>
      <c r="B13" s="89">
        <v>15</v>
      </c>
      <c r="C13" s="89">
        <v>14.2</v>
      </c>
      <c r="D13" s="82">
        <v>10.2</v>
      </c>
    </row>
    <row r="14" spans="1:4" ht="11.25" customHeight="1">
      <c r="A14" s="90" t="s">
        <v>61</v>
      </c>
      <c r="B14" s="89">
        <v>12.7</v>
      </c>
      <c r="C14" s="89">
        <v>14.4</v>
      </c>
      <c r="D14" s="82">
        <v>9.1</v>
      </c>
    </row>
    <row r="15" spans="1:4" ht="11.25" customHeight="1">
      <c r="A15" s="90" t="s">
        <v>62</v>
      </c>
      <c r="B15" s="89">
        <v>9.8</v>
      </c>
      <c r="C15" s="89">
        <v>12.9</v>
      </c>
      <c r="D15" s="82">
        <v>8.8</v>
      </c>
    </row>
    <row r="16" spans="1:4" ht="11.25" customHeight="1">
      <c r="A16" s="90" t="s">
        <v>63</v>
      </c>
      <c r="B16" s="89">
        <v>15.9</v>
      </c>
      <c r="C16" s="89">
        <v>12.5</v>
      </c>
      <c r="D16" s="82">
        <v>9.3</v>
      </c>
    </row>
    <row r="17" spans="1:4" ht="11.25" customHeight="1">
      <c r="A17" s="90" t="s">
        <v>64</v>
      </c>
      <c r="B17" s="89">
        <v>16.6</v>
      </c>
      <c r="C17" s="89">
        <v>11.3</v>
      </c>
      <c r="D17" s="82">
        <v>8.4</v>
      </c>
    </row>
    <row r="18" spans="1:4" ht="11.25" customHeight="1">
      <c r="A18" s="90" t="s">
        <v>65</v>
      </c>
      <c r="B18" s="89">
        <v>17.8</v>
      </c>
      <c r="C18" s="89">
        <v>9.9</v>
      </c>
      <c r="D18" s="82">
        <v>7.5</v>
      </c>
    </row>
    <row r="19" spans="1:4" ht="11.25" customHeight="1">
      <c r="A19" s="90" t="s">
        <v>66</v>
      </c>
      <c r="B19" s="89">
        <v>17.6</v>
      </c>
      <c r="C19" s="89">
        <v>10.9</v>
      </c>
      <c r="D19" s="89">
        <v>6.5</v>
      </c>
    </row>
    <row r="20" spans="1:4" ht="11.25">
      <c r="A20" s="90" t="s">
        <v>67</v>
      </c>
      <c r="B20" s="89">
        <v>13.6</v>
      </c>
      <c r="C20" s="89">
        <v>9.6</v>
      </c>
      <c r="D20" s="89">
        <v>6.4</v>
      </c>
    </row>
    <row r="21" spans="1:4" ht="11.25" customHeight="1">
      <c r="A21" s="90" t="s">
        <v>68</v>
      </c>
      <c r="B21" s="89">
        <v>14.2</v>
      </c>
      <c r="C21" s="89">
        <v>7.6</v>
      </c>
      <c r="D21" s="89">
        <v>4.8</v>
      </c>
    </row>
    <row r="22" spans="1:4" ht="11.25" customHeight="1">
      <c r="A22" s="90" t="s">
        <v>69</v>
      </c>
      <c r="B22" s="89">
        <v>14.5</v>
      </c>
      <c r="C22" s="89">
        <v>6.9</v>
      </c>
      <c r="D22" s="89">
        <v>4.3</v>
      </c>
    </row>
    <row r="23" spans="1:4" ht="11.25" customHeight="1">
      <c r="A23" s="90" t="s">
        <v>70</v>
      </c>
      <c r="B23" s="89">
        <v>11</v>
      </c>
      <c r="C23" s="89">
        <v>5.8</v>
      </c>
      <c r="D23" s="89">
        <v>4.8</v>
      </c>
    </row>
    <row r="24" spans="1:4" ht="11.25" customHeight="1">
      <c r="A24" s="90" t="s">
        <v>71</v>
      </c>
      <c r="B24" s="89">
        <v>9.3</v>
      </c>
      <c r="C24" s="89">
        <v>4.4</v>
      </c>
      <c r="D24" s="89">
        <v>4.3</v>
      </c>
    </row>
    <row r="25" spans="1:4" ht="11.25" customHeight="1">
      <c r="A25" s="90" t="s">
        <v>72</v>
      </c>
      <c r="B25" s="89">
        <v>8.7</v>
      </c>
      <c r="C25" s="89">
        <v>3.6</v>
      </c>
      <c r="D25" s="89">
        <v>2.5</v>
      </c>
    </row>
    <row r="26" spans="1:4" ht="11.25" customHeight="1">
      <c r="A26" s="90" t="s">
        <v>73</v>
      </c>
      <c r="B26" s="89">
        <v>8.8</v>
      </c>
      <c r="C26" s="89">
        <v>3.3</v>
      </c>
      <c r="D26" s="89">
        <v>3.3</v>
      </c>
    </row>
    <row r="27" spans="1:4" ht="11.25" customHeight="1">
      <c r="A27" s="90" t="s">
        <v>74</v>
      </c>
      <c r="B27" s="89">
        <v>9.5</v>
      </c>
      <c r="C27" s="89">
        <v>2.5</v>
      </c>
      <c r="D27" s="89">
        <v>3.3</v>
      </c>
    </row>
    <row r="28" spans="1:4" ht="11.25" customHeight="1">
      <c r="A28" s="90" t="s">
        <v>75</v>
      </c>
      <c r="B28" s="89">
        <v>9.4</v>
      </c>
      <c r="C28" s="89">
        <v>3.2</v>
      </c>
      <c r="D28" s="89">
        <v>3.6</v>
      </c>
    </row>
    <row r="29" spans="1:4" ht="11.25" customHeight="1">
      <c r="A29" s="90" t="s">
        <v>76</v>
      </c>
      <c r="B29" s="89">
        <v>9.7</v>
      </c>
      <c r="C29" s="89">
        <v>4.6</v>
      </c>
      <c r="D29" s="89">
        <v>3.3</v>
      </c>
    </row>
    <row r="30" spans="1:4" ht="11.25">
      <c r="A30" s="90" t="s">
        <v>77</v>
      </c>
      <c r="B30" s="89">
        <v>10.6</v>
      </c>
      <c r="C30" s="89">
        <v>4.4</v>
      </c>
      <c r="D30" s="89">
        <v>4.1</v>
      </c>
    </row>
    <row r="31" spans="1:4" ht="11.25" customHeight="1">
      <c r="A31" s="90" t="s">
        <v>78</v>
      </c>
      <c r="B31" s="89">
        <v>11.4</v>
      </c>
      <c r="C31" s="89">
        <v>4.3</v>
      </c>
      <c r="D31" s="89">
        <v>3.1</v>
      </c>
    </row>
    <row r="32" spans="1:4" ht="11.25" customHeight="1">
      <c r="A32" s="90" t="s">
        <v>79</v>
      </c>
      <c r="B32" s="89">
        <v>9.3</v>
      </c>
      <c r="C32" s="89">
        <v>4.2</v>
      </c>
      <c r="D32" s="89">
        <v>3.4</v>
      </c>
    </row>
    <row r="33" spans="1:4" ht="11.25" customHeight="1">
      <c r="A33" s="90" t="s">
        <v>80</v>
      </c>
      <c r="B33" s="89">
        <v>8.5</v>
      </c>
      <c r="C33" s="89">
        <v>3.6</v>
      </c>
      <c r="D33" s="89">
        <v>3</v>
      </c>
    </row>
    <row r="34" spans="1:4" ht="11.25" customHeight="1">
      <c r="A34" s="90" t="s">
        <v>81</v>
      </c>
      <c r="B34" s="89">
        <v>7.9</v>
      </c>
      <c r="C34" s="89">
        <v>3.6</v>
      </c>
      <c r="D34" s="89">
        <v>3.3</v>
      </c>
    </row>
    <row r="35" spans="1:4" ht="11.25" customHeight="1">
      <c r="A35" s="90" t="s">
        <v>82</v>
      </c>
      <c r="B35" s="89">
        <v>7.9</v>
      </c>
      <c r="C35" s="89">
        <v>3.4</v>
      </c>
      <c r="D35" s="89">
        <v>2.8</v>
      </c>
    </row>
    <row r="36" spans="1:4" ht="11.25" customHeight="1">
      <c r="A36" s="90" t="s">
        <v>83</v>
      </c>
      <c r="B36" s="89">
        <v>8.1</v>
      </c>
      <c r="C36" s="89">
        <v>3.5</v>
      </c>
      <c r="D36" s="89">
        <v>3.3</v>
      </c>
    </row>
    <row r="37" spans="1:4" ht="11.25" customHeight="1">
      <c r="A37" s="90" t="s">
        <v>84</v>
      </c>
      <c r="B37" s="89">
        <v>7.8</v>
      </c>
      <c r="C37" s="89">
        <v>3.1</v>
      </c>
      <c r="D37" s="89">
        <v>2.7</v>
      </c>
    </row>
    <row r="38" spans="1:4" ht="11.25" customHeight="1">
      <c r="A38" s="90" t="s">
        <v>85</v>
      </c>
      <c r="B38" s="89">
        <v>6.9</v>
      </c>
      <c r="C38" s="89">
        <v>1.7</v>
      </c>
      <c r="D38" s="89">
        <v>2.7</v>
      </c>
    </row>
    <row r="39" spans="1:4" ht="11.25" customHeight="1">
      <c r="A39" s="90" t="s">
        <v>86</v>
      </c>
      <c r="B39" s="89">
        <v>6.2</v>
      </c>
      <c r="C39" s="89">
        <v>1.7</v>
      </c>
      <c r="D39" s="89">
        <v>2.9</v>
      </c>
    </row>
    <row r="40" spans="1:4" ht="11.25">
      <c r="A40" s="90" t="s">
        <v>87</v>
      </c>
      <c r="B40" s="89">
        <v>6.3</v>
      </c>
      <c r="C40" s="89">
        <v>1.3</v>
      </c>
      <c r="D40" s="89">
        <v>3</v>
      </c>
    </row>
    <row r="41" spans="1:4" ht="11.25" customHeight="1">
      <c r="A41" s="90" t="s">
        <v>88</v>
      </c>
      <c r="B41" s="89">
        <v>6.2</v>
      </c>
      <c r="C41" s="89">
        <v>2</v>
      </c>
      <c r="D41" s="89">
        <v>3</v>
      </c>
    </row>
    <row r="42" spans="1:4" ht="11.25" customHeight="1">
      <c r="A42" s="90" t="s">
        <v>89</v>
      </c>
      <c r="B42" s="89">
        <v>6.7</v>
      </c>
      <c r="C42" s="89">
        <v>3.7</v>
      </c>
      <c r="D42" s="89">
        <v>3.2</v>
      </c>
    </row>
    <row r="43" spans="1:4" ht="11.25" customHeight="1">
      <c r="A43" s="90" t="s">
        <v>90</v>
      </c>
      <c r="B43" s="89">
        <v>6.8</v>
      </c>
      <c r="C43" s="89">
        <v>4.2</v>
      </c>
      <c r="D43" s="89">
        <v>3.1</v>
      </c>
    </row>
    <row r="44" spans="1:4" ht="11.25" customHeight="1">
      <c r="A44" s="90" t="s">
        <v>91</v>
      </c>
      <c r="B44" s="89">
        <v>6.9</v>
      </c>
      <c r="C44" s="89">
        <v>4.4</v>
      </c>
      <c r="D44" s="89">
        <v>3.2</v>
      </c>
    </row>
    <row r="45" spans="1:4" ht="11.25" customHeight="1">
      <c r="A45" s="90" t="s">
        <v>92</v>
      </c>
      <c r="B45" s="89">
        <v>6.7</v>
      </c>
      <c r="C45" s="89">
        <v>4</v>
      </c>
      <c r="D45" s="89">
        <v>3.2</v>
      </c>
    </row>
    <row r="46" spans="1:4" ht="11.25" customHeight="1">
      <c r="A46" s="90" t="s">
        <v>93</v>
      </c>
      <c r="B46" s="89">
        <v>7.2</v>
      </c>
      <c r="C46" s="89">
        <v>4</v>
      </c>
      <c r="D46" s="89">
        <v>3.4</v>
      </c>
    </row>
    <row r="47" spans="1:4" ht="11.25" customHeight="1">
      <c r="A47" s="90" t="s">
        <v>94</v>
      </c>
      <c r="B47" s="89">
        <v>8</v>
      </c>
      <c r="C47" s="89">
        <v>4.1</v>
      </c>
      <c r="D47" s="89">
        <v>4.3</v>
      </c>
    </row>
    <row r="48" spans="1:4" ht="11.25" customHeight="1">
      <c r="A48" s="90" t="s">
        <v>95</v>
      </c>
      <c r="B48" s="89">
        <v>8.5</v>
      </c>
      <c r="C48" s="89">
        <v>4.3</v>
      </c>
      <c r="D48" s="89">
        <v>3.8</v>
      </c>
    </row>
    <row r="49" spans="1:4" ht="11.25" customHeight="1">
      <c r="A49" s="90" t="s">
        <v>96</v>
      </c>
      <c r="B49" s="89">
        <v>9.4</v>
      </c>
      <c r="C49" s="89">
        <v>4.7</v>
      </c>
      <c r="D49" s="89">
        <v>3.8</v>
      </c>
    </row>
    <row r="50" spans="1:4" ht="11.25">
      <c r="A50" s="90" t="s">
        <v>97</v>
      </c>
      <c r="B50" s="89">
        <v>9.7</v>
      </c>
      <c r="C50" s="89">
        <v>5.2</v>
      </c>
      <c r="D50" s="89">
        <v>4.2</v>
      </c>
    </row>
    <row r="51" spans="1:4" ht="11.25" customHeight="1">
      <c r="A51" s="90" t="s">
        <v>98</v>
      </c>
      <c r="B51" s="89">
        <v>9.1</v>
      </c>
      <c r="C51" s="89">
        <v>4.7</v>
      </c>
      <c r="D51" s="89">
        <v>3.7</v>
      </c>
    </row>
    <row r="52" spans="1:4" ht="11.25" customHeight="1">
      <c r="A52" s="90" t="s">
        <v>99</v>
      </c>
      <c r="B52" s="89">
        <v>8.6</v>
      </c>
      <c r="C52" s="89">
        <v>4.6</v>
      </c>
      <c r="D52" s="89">
        <v>3.5</v>
      </c>
    </row>
    <row r="53" spans="1:4" ht="11.25" customHeight="1">
      <c r="A53" s="90" t="s">
        <v>100</v>
      </c>
      <c r="B53" s="89">
        <v>8.3</v>
      </c>
      <c r="C53" s="89">
        <v>5.2</v>
      </c>
      <c r="D53" s="89">
        <v>4</v>
      </c>
    </row>
    <row r="54" spans="1:4" ht="11.25" customHeight="1">
      <c r="A54" s="90" t="s">
        <v>101</v>
      </c>
      <c r="B54" s="91">
        <v>8.2</v>
      </c>
      <c r="C54" s="91">
        <v>4.6</v>
      </c>
      <c r="D54" s="91">
        <v>3.6</v>
      </c>
    </row>
    <row r="55" spans="1:4" ht="11.25" customHeight="1">
      <c r="A55" s="90" t="s">
        <v>102</v>
      </c>
      <c r="B55" s="89">
        <v>8.2</v>
      </c>
      <c r="C55" s="89">
        <v>5.6</v>
      </c>
      <c r="D55" s="89">
        <v>4.2</v>
      </c>
    </row>
    <row r="56" spans="1:4" ht="11.25" customHeight="1">
      <c r="A56" s="90" t="s">
        <v>103</v>
      </c>
      <c r="B56" s="89">
        <v>7.7</v>
      </c>
      <c r="C56" s="89">
        <v>6.3</v>
      </c>
      <c r="D56" s="89">
        <v>4.7</v>
      </c>
    </row>
    <row r="57" spans="1:4" ht="11.25" customHeight="1">
      <c r="A57" s="90" t="s">
        <v>104</v>
      </c>
      <c r="B57" s="89">
        <v>6.4</v>
      </c>
      <c r="C57" s="89">
        <v>5.3</v>
      </c>
      <c r="D57" s="89">
        <v>3.5</v>
      </c>
    </row>
    <row r="58" spans="1:4" ht="11.25" customHeight="1">
      <c r="A58" s="90" t="s">
        <v>105</v>
      </c>
      <c r="B58" s="89">
        <v>5.9</v>
      </c>
      <c r="C58" s="89">
        <v>4.8</v>
      </c>
      <c r="D58" s="89">
        <v>3.2</v>
      </c>
    </row>
    <row r="59" spans="1:4" ht="11.25" customHeight="1">
      <c r="A59" s="90" t="s">
        <v>106</v>
      </c>
      <c r="B59" s="89">
        <v>5.6</v>
      </c>
      <c r="C59" s="89">
        <v>3.9</v>
      </c>
      <c r="D59" s="89">
        <v>3.1</v>
      </c>
    </row>
    <row r="60" spans="1:4" ht="11.25" customHeight="1">
      <c r="A60" s="90" t="s">
        <v>107</v>
      </c>
      <c r="B60" s="89">
        <v>4.8</v>
      </c>
      <c r="C60" s="89">
        <v>3</v>
      </c>
      <c r="D60" s="89">
        <v>2.9</v>
      </c>
    </row>
    <row r="61" spans="1:4" ht="11.25" customHeight="1">
      <c r="A61" s="90" t="s">
        <v>108</v>
      </c>
      <c r="B61" s="89">
        <v>4</v>
      </c>
      <c r="C61" s="89">
        <v>2.9</v>
      </c>
      <c r="D61" s="89">
        <v>2.6</v>
      </c>
    </row>
    <row r="62" spans="1:4" ht="11.25" customHeight="1">
      <c r="A62" s="90" t="s">
        <v>109</v>
      </c>
      <c r="B62" s="89">
        <v>3.8</v>
      </c>
      <c r="C62" s="89">
        <v>3.1</v>
      </c>
      <c r="D62" s="89">
        <v>3</v>
      </c>
    </row>
    <row r="63" spans="1:4" ht="11.25" customHeight="1">
      <c r="A63" s="90" t="s">
        <v>110</v>
      </c>
      <c r="B63" s="89">
        <v>3.3</v>
      </c>
      <c r="C63" s="89">
        <v>3.1</v>
      </c>
      <c r="D63" s="89">
        <v>2.8</v>
      </c>
    </row>
    <row r="64" spans="1:4" ht="11.25" customHeight="1">
      <c r="A64" s="90" t="s">
        <v>111</v>
      </c>
      <c r="B64" s="89">
        <v>3</v>
      </c>
      <c r="C64" s="89">
        <v>3.1</v>
      </c>
      <c r="D64" s="89">
        <v>2.8</v>
      </c>
    </row>
    <row r="65" spans="1:4" ht="11.25" customHeight="1">
      <c r="A65" s="90" t="s">
        <v>112</v>
      </c>
      <c r="B65" s="89">
        <v>3</v>
      </c>
      <c r="C65" s="89">
        <v>3.2</v>
      </c>
      <c r="D65" s="89">
        <v>3.1</v>
      </c>
    </row>
    <row r="66" spans="1:4" ht="11.25" customHeight="1">
      <c r="A66" s="90" t="s">
        <v>113</v>
      </c>
      <c r="B66" s="89">
        <v>3</v>
      </c>
      <c r="C66" s="89">
        <v>3.1</v>
      </c>
      <c r="D66" s="89">
        <v>3.1</v>
      </c>
    </row>
    <row r="67" spans="1:4" ht="11.25" customHeight="1">
      <c r="A67" s="90" t="s">
        <v>114</v>
      </c>
      <c r="B67" s="89">
        <v>3.1</v>
      </c>
      <c r="C67" s="89">
        <v>2.8</v>
      </c>
      <c r="D67" s="89">
        <v>3.1</v>
      </c>
    </row>
    <row r="68" spans="1:4" ht="11.25" customHeight="1">
      <c r="A68" s="90" t="s">
        <v>115</v>
      </c>
      <c r="B68" s="89">
        <v>3</v>
      </c>
      <c r="C68" s="89">
        <v>2.8</v>
      </c>
      <c r="D68" s="89">
        <v>3</v>
      </c>
    </row>
    <row r="69" spans="1:4" ht="11.25" customHeight="1">
      <c r="A69" s="90" t="s">
        <v>116</v>
      </c>
      <c r="B69" s="89">
        <v>3.2</v>
      </c>
      <c r="C69" s="89">
        <v>2.5</v>
      </c>
      <c r="D69" s="89">
        <v>2.9</v>
      </c>
    </row>
    <row r="70" spans="1:4" ht="11.25" customHeight="1">
      <c r="A70" s="90" t="s">
        <v>117</v>
      </c>
      <c r="B70" s="89">
        <v>3.9</v>
      </c>
      <c r="C70" s="89">
        <v>2.4</v>
      </c>
      <c r="D70" s="89">
        <v>2.9</v>
      </c>
    </row>
    <row r="71" spans="1:4" ht="11.25" customHeight="1">
      <c r="A71" s="90" t="s">
        <v>118</v>
      </c>
      <c r="B71" s="89">
        <v>4.5</v>
      </c>
      <c r="C71" s="89">
        <v>2.9</v>
      </c>
      <c r="D71" s="89">
        <v>3.1</v>
      </c>
    </row>
    <row r="72" spans="1:4" ht="11.25" customHeight="1">
      <c r="A72" s="90" t="s">
        <v>119</v>
      </c>
      <c r="B72" s="89">
        <v>5.2</v>
      </c>
      <c r="C72" s="89">
        <v>2.6</v>
      </c>
      <c r="D72" s="89">
        <v>3.1</v>
      </c>
    </row>
    <row r="73" spans="1:4" ht="11.25" customHeight="1">
      <c r="A73" s="90" t="s">
        <v>120</v>
      </c>
      <c r="B73" s="89">
        <v>5.8</v>
      </c>
      <c r="C73" s="89">
        <v>2.8</v>
      </c>
      <c r="D73" s="89">
        <v>3.1</v>
      </c>
    </row>
    <row r="74" spans="1:4" ht="11.25" customHeight="1">
      <c r="A74" s="90" t="s">
        <v>121</v>
      </c>
      <c r="B74" s="89">
        <v>6</v>
      </c>
      <c r="C74" s="89">
        <v>3.1</v>
      </c>
      <c r="D74" s="89">
        <v>3.1</v>
      </c>
    </row>
    <row r="75" spans="1:4" ht="11.25" customHeight="1">
      <c r="A75" s="90" t="s">
        <v>122</v>
      </c>
      <c r="B75" s="89">
        <v>5.8</v>
      </c>
      <c r="C75" s="89">
        <v>2.7</v>
      </c>
      <c r="D75" s="89">
        <v>2.9</v>
      </c>
    </row>
    <row r="76" spans="1:4" ht="11.25" customHeight="1">
      <c r="A76" s="90" t="s">
        <v>123</v>
      </c>
      <c r="B76" s="89">
        <v>5.7</v>
      </c>
      <c r="C76" s="89">
        <v>2.6</v>
      </c>
      <c r="D76" s="89">
        <v>2.8</v>
      </c>
    </row>
    <row r="77" spans="1:4" ht="11.25" customHeight="1">
      <c r="A77" s="90" t="s">
        <v>124</v>
      </c>
      <c r="B77" s="89">
        <v>5.4</v>
      </c>
      <c r="C77" s="89">
        <v>2.8</v>
      </c>
      <c r="D77" s="89">
        <v>2.8</v>
      </c>
    </row>
    <row r="78" spans="1:4" ht="11.25" customHeight="1">
      <c r="A78" s="90" t="s">
        <v>125</v>
      </c>
      <c r="B78" s="89">
        <v>5.2</v>
      </c>
      <c r="C78" s="89">
        <v>2.8</v>
      </c>
      <c r="D78" s="89">
        <v>3</v>
      </c>
    </row>
    <row r="79" spans="1:4" ht="11.25" customHeight="1">
      <c r="A79" s="90" t="s">
        <v>126</v>
      </c>
      <c r="B79" s="89">
        <v>5.3</v>
      </c>
      <c r="C79" s="89">
        <v>2.9</v>
      </c>
      <c r="D79" s="89">
        <v>3.1</v>
      </c>
    </row>
    <row r="80" spans="1:4" ht="11.25" customHeight="1">
      <c r="A80" s="90" t="s">
        <v>127</v>
      </c>
      <c r="B80" s="89">
        <v>5.3</v>
      </c>
      <c r="C80" s="89">
        <v>3.2</v>
      </c>
      <c r="D80" s="89">
        <v>3</v>
      </c>
    </row>
    <row r="81" spans="1:4" ht="11.25" customHeight="1">
      <c r="A81" s="90" t="s">
        <v>128</v>
      </c>
      <c r="B81" s="89">
        <v>5.3</v>
      </c>
      <c r="C81" s="89">
        <v>2.9</v>
      </c>
      <c r="D81" s="89">
        <v>2.9</v>
      </c>
    </row>
    <row r="82" spans="1:4" ht="11.25" customHeight="1">
      <c r="A82" s="90" t="s">
        <v>129</v>
      </c>
      <c r="B82" s="89">
        <v>5.5</v>
      </c>
      <c r="C82" s="89">
        <v>2.3</v>
      </c>
      <c r="D82" s="89">
        <v>2.9</v>
      </c>
    </row>
    <row r="83" spans="1:4" ht="11.25" customHeight="1">
      <c r="A83" s="90" t="s">
        <v>130</v>
      </c>
      <c r="B83" s="89">
        <v>5.5</v>
      </c>
      <c r="C83" s="89">
        <v>2.2</v>
      </c>
      <c r="D83" s="89">
        <v>2.7</v>
      </c>
    </row>
    <row r="84" spans="1:4" ht="11.25" customHeight="1">
      <c r="A84" s="90" t="s">
        <v>131</v>
      </c>
      <c r="B84" s="89">
        <v>5.5</v>
      </c>
      <c r="C84" s="89">
        <v>1.9</v>
      </c>
      <c r="D84" s="89">
        <v>2.8</v>
      </c>
    </row>
    <row r="85" spans="1:4" ht="11.25" customHeight="1">
      <c r="A85" s="90" t="s">
        <v>132</v>
      </c>
      <c r="B85" s="89">
        <v>5.5</v>
      </c>
      <c r="C85" s="89">
        <v>1.5</v>
      </c>
      <c r="D85" s="89">
        <v>2.4</v>
      </c>
    </row>
    <row r="86" spans="1:4" ht="11.25" customHeight="1">
      <c r="A86" s="90" t="s">
        <v>133</v>
      </c>
      <c r="B86" s="89">
        <v>5.5</v>
      </c>
      <c r="C86" s="89">
        <v>1.6</v>
      </c>
      <c r="D86" s="89">
        <v>2.6</v>
      </c>
    </row>
    <row r="87" spans="1:4" ht="11.25" customHeight="1">
      <c r="A87" s="90" t="s">
        <v>134</v>
      </c>
      <c r="B87" s="89">
        <v>5.5</v>
      </c>
      <c r="C87" s="89">
        <v>1.6</v>
      </c>
      <c r="D87" s="89">
        <v>2.4</v>
      </c>
    </row>
    <row r="88" spans="1:4" ht="11.25" customHeight="1">
      <c r="A88" s="90" t="s">
        <v>135</v>
      </c>
      <c r="B88" s="89">
        <v>4.9</v>
      </c>
      <c r="C88" s="89">
        <v>1.5</v>
      </c>
      <c r="D88" s="89">
        <v>2.4</v>
      </c>
    </row>
    <row r="89" spans="1:4" ht="11.25" customHeight="1">
      <c r="A89" s="90" t="s">
        <v>136</v>
      </c>
      <c r="B89" s="89">
        <v>4.7</v>
      </c>
      <c r="C89" s="89">
        <v>1.7</v>
      </c>
      <c r="D89" s="89">
        <v>2.6</v>
      </c>
    </row>
    <row r="90" spans="1:4" ht="11.25" customHeight="1">
      <c r="A90" s="90" t="s">
        <v>137</v>
      </c>
      <c r="B90" s="89">
        <v>4.7</v>
      </c>
      <c r="C90" s="89">
        <v>2.1</v>
      </c>
      <c r="D90" s="89">
        <v>2.7</v>
      </c>
    </row>
    <row r="91" spans="1:4" ht="11.25" customHeight="1">
      <c r="A91" s="90" t="s">
        <v>138</v>
      </c>
      <c r="B91" s="89">
        <v>5.1</v>
      </c>
      <c r="C91" s="89">
        <v>2.3</v>
      </c>
      <c r="D91" s="89">
        <v>2.7</v>
      </c>
    </row>
    <row r="92" spans="1:4" ht="11.25" customHeight="1">
      <c r="A92" s="90" t="s">
        <v>139</v>
      </c>
      <c r="B92" s="89">
        <v>5.3</v>
      </c>
      <c r="C92" s="89">
        <v>2.6</v>
      </c>
      <c r="D92" s="89">
        <v>2.9</v>
      </c>
    </row>
    <row r="93" spans="1:4" ht="11.25" customHeight="1">
      <c r="A93" s="90" t="s">
        <v>140</v>
      </c>
      <c r="B93" s="89">
        <v>5.7</v>
      </c>
      <c r="C93" s="89">
        <v>3.3</v>
      </c>
      <c r="D93" s="89">
        <v>3</v>
      </c>
    </row>
    <row r="94" spans="1:4" ht="11.25" customHeight="1">
      <c r="A94" s="90" t="s">
        <v>141</v>
      </c>
      <c r="B94" s="89">
        <v>6.3</v>
      </c>
      <c r="C94" s="89">
        <v>3.3</v>
      </c>
      <c r="D94" s="89">
        <v>3</v>
      </c>
    </row>
    <row r="95" spans="1:4" ht="11.25" customHeight="1">
      <c r="A95" s="90" t="s">
        <v>142</v>
      </c>
      <c r="B95" s="89">
        <v>6.5</v>
      </c>
      <c r="C95" s="89">
        <v>3.5</v>
      </c>
      <c r="D95" s="89">
        <v>2.9</v>
      </c>
    </row>
    <row r="96" spans="1:4" ht="11.25" customHeight="1">
      <c r="A96" s="90" t="s">
        <v>143</v>
      </c>
      <c r="B96" s="89">
        <v>6.5</v>
      </c>
      <c r="C96" s="89">
        <v>3.4</v>
      </c>
      <c r="D96" s="89">
        <v>3</v>
      </c>
    </row>
    <row r="97" spans="1:4" ht="11.25" customHeight="1">
      <c r="A97" s="90" t="s">
        <v>144</v>
      </c>
      <c r="B97" s="89">
        <v>5.6</v>
      </c>
      <c r="C97" s="89">
        <v>3.4</v>
      </c>
      <c r="D97" s="89">
        <v>2.9</v>
      </c>
    </row>
    <row r="98" spans="1:4" ht="11.25" customHeight="1">
      <c r="A98" s="90" t="s">
        <v>145</v>
      </c>
      <c r="B98" s="89">
        <v>4.3</v>
      </c>
      <c r="C98" s="89">
        <v>3.3</v>
      </c>
      <c r="D98" s="89">
        <v>3.1</v>
      </c>
    </row>
    <row r="99" spans="1:4" ht="11.25" customHeight="1">
      <c r="A99" s="90" t="s">
        <v>146</v>
      </c>
      <c r="B99" s="89">
        <v>3.5</v>
      </c>
      <c r="C99" s="89">
        <v>2.7</v>
      </c>
      <c r="D99" s="89">
        <v>2.7</v>
      </c>
    </row>
    <row r="100" spans="1:4" ht="11.25" customHeight="1">
      <c r="A100" s="90" t="s">
        <v>147</v>
      </c>
      <c r="B100" s="89">
        <v>2.1</v>
      </c>
      <c r="C100" s="89">
        <v>1.9</v>
      </c>
      <c r="D100" s="89">
        <v>1.1</v>
      </c>
    </row>
    <row r="101" spans="1:4" ht="11.25">
      <c r="A101" s="90" t="s">
        <v>148</v>
      </c>
      <c r="B101" s="89">
        <v>1.7</v>
      </c>
      <c r="C101" s="89">
        <v>1.2</v>
      </c>
      <c r="D101" s="89">
        <v>2.2</v>
      </c>
    </row>
    <row r="102" spans="1:4" ht="11.25">
      <c r="A102" s="90" t="s">
        <v>149</v>
      </c>
      <c r="B102" s="89">
        <v>1.8</v>
      </c>
      <c r="C102" s="89">
        <v>1.3</v>
      </c>
      <c r="D102" s="89">
        <v>2.7</v>
      </c>
    </row>
    <row r="103" spans="1:4" ht="11.25">
      <c r="A103" s="90" t="s">
        <v>150</v>
      </c>
      <c r="B103" s="89">
        <v>1.7</v>
      </c>
      <c r="C103" s="89">
        <v>1.6</v>
      </c>
      <c r="D103" s="89">
        <v>2.6</v>
      </c>
    </row>
    <row r="104" spans="1:4" ht="11.25">
      <c r="A104" s="90" t="s">
        <v>151</v>
      </c>
      <c r="B104" s="89">
        <v>1.4</v>
      </c>
      <c r="C104" s="89">
        <v>2.3</v>
      </c>
      <c r="D104" s="89">
        <v>2.5</v>
      </c>
    </row>
    <row r="105" spans="1:4" ht="11.25">
      <c r="A105" s="90" t="s">
        <v>152</v>
      </c>
      <c r="B105" s="89">
        <v>1.3</v>
      </c>
      <c r="C105" s="89">
        <v>3</v>
      </c>
      <c r="D105" s="89">
        <v>2.8</v>
      </c>
    </row>
    <row r="106" spans="1:4" ht="11.25">
      <c r="A106" s="90" t="s">
        <v>153</v>
      </c>
      <c r="B106" s="89">
        <v>1.2</v>
      </c>
      <c r="C106" s="89">
        <v>2</v>
      </c>
      <c r="D106" s="89">
        <v>2.2</v>
      </c>
    </row>
    <row r="107" spans="1:4" ht="11.25">
      <c r="A107" s="90" t="s">
        <v>154</v>
      </c>
      <c r="B107" s="89">
        <v>1</v>
      </c>
      <c r="C107" s="89">
        <v>2.2</v>
      </c>
      <c r="D107" s="89">
        <v>2.3</v>
      </c>
    </row>
    <row r="108" spans="1:4" ht="11.25">
      <c r="A108" s="90" t="s">
        <v>155</v>
      </c>
      <c r="B108" s="89">
        <v>1</v>
      </c>
      <c r="C108" s="89">
        <v>2</v>
      </c>
      <c r="D108" s="89">
        <v>2.6</v>
      </c>
    </row>
    <row r="109" spans="1:4" ht="11.25">
      <c r="A109" s="90" t="s">
        <v>156</v>
      </c>
      <c r="B109" s="89">
        <v>1</v>
      </c>
      <c r="C109" s="89">
        <v>1.8</v>
      </c>
      <c r="D109" s="89">
        <v>2.7</v>
      </c>
    </row>
    <row r="110" spans="1:4" ht="11.25">
      <c r="A110" s="90" t="s">
        <v>157</v>
      </c>
      <c r="B110" s="89">
        <v>1</v>
      </c>
      <c r="C110" s="89">
        <v>2.8</v>
      </c>
      <c r="D110" s="89">
        <v>3.3</v>
      </c>
    </row>
    <row r="111" spans="1:4" ht="11.25">
      <c r="A111" s="90" t="s">
        <v>158</v>
      </c>
      <c r="B111" s="89">
        <v>1.4</v>
      </c>
      <c r="C111" s="89">
        <v>2.7</v>
      </c>
      <c r="D111" s="89">
        <v>2.9</v>
      </c>
    </row>
    <row r="112" spans="1:4" ht="11.25">
      <c r="A112" s="90" t="s">
        <v>159</v>
      </c>
      <c r="B112" s="89">
        <v>2</v>
      </c>
      <c r="C112" s="89">
        <v>3.4</v>
      </c>
      <c r="D112" s="89">
        <v>3</v>
      </c>
    </row>
    <row r="113" spans="1:4" ht="11.25">
      <c r="A113" s="90" t="s">
        <v>160</v>
      </c>
      <c r="B113" s="89">
        <v>2.5</v>
      </c>
      <c r="C113" s="89">
        <v>3</v>
      </c>
      <c r="D113" s="89">
        <v>3</v>
      </c>
    </row>
    <row r="114" spans="1:4" ht="11.25">
      <c r="A114" s="90" t="s">
        <v>161</v>
      </c>
      <c r="B114" s="89">
        <v>2.9</v>
      </c>
      <c r="C114" s="89">
        <v>2.9</v>
      </c>
      <c r="D114" s="89">
        <v>3.2</v>
      </c>
    </row>
    <row r="115" spans="1:4" ht="11.25">
      <c r="A115" s="90" t="s">
        <v>162</v>
      </c>
      <c r="B115" s="89">
        <v>3.5</v>
      </c>
      <c r="C115" s="89">
        <v>3.8</v>
      </c>
      <c r="D115" s="89">
        <v>3.5</v>
      </c>
    </row>
    <row r="116" spans="1:4" ht="11.25">
      <c r="A116" s="90" t="s">
        <v>163</v>
      </c>
      <c r="B116" s="89">
        <v>4</v>
      </c>
      <c r="C116" s="89">
        <v>3.8</v>
      </c>
      <c r="D116" s="89">
        <v>3.7</v>
      </c>
    </row>
    <row r="117" spans="1:4" ht="11.25">
      <c r="A117" s="90" t="s">
        <v>164</v>
      </c>
      <c r="B117" s="89">
        <v>4.5</v>
      </c>
      <c r="C117" s="89">
        <v>3.7</v>
      </c>
      <c r="D117" s="89">
        <v>3</v>
      </c>
    </row>
    <row r="118" spans="1:4" ht="11.25">
      <c r="A118" s="90" t="s">
        <v>165</v>
      </c>
      <c r="B118" s="89">
        <v>4.9</v>
      </c>
      <c r="C118" s="89">
        <v>3.9</v>
      </c>
      <c r="D118" s="89">
        <v>3.5</v>
      </c>
    </row>
    <row r="119" spans="1:4" ht="11.25">
      <c r="A119" s="90" t="s">
        <v>166</v>
      </c>
      <c r="B119" s="89">
        <v>5.2</v>
      </c>
      <c r="C119" s="89">
        <v>3.3</v>
      </c>
      <c r="D119" s="89">
        <v>3.4</v>
      </c>
    </row>
    <row r="120" spans="1:4" ht="11.25">
      <c r="A120" s="90" t="s">
        <v>167</v>
      </c>
      <c r="B120" s="89">
        <v>5.2</v>
      </c>
      <c r="C120" s="89">
        <v>1.9</v>
      </c>
      <c r="D120" s="89">
        <v>3</v>
      </c>
    </row>
    <row r="121" spans="1:4" ht="11.25">
      <c r="A121" s="90" t="s">
        <v>168</v>
      </c>
      <c r="B121" s="89">
        <v>5.3</v>
      </c>
      <c r="C121" s="89">
        <v>2.4</v>
      </c>
      <c r="D121" s="89">
        <v>3</v>
      </c>
    </row>
    <row r="122" spans="1:4" ht="11.25">
      <c r="A122" s="90" t="s">
        <v>169</v>
      </c>
      <c r="B122" s="89">
        <v>5.3</v>
      </c>
      <c r="C122" s="89">
        <v>2.6</v>
      </c>
      <c r="D122" s="89">
        <v>3.3</v>
      </c>
    </row>
    <row r="123" spans="1:4" ht="11.25">
      <c r="A123" s="90" t="s">
        <v>170</v>
      </c>
      <c r="B123" s="89">
        <v>5.1</v>
      </c>
      <c r="C123" s="89">
        <v>2.4</v>
      </c>
      <c r="D123" s="89">
        <v>3.2</v>
      </c>
    </row>
    <row r="124" spans="1:4" ht="11.25">
      <c r="A124" s="90" t="s">
        <v>171</v>
      </c>
      <c r="B124" s="89">
        <v>4.5</v>
      </c>
      <c r="C124" s="89">
        <v>4</v>
      </c>
      <c r="D124" s="89">
        <v>3.3</v>
      </c>
    </row>
    <row r="125" spans="1:4" ht="11.25">
      <c r="A125" s="90" t="s">
        <v>172</v>
      </c>
      <c r="B125" s="89">
        <v>3.94</v>
      </c>
      <c r="C125" s="89">
        <v>4.3</v>
      </c>
      <c r="D125" s="89">
        <v>3.4</v>
      </c>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E367"/>
  <sheetViews>
    <sheetView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8515625" style="81" customWidth="1"/>
    <col min="2" max="2" width="9.7109375" style="92" customWidth="1"/>
    <col min="3" max="3" width="10.140625" style="92" customWidth="1"/>
    <col min="4" max="4" width="17.140625" style="92" customWidth="1"/>
    <col min="5" max="5" width="17.28125" style="92" customWidth="1"/>
    <col min="6" max="16384" width="8.00390625" style="92" customWidth="1"/>
  </cols>
  <sheetData>
    <row r="1" ht="11.25">
      <c r="A1" s="81" t="s">
        <v>9</v>
      </c>
    </row>
    <row r="2" ht="11.25">
      <c r="A2" s="81" t="s">
        <v>173</v>
      </c>
    </row>
    <row r="3" ht="11.25">
      <c r="A3" s="83" t="s">
        <v>6</v>
      </c>
    </row>
    <row r="4" ht="15.75">
      <c r="A4" s="93" t="s">
        <v>186</v>
      </c>
    </row>
    <row r="5" ht="11.25">
      <c r="A5" s="84" t="s">
        <v>185</v>
      </c>
    </row>
    <row r="6" ht="11.25">
      <c r="A6" s="84" t="s">
        <v>0</v>
      </c>
    </row>
    <row r="7" ht="11.25">
      <c r="A7" s="85" t="s">
        <v>184</v>
      </c>
    </row>
    <row r="8" spans="1:5" ht="25.5" customHeight="1">
      <c r="A8" s="94"/>
      <c r="B8" s="95" t="s">
        <v>181</v>
      </c>
      <c r="C8" s="95" t="s">
        <v>178</v>
      </c>
      <c r="D8" s="95" t="s">
        <v>182</v>
      </c>
      <c r="E8" s="95" t="s">
        <v>183</v>
      </c>
    </row>
    <row r="9" spans="1:5" ht="11.25" customHeight="1">
      <c r="A9" s="90" t="s">
        <v>80</v>
      </c>
      <c r="B9" s="96">
        <v>21.4</v>
      </c>
      <c r="C9" s="96">
        <v>13.4</v>
      </c>
      <c r="D9" s="96"/>
      <c r="E9" s="96"/>
    </row>
    <row r="10" spans="1:5" ht="11.25" customHeight="1">
      <c r="A10" s="90" t="s">
        <v>81</v>
      </c>
      <c r="B10" s="96">
        <v>23.4</v>
      </c>
      <c r="C10" s="96">
        <v>16.6</v>
      </c>
      <c r="D10" s="96"/>
      <c r="E10" s="96"/>
    </row>
    <row r="11" spans="1:5" ht="11.25" customHeight="1">
      <c r="A11" s="90" t="s">
        <v>82</v>
      </c>
      <c r="B11" s="96">
        <v>25.8</v>
      </c>
      <c r="C11" s="96">
        <v>16.3</v>
      </c>
      <c r="D11" s="96"/>
      <c r="E11" s="96"/>
    </row>
    <row r="12" spans="1:5" ht="11.25" customHeight="1">
      <c r="A12" s="90" t="s">
        <v>83</v>
      </c>
      <c r="B12" s="96">
        <v>22.7</v>
      </c>
      <c r="C12" s="96">
        <v>15.3</v>
      </c>
      <c r="D12" s="96"/>
      <c r="E12" s="96"/>
    </row>
    <row r="13" spans="1:5" ht="11.25" customHeight="1">
      <c r="A13" s="90" t="s">
        <v>84</v>
      </c>
      <c r="B13" s="96">
        <v>22.7</v>
      </c>
      <c r="C13" s="96">
        <v>13</v>
      </c>
      <c r="D13" s="96"/>
      <c r="E13" s="96"/>
    </row>
    <row r="14" spans="1:5" ht="11.25" customHeight="1">
      <c r="A14" s="90" t="s">
        <v>85</v>
      </c>
      <c r="B14" s="96">
        <v>18.2</v>
      </c>
      <c r="C14" s="96">
        <v>10.4</v>
      </c>
      <c r="D14" s="96"/>
      <c r="E14" s="96"/>
    </row>
    <row r="15" spans="1:5" ht="11.25" customHeight="1">
      <c r="A15" s="90" t="s">
        <v>86</v>
      </c>
      <c r="B15" s="96">
        <v>16.3</v>
      </c>
      <c r="C15" s="96">
        <v>11</v>
      </c>
      <c r="D15" s="96"/>
      <c r="E15" s="96"/>
    </row>
    <row r="16" spans="1:5" ht="11.25">
      <c r="A16" s="90" t="s">
        <v>87</v>
      </c>
      <c r="B16" s="96">
        <v>19</v>
      </c>
      <c r="C16" s="96">
        <v>18.2</v>
      </c>
      <c r="D16" s="96"/>
      <c r="E16" s="96"/>
    </row>
    <row r="17" spans="1:5" ht="11.25" customHeight="1">
      <c r="A17" s="90" t="s">
        <v>88</v>
      </c>
      <c r="B17" s="96">
        <v>24.9</v>
      </c>
      <c r="C17" s="96">
        <v>18.3</v>
      </c>
      <c r="D17" s="96"/>
      <c r="E17" s="96"/>
    </row>
    <row r="18" spans="1:5" ht="11.25" customHeight="1">
      <c r="A18" s="90" t="s">
        <v>89</v>
      </c>
      <c r="B18" s="96">
        <v>22.7</v>
      </c>
      <c r="C18" s="96">
        <v>18.9</v>
      </c>
      <c r="D18" s="96"/>
      <c r="E18" s="96"/>
    </row>
    <row r="19" spans="1:5" ht="11.25" customHeight="1">
      <c r="A19" s="90" t="s">
        <v>90</v>
      </c>
      <c r="B19" s="96">
        <v>18.6</v>
      </c>
      <c r="C19" s="96">
        <v>16.9</v>
      </c>
      <c r="D19" s="96">
        <v>9.8</v>
      </c>
      <c r="E19" s="96"/>
    </row>
    <row r="20" spans="1:5" ht="11.25" customHeight="1">
      <c r="A20" s="90" t="s">
        <v>91</v>
      </c>
      <c r="B20" s="96">
        <v>18.2</v>
      </c>
      <c r="C20" s="96">
        <v>9.6</v>
      </c>
      <c r="D20" s="96">
        <v>8.9</v>
      </c>
      <c r="E20" s="96"/>
    </row>
    <row r="21" spans="1:5" ht="11.25" customHeight="1">
      <c r="A21" s="90" t="s">
        <v>92</v>
      </c>
      <c r="B21" s="96">
        <v>16.6</v>
      </c>
      <c r="C21" s="96">
        <v>9</v>
      </c>
      <c r="D21" s="96">
        <v>7.7</v>
      </c>
      <c r="E21" s="96"/>
    </row>
    <row r="22" spans="1:5" ht="11.25" customHeight="1">
      <c r="A22" s="90" t="s">
        <v>93</v>
      </c>
      <c r="B22" s="96">
        <v>16</v>
      </c>
      <c r="C22" s="96">
        <v>6.3</v>
      </c>
      <c r="D22" s="96">
        <v>6.6</v>
      </c>
      <c r="E22" s="96"/>
    </row>
    <row r="23" spans="1:5" ht="11.25" customHeight="1">
      <c r="A23" s="90" t="s">
        <v>94</v>
      </c>
      <c r="B23" s="96">
        <v>14.6</v>
      </c>
      <c r="C23" s="96">
        <v>5.6</v>
      </c>
      <c r="D23" s="96">
        <v>4.9</v>
      </c>
      <c r="E23" s="96"/>
    </row>
    <row r="24" spans="1:5" ht="11.25" customHeight="1">
      <c r="A24" s="90" t="s">
        <v>95</v>
      </c>
      <c r="B24" s="96">
        <v>14.4</v>
      </c>
      <c r="C24" s="96">
        <v>4.7</v>
      </c>
      <c r="D24" s="96">
        <v>4.8</v>
      </c>
      <c r="E24" s="96"/>
    </row>
    <row r="25" spans="1:5" ht="11.25" customHeight="1">
      <c r="A25" s="90" t="s">
        <v>96</v>
      </c>
      <c r="B25" s="96">
        <v>13.5</v>
      </c>
      <c r="C25" s="96">
        <v>4</v>
      </c>
      <c r="D25" s="96">
        <v>4.8</v>
      </c>
      <c r="E25" s="96"/>
    </row>
    <row r="26" spans="1:5" ht="11.25">
      <c r="A26" s="90" t="s">
        <v>97</v>
      </c>
      <c r="B26" s="96">
        <v>13.5</v>
      </c>
      <c r="C26" s="96">
        <v>4.4</v>
      </c>
      <c r="D26" s="96">
        <v>6</v>
      </c>
      <c r="E26" s="96"/>
    </row>
    <row r="27" spans="1:5" ht="11.25" customHeight="1">
      <c r="A27" s="90" t="s">
        <v>98</v>
      </c>
      <c r="B27" s="96">
        <v>13.3</v>
      </c>
      <c r="C27" s="96">
        <v>7.2</v>
      </c>
      <c r="D27" s="96">
        <v>6.2</v>
      </c>
      <c r="E27" s="96"/>
    </row>
    <row r="28" spans="1:5" ht="11.25" customHeight="1">
      <c r="A28" s="90" t="s">
        <v>99</v>
      </c>
      <c r="B28" s="96">
        <v>13.9</v>
      </c>
      <c r="C28" s="96">
        <v>7.2</v>
      </c>
      <c r="D28" s="96">
        <v>5.5</v>
      </c>
      <c r="E28" s="96"/>
    </row>
    <row r="29" spans="1:5" ht="11.25" customHeight="1">
      <c r="A29" s="90" t="s">
        <v>100</v>
      </c>
      <c r="B29" s="96">
        <v>13.8</v>
      </c>
      <c r="C29" s="96">
        <v>7</v>
      </c>
      <c r="D29" s="96">
        <v>4.9</v>
      </c>
      <c r="E29" s="96"/>
    </row>
    <row r="30" spans="1:5" ht="11.25" customHeight="1">
      <c r="A30" s="90" t="s">
        <v>101</v>
      </c>
      <c r="B30" s="97">
        <v>13.6</v>
      </c>
      <c r="C30" s="97">
        <v>7.6</v>
      </c>
      <c r="D30" s="97">
        <v>4.4</v>
      </c>
      <c r="E30" s="97"/>
    </row>
    <row r="31" spans="1:5" ht="11.25" customHeight="1">
      <c r="A31" s="90" t="s">
        <v>102</v>
      </c>
      <c r="B31" s="96">
        <v>14.3</v>
      </c>
      <c r="C31" s="96">
        <v>5</v>
      </c>
      <c r="D31" s="96">
        <v>4.7</v>
      </c>
      <c r="E31" s="96"/>
    </row>
    <row r="32" spans="1:5" ht="11.25" customHeight="1">
      <c r="A32" s="90" t="s">
        <v>103</v>
      </c>
      <c r="B32" s="96">
        <v>13.8</v>
      </c>
      <c r="C32" s="96">
        <v>4.9</v>
      </c>
      <c r="D32" s="96">
        <v>5.2</v>
      </c>
      <c r="E32" s="96"/>
    </row>
    <row r="33" spans="1:5" ht="11.25" customHeight="1">
      <c r="A33" s="90" t="s">
        <v>104</v>
      </c>
      <c r="B33" s="96">
        <v>12.1</v>
      </c>
      <c r="C33" s="96">
        <v>4.5</v>
      </c>
      <c r="D33" s="96">
        <v>4.2</v>
      </c>
      <c r="E33" s="96"/>
    </row>
    <row r="34" spans="1:5" ht="11.25" customHeight="1">
      <c r="A34" s="90" t="s">
        <v>105</v>
      </c>
      <c r="B34" s="96">
        <v>10.4</v>
      </c>
      <c r="C34" s="96">
        <v>2.8</v>
      </c>
      <c r="D34" s="96">
        <v>3</v>
      </c>
      <c r="E34" s="96"/>
    </row>
    <row r="35" spans="1:5" ht="11.25" customHeight="1">
      <c r="A35" s="90" t="s">
        <v>106</v>
      </c>
      <c r="B35" s="96">
        <v>9.3</v>
      </c>
      <c r="C35" s="96">
        <v>2.2</v>
      </c>
      <c r="D35" s="96">
        <v>2.5</v>
      </c>
      <c r="E35" s="96"/>
    </row>
    <row r="36" spans="1:5" ht="11.25" customHeight="1">
      <c r="A36" s="90" t="s">
        <v>107</v>
      </c>
      <c r="B36" s="96">
        <v>8</v>
      </c>
      <c r="C36" s="96">
        <v>1</v>
      </c>
      <c r="D36" s="96">
        <v>2.3</v>
      </c>
      <c r="E36" s="96"/>
    </row>
    <row r="37" spans="1:5" ht="11.25" customHeight="1">
      <c r="A37" s="90" t="s">
        <v>108</v>
      </c>
      <c r="B37" s="96">
        <v>7.4</v>
      </c>
      <c r="C37" s="96">
        <v>0.8</v>
      </c>
      <c r="D37" s="96">
        <v>2.2</v>
      </c>
      <c r="E37" s="96"/>
    </row>
    <row r="38" spans="1:5" ht="11.25" customHeight="1">
      <c r="A38" s="90" t="s">
        <v>109</v>
      </c>
      <c r="B38" s="96">
        <v>6.9</v>
      </c>
      <c r="C38" s="96">
        <v>1</v>
      </c>
      <c r="D38" s="96">
        <v>2.3</v>
      </c>
      <c r="E38" s="96"/>
    </row>
    <row r="39" spans="1:5" ht="11.25" customHeight="1">
      <c r="A39" s="90" t="s">
        <v>110</v>
      </c>
      <c r="B39" s="96">
        <v>6.2</v>
      </c>
      <c r="C39" s="96">
        <v>1</v>
      </c>
      <c r="D39" s="96">
        <v>1.8</v>
      </c>
      <c r="E39" s="96"/>
    </row>
    <row r="40" spans="1:5" ht="11.25" customHeight="1">
      <c r="A40" s="90" t="s">
        <v>111</v>
      </c>
      <c r="B40" s="96">
        <v>6.4</v>
      </c>
      <c r="C40" s="96">
        <v>1.3</v>
      </c>
      <c r="D40" s="96">
        <v>1.7</v>
      </c>
      <c r="E40" s="96"/>
    </row>
    <row r="41" spans="1:5" ht="11.25" customHeight="1">
      <c r="A41" s="90" t="s">
        <v>112</v>
      </c>
      <c r="B41" s="96">
        <v>7.5</v>
      </c>
      <c r="C41" s="96">
        <v>1</v>
      </c>
      <c r="D41" s="96">
        <v>1.8</v>
      </c>
      <c r="E41" s="96"/>
    </row>
    <row r="42" spans="1:5" ht="11.25" customHeight="1">
      <c r="A42" s="90" t="s">
        <v>113</v>
      </c>
      <c r="B42" s="96">
        <v>6.7</v>
      </c>
      <c r="C42" s="96">
        <v>1.3</v>
      </c>
      <c r="D42" s="96">
        <v>1.5</v>
      </c>
      <c r="E42" s="96"/>
    </row>
    <row r="43" spans="1:5" ht="11.25" customHeight="1">
      <c r="A43" s="90" t="s">
        <v>114</v>
      </c>
      <c r="B43" s="96">
        <v>5.5</v>
      </c>
      <c r="C43" s="96">
        <v>1.5</v>
      </c>
      <c r="D43" s="96">
        <v>1.5</v>
      </c>
      <c r="E43" s="96"/>
    </row>
    <row r="44" spans="1:5" ht="11.25" customHeight="1">
      <c r="A44" s="90" t="s">
        <v>115</v>
      </c>
      <c r="B44" s="96">
        <v>5.5</v>
      </c>
      <c r="C44" s="96">
        <v>1.4</v>
      </c>
      <c r="D44" s="96">
        <v>1.6</v>
      </c>
      <c r="E44" s="96"/>
    </row>
    <row r="45" spans="1:5" ht="11.25" customHeight="1">
      <c r="A45" s="90" t="s">
        <v>116</v>
      </c>
      <c r="B45" s="96">
        <v>4.9</v>
      </c>
      <c r="C45" s="96">
        <v>1.3</v>
      </c>
      <c r="D45" s="96">
        <v>1.4</v>
      </c>
      <c r="E45" s="96"/>
    </row>
    <row r="46" spans="1:5" ht="11.25" customHeight="1">
      <c r="A46" s="90" t="s">
        <v>117</v>
      </c>
      <c r="B46" s="96">
        <v>6.2</v>
      </c>
      <c r="C46" s="96">
        <v>1.1</v>
      </c>
      <c r="D46" s="96">
        <v>1.4</v>
      </c>
      <c r="E46" s="96"/>
    </row>
    <row r="47" spans="1:5" ht="11.25" customHeight="1">
      <c r="A47" s="90" t="s">
        <v>118</v>
      </c>
      <c r="B47" s="96">
        <v>7.2</v>
      </c>
      <c r="C47" s="96">
        <v>1.8</v>
      </c>
      <c r="D47" s="96">
        <v>1.8</v>
      </c>
      <c r="E47" s="96"/>
    </row>
    <row r="48" spans="1:5" ht="11.25" customHeight="1">
      <c r="A48" s="90" t="s">
        <v>119</v>
      </c>
      <c r="B48" s="96">
        <v>8.7</v>
      </c>
      <c r="C48" s="96">
        <v>2.8</v>
      </c>
      <c r="D48" s="96">
        <v>2.5</v>
      </c>
      <c r="E48" s="96"/>
    </row>
    <row r="49" spans="1:5" ht="11.25" customHeight="1">
      <c r="A49" s="90" t="s">
        <v>120</v>
      </c>
      <c r="B49" s="96">
        <v>9.4</v>
      </c>
      <c r="C49" s="96">
        <v>4</v>
      </c>
      <c r="D49" s="96">
        <v>2.8</v>
      </c>
      <c r="E49" s="96">
        <v>3.5</v>
      </c>
    </row>
    <row r="50" spans="1:5" ht="11.25" customHeight="1">
      <c r="A50" s="90" t="s">
        <v>121</v>
      </c>
      <c r="B50" s="96">
        <v>9.1</v>
      </c>
      <c r="C50" s="96">
        <v>4.6</v>
      </c>
      <c r="D50" s="96">
        <v>2.6</v>
      </c>
      <c r="E50" s="96">
        <v>3.9</v>
      </c>
    </row>
    <row r="51" spans="1:5" ht="11.25" customHeight="1">
      <c r="A51" s="90" t="s">
        <v>122</v>
      </c>
      <c r="B51" s="96">
        <v>9</v>
      </c>
      <c r="C51" s="96">
        <v>3.5</v>
      </c>
      <c r="D51" s="96">
        <v>2</v>
      </c>
      <c r="E51" s="96"/>
    </row>
    <row r="52" spans="1:5" ht="11.25" customHeight="1">
      <c r="A52" s="90" t="s">
        <v>123</v>
      </c>
      <c r="B52" s="96">
        <v>8.5</v>
      </c>
      <c r="C52" s="96">
        <v>2.9</v>
      </c>
      <c r="D52" s="96">
        <v>1.8</v>
      </c>
      <c r="E52" s="96"/>
    </row>
    <row r="53" spans="1:5" ht="11.25" customHeight="1">
      <c r="A53" s="90" t="s">
        <v>124</v>
      </c>
      <c r="B53" s="96">
        <v>8.7</v>
      </c>
      <c r="C53" s="96">
        <v>2.2</v>
      </c>
      <c r="D53" s="96">
        <v>1.9</v>
      </c>
      <c r="E53" s="96">
        <v>3</v>
      </c>
    </row>
    <row r="54" spans="1:5" ht="11.25" customHeight="1">
      <c r="A54" s="90" t="s">
        <v>125</v>
      </c>
      <c r="B54" s="96">
        <v>9.7</v>
      </c>
      <c r="C54" s="96">
        <v>2</v>
      </c>
      <c r="D54" s="96">
        <v>1.8</v>
      </c>
      <c r="E54" s="96">
        <v>3</v>
      </c>
    </row>
    <row r="55" spans="1:5" ht="11.25" customHeight="1">
      <c r="A55" s="90" t="s">
        <v>126</v>
      </c>
      <c r="B55" s="96">
        <v>10</v>
      </c>
      <c r="C55" s="96">
        <v>2.4</v>
      </c>
      <c r="D55" s="96">
        <v>1.9</v>
      </c>
      <c r="E55" s="96">
        <v>3</v>
      </c>
    </row>
    <row r="56" spans="1:5" ht="11.25" customHeight="1">
      <c r="A56" s="90" t="s">
        <v>127</v>
      </c>
      <c r="B56" s="96">
        <v>8.9</v>
      </c>
      <c r="C56" s="96">
        <v>2.6</v>
      </c>
      <c r="D56" s="96">
        <v>1.8</v>
      </c>
      <c r="E56" s="96">
        <v>3</v>
      </c>
    </row>
    <row r="57" spans="1:5" ht="11.25" customHeight="1">
      <c r="A57" s="90" t="s">
        <v>128</v>
      </c>
      <c r="B57" s="96">
        <v>7.5</v>
      </c>
      <c r="C57" s="96">
        <v>1.8</v>
      </c>
      <c r="D57" s="96">
        <v>1.9</v>
      </c>
      <c r="E57" s="96">
        <v>3</v>
      </c>
    </row>
    <row r="58" spans="1:5" ht="11.25" customHeight="1">
      <c r="A58" s="90" t="s">
        <v>129</v>
      </c>
      <c r="B58" s="96">
        <v>7.2</v>
      </c>
      <c r="C58" s="96">
        <v>1.1</v>
      </c>
      <c r="D58" s="96">
        <v>1.7</v>
      </c>
      <c r="E58" s="96">
        <v>3</v>
      </c>
    </row>
    <row r="59" spans="1:5" ht="11.25" customHeight="1">
      <c r="A59" s="90" t="s">
        <v>130</v>
      </c>
      <c r="B59" s="96">
        <v>8.1</v>
      </c>
      <c r="C59" s="96">
        <v>1</v>
      </c>
      <c r="D59" s="96">
        <v>1.5</v>
      </c>
      <c r="E59" s="96">
        <v>3</v>
      </c>
    </row>
    <row r="60" spans="1:5" ht="11.25" customHeight="1">
      <c r="A60" s="90" t="s">
        <v>131</v>
      </c>
      <c r="B60" s="96">
        <v>7.9</v>
      </c>
      <c r="C60" s="96">
        <v>0.8</v>
      </c>
      <c r="D60" s="96">
        <v>1.7</v>
      </c>
      <c r="E60" s="96">
        <v>3</v>
      </c>
    </row>
    <row r="61" spans="1:5" ht="11.25" customHeight="1">
      <c r="A61" s="90" t="s">
        <v>132</v>
      </c>
      <c r="B61" s="96">
        <v>8.9</v>
      </c>
      <c r="C61" s="96">
        <v>1.3</v>
      </c>
      <c r="D61" s="96">
        <v>1.7</v>
      </c>
      <c r="E61" s="96">
        <v>3</v>
      </c>
    </row>
    <row r="62" spans="1:5" ht="11.25" customHeight="1">
      <c r="A62" s="90" t="s">
        <v>133</v>
      </c>
      <c r="B62" s="96">
        <v>9.1</v>
      </c>
      <c r="C62" s="96">
        <v>1.7</v>
      </c>
      <c r="D62" s="96">
        <v>1.5</v>
      </c>
      <c r="E62" s="96">
        <v>3</v>
      </c>
    </row>
    <row r="63" spans="1:5" ht="11.25" customHeight="1">
      <c r="A63" s="90" t="s">
        <v>134</v>
      </c>
      <c r="B63" s="96">
        <v>6.8</v>
      </c>
      <c r="C63" s="96">
        <v>1.7</v>
      </c>
      <c r="D63" s="96">
        <v>1.4</v>
      </c>
      <c r="E63" s="96">
        <v>3</v>
      </c>
    </row>
    <row r="64" spans="1:5" ht="11.25" customHeight="1">
      <c r="A64" s="90" t="s">
        <v>135</v>
      </c>
      <c r="B64" s="96">
        <v>4.6</v>
      </c>
      <c r="C64" s="96">
        <v>0.4</v>
      </c>
      <c r="D64" s="96">
        <v>1.5</v>
      </c>
      <c r="E64" s="96">
        <v>3</v>
      </c>
    </row>
    <row r="65" spans="1:5" ht="11.25" customHeight="1">
      <c r="A65" s="90" t="s">
        <v>136</v>
      </c>
      <c r="B65" s="96">
        <v>4.5</v>
      </c>
      <c r="C65" s="96">
        <v>-0.1</v>
      </c>
      <c r="D65" s="96">
        <v>1.3</v>
      </c>
      <c r="E65" s="96">
        <v>2.5</v>
      </c>
    </row>
    <row r="66" spans="1:5" ht="11.25" customHeight="1">
      <c r="A66" s="90" t="s">
        <v>137</v>
      </c>
      <c r="B66" s="96">
        <v>4.5</v>
      </c>
      <c r="C66" s="96">
        <v>-0.4</v>
      </c>
      <c r="D66" s="96">
        <v>1.4</v>
      </c>
      <c r="E66" s="96">
        <v>2.2</v>
      </c>
    </row>
    <row r="67" spans="1:5" ht="11.25" customHeight="1">
      <c r="A67" s="90" t="s">
        <v>138</v>
      </c>
      <c r="B67" s="96">
        <v>4.5</v>
      </c>
      <c r="C67" s="96">
        <v>-0.5</v>
      </c>
      <c r="D67" s="96">
        <v>1.7</v>
      </c>
      <c r="E67" s="96">
        <v>3</v>
      </c>
    </row>
    <row r="68" spans="1:5" ht="11.25" customHeight="1">
      <c r="A68" s="90" t="s">
        <v>139</v>
      </c>
      <c r="B68" s="96">
        <v>4.7</v>
      </c>
      <c r="C68" s="96">
        <v>0.5</v>
      </c>
      <c r="D68" s="96">
        <v>1.9</v>
      </c>
      <c r="E68" s="96">
        <v>3</v>
      </c>
    </row>
    <row r="69" spans="1:5" ht="11.25" customHeight="1">
      <c r="A69" s="90" t="s">
        <v>140</v>
      </c>
      <c r="B69" s="96">
        <v>5.3</v>
      </c>
      <c r="C69" s="96">
        <v>1.5</v>
      </c>
      <c r="D69" s="96">
        <v>2.1</v>
      </c>
      <c r="E69" s="96">
        <v>3</v>
      </c>
    </row>
    <row r="70" spans="1:5" ht="11.25" customHeight="1">
      <c r="A70" s="90" t="s">
        <v>141</v>
      </c>
      <c r="B70" s="96">
        <v>6.2</v>
      </c>
      <c r="C70" s="96">
        <v>2</v>
      </c>
      <c r="D70" s="96">
        <v>2.3</v>
      </c>
      <c r="E70" s="96">
        <v>3</v>
      </c>
    </row>
    <row r="71" spans="1:5" ht="11.25" customHeight="1">
      <c r="A71" s="90" t="s">
        <v>142</v>
      </c>
      <c r="B71" s="96">
        <v>6.5</v>
      </c>
      <c r="C71" s="96">
        <v>3</v>
      </c>
      <c r="D71" s="96">
        <v>2.6</v>
      </c>
      <c r="E71" s="96">
        <v>3.3</v>
      </c>
    </row>
    <row r="72" spans="1:5" ht="11.25" customHeight="1">
      <c r="A72" s="90" t="s">
        <v>143</v>
      </c>
      <c r="B72" s="96">
        <v>6.5</v>
      </c>
      <c r="C72" s="96">
        <v>4</v>
      </c>
      <c r="D72" s="96">
        <v>2.8</v>
      </c>
      <c r="E72" s="96">
        <v>4</v>
      </c>
    </row>
    <row r="73" spans="1:5" ht="11.25" customHeight="1">
      <c r="A73" s="90" t="s">
        <v>144</v>
      </c>
      <c r="B73" s="96">
        <v>6.5</v>
      </c>
      <c r="C73" s="96">
        <v>3.1</v>
      </c>
      <c r="D73" s="96">
        <v>2.6</v>
      </c>
      <c r="E73" s="96">
        <v>3.5</v>
      </c>
    </row>
    <row r="74" spans="1:5" ht="11.25" customHeight="1">
      <c r="A74" s="90" t="s">
        <v>145</v>
      </c>
      <c r="B74" s="96">
        <v>5.9</v>
      </c>
      <c r="C74" s="96">
        <v>3.2</v>
      </c>
      <c r="D74" s="96">
        <v>2.5</v>
      </c>
      <c r="E74" s="96">
        <v>3</v>
      </c>
    </row>
    <row r="75" spans="1:5" ht="11.25" customHeight="1">
      <c r="A75" s="90" t="s">
        <v>146</v>
      </c>
      <c r="B75" s="96">
        <v>5.8</v>
      </c>
      <c r="C75" s="96">
        <v>2.4</v>
      </c>
      <c r="D75" s="96">
        <v>2.5</v>
      </c>
      <c r="E75" s="96">
        <v>3.5</v>
      </c>
    </row>
    <row r="76" spans="1:5" ht="11.25" customHeight="1">
      <c r="A76" s="90" t="s">
        <v>147</v>
      </c>
      <c r="B76" s="96">
        <v>5.8</v>
      </c>
      <c r="C76" s="96">
        <v>1.8</v>
      </c>
      <c r="D76" s="96">
        <v>2.2</v>
      </c>
      <c r="E76" s="96">
        <v>3.5</v>
      </c>
    </row>
    <row r="77" spans="1:5" ht="11.25">
      <c r="A77" s="90" t="s">
        <v>148</v>
      </c>
      <c r="B77" s="96">
        <v>5.8</v>
      </c>
      <c r="C77" s="96">
        <v>2.6</v>
      </c>
      <c r="D77" s="96">
        <v>2.4</v>
      </c>
      <c r="E77" s="96">
        <v>3</v>
      </c>
    </row>
    <row r="78" spans="1:5" ht="11.25">
      <c r="A78" s="90" t="s">
        <v>149</v>
      </c>
      <c r="B78" s="96">
        <v>5.8</v>
      </c>
      <c r="C78" s="96">
        <v>2.8</v>
      </c>
      <c r="D78" s="96">
        <v>2.6</v>
      </c>
      <c r="E78" s="96">
        <v>3</v>
      </c>
    </row>
    <row r="79" spans="1:5" ht="11.25">
      <c r="A79" s="90" t="s">
        <v>150</v>
      </c>
      <c r="B79" s="96">
        <v>5.8</v>
      </c>
      <c r="C79" s="96">
        <v>2.6</v>
      </c>
      <c r="D79" s="96">
        <v>2.4</v>
      </c>
      <c r="E79" s="96">
        <v>3.2</v>
      </c>
    </row>
    <row r="80" spans="1:5" ht="11.25">
      <c r="A80" s="90" t="s">
        <v>151</v>
      </c>
      <c r="B80" s="96">
        <v>5.8</v>
      </c>
      <c r="C80" s="96">
        <v>2.7</v>
      </c>
      <c r="D80" s="96">
        <v>2.5</v>
      </c>
      <c r="E80" s="96">
        <v>3</v>
      </c>
    </row>
    <row r="81" spans="1:5" ht="15" customHeight="1">
      <c r="A81" s="90" t="s">
        <v>152</v>
      </c>
      <c r="B81" s="96">
        <v>5.8</v>
      </c>
      <c r="C81" s="96">
        <v>2.5</v>
      </c>
      <c r="D81" s="96">
        <v>2.4</v>
      </c>
      <c r="E81" s="96">
        <v>3</v>
      </c>
    </row>
    <row r="82" spans="1:5" ht="11.25">
      <c r="A82" s="90" t="s">
        <v>153</v>
      </c>
      <c r="B82" s="96">
        <v>5.5</v>
      </c>
      <c r="C82" s="96">
        <v>1.5</v>
      </c>
      <c r="D82" s="96">
        <v>2.3</v>
      </c>
      <c r="E82" s="96">
        <v>3</v>
      </c>
    </row>
    <row r="83" spans="1:5" ht="11.25">
      <c r="A83" s="90" t="s">
        <v>154</v>
      </c>
      <c r="B83" s="96">
        <v>5.1</v>
      </c>
      <c r="C83" s="96">
        <v>1.5</v>
      </c>
      <c r="D83" s="96">
        <v>1.9</v>
      </c>
      <c r="E83" s="96">
        <v>3</v>
      </c>
    </row>
    <row r="84" spans="1:5" ht="11.25">
      <c r="A84" s="90" t="s">
        <v>155</v>
      </c>
      <c r="B84" s="96">
        <v>5</v>
      </c>
      <c r="C84" s="96">
        <v>1.6</v>
      </c>
      <c r="D84" s="96">
        <v>2</v>
      </c>
      <c r="E84" s="96">
        <v>3</v>
      </c>
    </row>
    <row r="85" spans="1:5" ht="11.25">
      <c r="A85" s="90" t="s">
        <v>156</v>
      </c>
      <c r="B85" s="96">
        <v>5.2</v>
      </c>
      <c r="C85" s="96">
        <v>1.5</v>
      </c>
      <c r="D85" s="96">
        <v>2.2</v>
      </c>
      <c r="E85" s="96">
        <v>3.1</v>
      </c>
    </row>
    <row r="86" spans="1:5" ht="11.25">
      <c r="A86" s="90" t="s">
        <v>157</v>
      </c>
      <c r="B86" s="96">
        <v>5.5</v>
      </c>
      <c r="C86" s="96">
        <v>2.4</v>
      </c>
      <c r="D86" s="96">
        <v>2.4</v>
      </c>
      <c r="E86" s="96">
        <v>3</v>
      </c>
    </row>
    <row r="87" spans="1:5" ht="11.25">
      <c r="A87" s="90" t="s">
        <v>158</v>
      </c>
      <c r="B87" s="96">
        <v>6</v>
      </c>
      <c r="C87" s="96">
        <v>2.5</v>
      </c>
      <c r="D87" s="96">
        <v>2.7</v>
      </c>
      <c r="E87" s="96">
        <v>3.5</v>
      </c>
    </row>
    <row r="88" spans="1:5" ht="11.25">
      <c r="A88" s="90" t="s">
        <v>159</v>
      </c>
      <c r="B88" s="96">
        <v>6.4</v>
      </c>
      <c r="C88" s="96">
        <v>2.7</v>
      </c>
      <c r="D88" s="96">
        <v>2.7</v>
      </c>
      <c r="E88" s="96">
        <v>3.3</v>
      </c>
    </row>
    <row r="89" spans="1:5" ht="11.25">
      <c r="A89" s="90" t="s">
        <v>160</v>
      </c>
      <c r="B89" s="96">
        <v>6.6</v>
      </c>
      <c r="C89" s="96">
        <v>2.8</v>
      </c>
      <c r="D89" s="96">
        <v>2.7</v>
      </c>
      <c r="E89" s="96">
        <v>3.5</v>
      </c>
    </row>
    <row r="90" spans="1:5" ht="11.25">
      <c r="A90" s="90" t="s">
        <v>161</v>
      </c>
      <c r="B90" s="96">
        <v>6.8</v>
      </c>
      <c r="C90" s="96">
        <v>2.8</v>
      </c>
      <c r="D90" s="96">
        <v>2.8</v>
      </c>
      <c r="E90" s="96">
        <v>3.5</v>
      </c>
    </row>
    <row r="91" spans="1:5" ht="11.25">
      <c r="A91" s="90" t="s">
        <v>162</v>
      </c>
      <c r="B91" s="96">
        <v>6.8</v>
      </c>
      <c r="C91" s="96">
        <v>3.4</v>
      </c>
      <c r="D91" s="96">
        <v>2.9</v>
      </c>
      <c r="E91" s="96">
        <v>3.5</v>
      </c>
    </row>
    <row r="92" spans="1:5" ht="11.25">
      <c r="A92" s="90" t="s">
        <v>163</v>
      </c>
      <c r="B92" s="96">
        <v>7</v>
      </c>
      <c r="C92" s="96">
        <v>3.2</v>
      </c>
      <c r="D92" s="96">
        <v>3.2</v>
      </c>
      <c r="E92" s="96">
        <v>4</v>
      </c>
    </row>
    <row r="93" spans="1:5" ht="11.25">
      <c r="A93" s="90" t="s">
        <v>164</v>
      </c>
      <c r="B93" s="96">
        <v>7.3</v>
      </c>
      <c r="C93" s="96">
        <v>3.3</v>
      </c>
      <c r="D93" s="96">
        <v>2.9</v>
      </c>
      <c r="E93" s="96">
        <v>3.8</v>
      </c>
    </row>
    <row r="94" spans="1:5" ht="11.25">
      <c r="A94" s="90" t="s">
        <v>165</v>
      </c>
      <c r="B94" s="96">
        <v>7.3</v>
      </c>
      <c r="C94" s="96">
        <v>4</v>
      </c>
      <c r="D94" s="96">
        <v>3.22</v>
      </c>
      <c r="E94" s="96">
        <v>4</v>
      </c>
    </row>
    <row r="95" spans="1:5" ht="11.25">
      <c r="A95" s="90" t="s">
        <v>166</v>
      </c>
      <c r="B95" s="96">
        <v>7.3</v>
      </c>
      <c r="C95" s="96">
        <v>3.543</v>
      </c>
      <c r="D95" s="96">
        <v>3.54</v>
      </c>
      <c r="E95" s="96">
        <v>4.5</v>
      </c>
    </row>
    <row r="96" spans="1:5" ht="11.25">
      <c r="A96" s="90" t="s">
        <v>167</v>
      </c>
      <c r="B96" s="96">
        <v>7.3</v>
      </c>
      <c r="C96" s="96">
        <v>2.6</v>
      </c>
      <c r="D96" s="96">
        <v>2.98</v>
      </c>
      <c r="E96" s="96">
        <v>4</v>
      </c>
    </row>
    <row r="97" spans="1:5" ht="11.25">
      <c r="A97" s="90" t="s">
        <v>168</v>
      </c>
      <c r="B97" s="96">
        <v>7.3</v>
      </c>
      <c r="C97" s="96">
        <v>2.5</v>
      </c>
      <c r="D97" s="96">
        <v>2.67</v>
      </c>
      <c r="E97" s="96">
        <v>3.5</v>
      </c>
    </row>
    <row r="98" spans="1:5" ht="11.25">
      <c r="A98" s="90" t="s">
        <v>169</v>
      </c>
      <c r="B98" s="96">
        <v>7.8</v>
      </c>
      <c r="C98" s="96">
        <v>2</v>
      </c>
      <c r="D98" s="96">
        <v>2.72</v>
      </c>
      <c r="E98" s="96">
        <v>4</v>
      </c>
    </row>
    <row r="99" spans="1:5" ht="11.25">
      <c r="A99" s="90" t="s">
        <v>170</v>
      </c>
      <c r="B99" s="96">
        <v>8.2</v>
      </c>
      <c r="C99" s="96">
        <v>1.8</v>
      </c>
      <c r="D99" s="96">
        <v>2.73</v>
      </c>
      <c r="E99" s="96">
        <v>4</v>
      </c>
    </row>
    <row r="100" spans="1:5" ht="11.25">
      <c r="A100" s="90" t="s">
        <v>171</v>
      </c>
      <c r="B100" s="96">
        <v>8.3</v>
      </c>
      <c r="C100" s="96">
        <v>3.2</v>
      </c>
      <c r="D100" s="96">
        <v>2.98</v>
      </c>
      <c r="E100" s="96">
        <v>3.9</v>
      </c>
    </row>
    <row r="101" spans="1:5" ht="11.25">
      <c r="A101" s="90" t="s">
        <v>172</v>
      </c>
      <c r="B101" s="96">
        <v>8.3</v>
      </c>
      <c r="C101" s="96"/>
      <c r="D101" s="96"/>
      <c r="E101" s="96"/>
    </row>
    <row r="102" ht="11.25">
      <c r="A102" s="98"/>
    </row>
    <row r="103" ht="11.25">
      <c r="A103" s="98"/>
    </row>
    <row r="104" ht="11.25">
      <c r="A104" s="98"/>
    </row>
    <row r="105" ht="11.25">
      <c r="A105" s="98"/>
    </row>
    <row r="106" ht="11.25">
      <c r="A106" s="98"/>
    </row>
    <row r="107" ht="11.25">
      <c r="A107" s="98"/>
    </row>
    <row r="108" ht="11.25">
      <c r="A108" s="98"/>
    </row>
    <row r="109" ht="11.25">
      <c r="A109" s="98"/>
    </row>
    <row r="110" ht="11.25">
      <c r="A110" s="98"/>
    </row>
    <row r="111" ht="11.25">
      <c r="A111" s="98"/>
    </row>
    <row r="112" ht="11.25">
      <c r="A112" s="99"/>
    </row>
    <row r="113" ht="11.25">
      <c r="A113" s="99"/>
    </row>
    <row r="114" ht="11.25">
      <c r="A114" s="99"/>
    </row>
    <row r="115" ht="11.25">
      <c r="A115" s="99"/>
    </row>
    <row r="116" ht="11.25">
      <c r="A116" s="99"/>
    </row>
    <row r="117" ht="11.25">
      <c r="A117" s="99"/>
    </row>
    <row r="118" ht="11.25">
      <c r="A118" s="99"/>
    </row>
    <row r="119" ht="11.25">
      <c r="A119" s="99"/>
    </row>
    <row r="120" ht="11.25">
      <c r="A120" s="99"/>
    </row>
    <row r="121" ht="11.25">
      <c r="A121" s="99"/>
    </row>
    <row r="122" ht="11.25">
      <c r="A122" s="99"/>
    </row>
    <row r="123" ht="11.25">
      <c r="A123" s="99"/>
    </row>
    <row r="124" ht="11.25">
      <c r="A124" s="99"/>
    </row>
    <row r="125" ht="11.25">
      <c r="A125" s="99"/>
    </row>
    <row r="126" ht="11.25">
      <c r="A126" s="99"/>
    </row>
    <row r="127" ht="11.25">
      <c r="A127" s="99"/>
    </row>
    <row r="128" ht="11.25">
      <c r="A128" s="99"/>
    </row>
    <row r="129" ht="11.25">
      <c r="A129" s="99"/>
    </row>
    <row r="130" ht="11.25">
      <c r="A130" s="99"/>
    </row>
    <row r="131" ht="11.25">
      <c r="A131" s="99"/>
    </row>
    <row r="132" ht="11.25">
      <c r="A132" s="99"/>
    </row>
    <row r="133" ht="11.25">
      <c r="A133" s="99"/>
    </row>
    <row r="134" ht="11.25">
      <c r="A134" s="99"/>
    </row>
    <row r="135" ht="11.25">
      <c r="A135" s="99"/>
    </row>
    <row r="136" ht="11.25">
      <c r="A136" s="99"/>
    </row>
    <row r="137" ht="11.25">
      <c r="A137" s="99"/>
    </row>
    <row r="138" ht="11.25">
      <c r="A138" s="99"/>
    </row>
    <row r="139" ht="11.25">
      <c r="A139" s="99"/>
    </row>
    <row r="140" ht="11.25">
      <c r="A140" s="99"/>
    </row>
    <row r="141" ht="11.25">
      <c r="A141" s="99"/>
    </row>
    <row r="142" ht="11.25">
      <c r="A142" s="99"/>
    </row>
    <row r="143" ht="11.25">
      <c r="A143" s="99"/>
    </row>
    <row r="144" ht="11.25">
      <c r="A144" s="99"/>
    </row>
    <row r="145" ht="11.25">
      <c r="A145" s="99"/>
    </row>
    <row r="146" ht="11.25">
      <c r="A146" s="99"/>
    </row>
    <row r="147" ht="11.25">
      <c r="A147" s="99"/>
    </row>
    <row r="148" ht="11.25">
      <c r="A148" s="99"/>
    </row>
    <row r="149" ht="11.25">
      <c r="A149" s="99"/>
    </row>
    <row r="150" ht="11.25">
      <c r="A150" s="99"/>
    </row>
    <row r="151" ht="11.25">
      <c r="A151" s="99"/>
    </row>
    <row r="152" ht="11.25">
      <c r="A152" s="99"/>
    </row>
    <row r="153" ht="11.25">
      <c r="A153" s="99"/>
    </row>
    <row r="154" ht="11.25">
      <c r="A154" s="99"/>
    </row>
    <row r="155" ht="11.25">
      <c r="A155" s="99"/>
    </row>
    <row r="156" ht="11.25">
      <c r="A156" s="99"/>
    </row>
    <row r="157" ht="11.25">
      <c r="A157" s="99"/>
    </row>
    <row r="158" ht="11.25">
      <c r="A158" s="99"/>
    </row>
    <row r="159" ht="11.25">
      <c r="A159" s="99"/>
    </row>
    <row r="160" ht="11.25">
      <c r="A160" s="99"/>
    </row>
    <row r="161" ht="11.25">
      <c r="A161" s="99"/>
    </row>
    <row r="162" ht="11.25">
      <c r="A162" s="99"/>
    </row>
    <row r="163" ht="11.25">
      <c r="A163" s="99"/>
    </row>
    <row r="164" ht="11.25">
      <c r="A164" s="99"/>
    </row>
    <row r="165" ht="11.25">
      <c r="A165" s="99"/>
    </row>
    <row r="166" ht="11.25">
      <c r="A166" s="99"/>
    </row>
    <row r="167" ht="11.25">
      <c r="A167" s="99"/>
    </row>
    <row r="168" ht="11.25">
      <c r="A168" s="99"/>
    </row>
    <row r="169" ht="11.25">
      <c r="A169" s="99"/>
    </row>
    <row r="170" ht="11.25">
      <c r="A170" s="99"/>
    </row>
    <row r="171" ht="11.25">
      <c r="A171" s="99"/>
    </row>
    <row r="172" ht="11.25">
      <c r="A172" s="99"/>
    </row>
    <row r="173" ht="11.25">
      <c r="A173" s="99"/>
    </row>
    <row r="174" ht="11.25">
      <c r="A174" s="99"/>
    </row>
    <row r="175" ht="11.25">
      <c r="A175" s="99"/>
    </row>
    <row r="176" ht="11.25">
      <c r="A176" s="99"/>
    </row>
    <row r="177" ht="11.25">
      <c r="A177" s="99"/>
    </row>
    <row r="178" ht="11.25">
      <c r="A178" s="99"/>
    </row>
    <row r="179" ht="11.25">
      <c r="A179" s="99"/>
    </row>
    <row r="180" ht="11.25">
      <c r="A180" s="99"/>
    </row>
    <row r="181" ht="11.25">
      <c r="A181" s="99"/>
    </row>
    <row r="182" ht="11.25">
      <c r="A182" s="99"/>
    </row>
    <row r="183" ht="11.25">
      <c r="A183" s="99"/>
    </row>
    <row r="184" ht="11.25">
      <c r="A184" s="99"/>
    </row>
    <row r="185" ht="11.25">
      <c r="A185" s="99"/>
    </row>
    <row r="186" ht="11.25">
      <c r="A186" s="99"/>
    </row>
    <row r="187" ht="11.25">
      <c r="A187" s="99"/>
    </row>
    <row r="188" ht="11.25">
      <c r="A188" s="99"/>
    </row>
    <row r="189" ht="11.25">
      <c r="A189" s="99"/>
    </row>
    <row r="190" ht="11.25">
      <c r="A190" s="99"/>
    </row>
    <row r="191" ht="11.25">
      <c r="A191" s="99"/>
    </row>
    <row r="192" ht="11.25">
      <c r="A192" s="99"/>
    </row>
    <row r="193" ht="11.25">
      <c r="A193" s="99"/>
    </row>
    <row r="194" ht="11.25">
      <c r="A194" s="99"/>
    </row>
    <row r="195" ht="11.25">
      <c r="A195" s="99"/>
    </row>
    <row r="196" ht="11.25">
      <c r="A196" s="99"/>
    </row>
    <row r="197" ht="11.25">
      <c r="A197" s="99"/>
    </row>
    <row r="198" ht="11.25">
      <c r="A198" s="99"/>
    </row>
    <row r="199" ht="11.25">
      <c r="A199" s="99"/>
    </row>
    <row r="200" ht="11.25">
      <c r="A200" s="99"/>
    </row>
    <row r="201" ht="11.25">
      <c r="A201" s="99"/>
    </row>
    <row r="202" ht="11.25">
      <c r="A202" s="99"/>
    </row>
    <row r="203" ht="11.25">
      <c r="A203" s="99"/>
    </row>
    <row r="204" ht="11.25">
      <c r="A204" s="99"/>
    </row>
    <row r="205" ht="11.25">
      <c r="A205" s="99"/>
    </row>
    <row r="206" ht="11.25">
      <c r="A206" s="99"/>
    </row>
    <row r="207" ht="11.25">
      <c r="A207" s="99"/>
    </row>
    <row r="208" ht="11.25">
      <c r="A208" s="99"/>
    </row>
    <row r="209" ht="11.25">
      <c r="A209" s="99"/>
    </row>
    <row r="210" ht="11.25">
      <c r="A210" s="99"/>
    </row>
    <row r="211" ht="11.25">
      <c r="A211" s="99"/>
    </row>
    <row r="212" ht="11.25">
      <c r="A212" s="99"/>
    </row>
    <row r="213" ht="11.25">
      <c r="A213" s="99"/>
    </row>
    <row r="214" ht="11.25">
      <c r="A214" s="99"/>
    </row>
    <row r="215" ht="11.25">
      <c r="A215" s="99"/>
    </row>
    <row r="216" ht="11.25">
      <c r="A216" s="99"/>
    </row>
    <row r="217" ht="11.25">
      <c r="A217" s="99"/>
    </row>
    <row r="218" ht="11.25">
      <c r="A218" s="99"/>
    </row>
    <row r="219" ht="11.25">
      <c r="A219" s="99"/>
    </row>
    <row r="220" ht="11.25">
      <c r="A220" s="99"/>
    </row>
    <row r="221" ht="11.25">
      <c r="A221" s="99"/>
    </row>
    <row r="222" ht="11.25">
      <c r="A222" s="99"/>
    </row>
    <row r="223" ht="11.25">
      <c r="A223" s="99"/>
    </row>
    <row r="224" ht="11.25">
      <c r="A224" s="99"/>
    </row>
    <row r="225" ht="11.25">
      <c r="A225" s="99"/>
    </row>
    <row r="226" ht="11.25">
      <c r="A226" s="99"/>
    </row>
    <row r="227" ht="11.25">
      <c r="A227" s="99"/>
    </row>
    <row r="228" ht="11.25">
      <c r="A228" s="99"/>
    </row>
    <row r="229" ht="11.25">
      <c r="A229" s="99"/>
    </row>
    <row r="230" ht="11.25">
      <c r="A230" s="99"/>
    </row>
    <row r="231" ht="11.25">
      <c r="A231" s="99"/>
    </row>
    <row r="232" ht="11.25">
      <c r="A232" s="99"/>
    </row>
    <row r="233" ht="11.25">
      <c r="A233" s="99"/>
    </row>
    <row r="234" ht="11.25">
      <c r="A234" s="99"/>
    </row>
    <row r="235" ht="11.25">
      <c r="A235" s="99"/>
    </row>
    <row r="236" ht="11.25">
      <c r="A236" s="99"/>
    </row>
    <row r="237" ht="11.25">
      <c r="A237" s="99"/>
    </row>
    <row r="238" ht="11.25">
      <c r="A238" s="99"/>
    </row>
    <row r="239" ht="11.25">
      <c r="A239" s="99"/>
    </row>
    <row r="240" ht="11.25">
      <c r="A240" s="99"/>
    </row>
    <row r="241" ht="11.25">
      <c r="A241" s="99"/>
    </row>
    <row r="242" ht="11.25">
      <c r="A242" s="99"/>
    </row>
    <row r="243" ht="11.25">
      <c r="A243" s="99"/>
    </row>
    <row r="244" ht="11.25">
      <c r="A244" s="99"/>
    </row>
    <row r="245" ht="11.25">
      <c r="A245" s="99"/>
    </row>
    <row r="246" ht="11.25">
      <c r="A246" s="99"/>
    </row>
    <row r="247" ht="11.25">
      <c r="A247" s="99"/>
    </row>
    <row r="248" ht="11.25">
      <c r="A248" s="99"/>
    </row>
    <row r="249" ht="11.25">
      <c r="A249" s="99"/>
    </row>
    <row r="250" ht="11.25">
      <c r="A250" s="99"/>
    </row>
    <row r="251" ht="11.25">
      <c r="A251" s="99"/>
    </row>
    <row r="252" ht="11.25">
      <c r="A252" s="99"/>
    </row>
    <row r="253" ht="11.25">
      <c r="A253" s="99"/>
    </row>
    <row r="254" ht="11.25">
      <c r="A254" s="99"/>
    </row>
    <row r="255" ht="11.25">
      <c r="A255" s="99"/>
    </row>
    <row r="256" ht="11.25">
      <c r="A256" s="99"/>
    </row>
    <row r="257" ht="11.25">
      <c r="A257" s="99"/>
    </row>
    <row r="258" ht="11.25">
      <c r="A258" s="99"/>
    </row>
    <row r="259" ht="11.25">
      <c r="A259" s="99"/>
    </row>
    <row r="260" ht="11.25">
      <c r="A260" s="99"/>
    </row>
    <row r="261" ht="11.25">
      <c r="A261" s="99"/>
    </row>
    <row r="262" ht="11.25">
      <c r="A262" s="99"/>
    </row>
    <row r="263" ht="11.25">
      <c r="A263" s="99"/>
    </row>
    <row r="264" ht="11.25">
      <c r="A264" s="99"/>
    </row>
    <row r="265" ht="11.25">
      <c r="A265" s="99"/>
    </row>
    <row r="266" ht="11.25">
      <c r="A266" s="99"/>
    </row>
    <row r="267" ht="11.25">
      <c r="A267" s="99"/>
    </row>
    <row r="268" ht="11.25">
      <c r="A268" s="99"/>
    </row>
    <row r="269" ht="11.25">
      <c r="A269" s="99"/>
    </row>
    <row r="270" ht="11.25">
      <c r="A270" s="99"/>
    </row>
    <row r="271" ht="11.25">
      <c r="A271" s="99"/>
    </row>
    <row r="272" ht="11.25">
      <c r="A272" s="99"/>
    </row>
    <row r="273" ht="11.25">
      <c r="A273" s="99"/>
    </row>
    <row r="274" ht="11.25">
      <c r="A274" s="99"/>
    </row>
    <row r="275" ht="11.25">
      <c r="A275" s="99"/>
    </row>
    <row r="276" ht="11.25">
      <c r="A276" s="99"/>
    </row>
    <row r="277" ht="11.25">
      <c r="A277" s="99"/>
    </row>
    <row r="278" ht="11.25">
      <c r="A278" s="99"/>
    </row>
    <row r="279" ht="11.25">
      <c r="A279" s="99"/>
    </row>
    <row r="280" ht="11.25">
      <c r="A280" s="99"/>
    </row>
    <row r="281" ht="11.25">
      <c r="A281" s="99"/>
    </row>
    <row r="282" ht="11.25">
      <c r="A282" s="99"/>
    </row>
    <row r="283" ht="11.25">
      <c r="A283" s="99"/>
    </row>
    <row r="284" ht="11.25">
      <c r="A284" s="99"/>
    </row>
    <row r="285" ht="11.25">
      <c r="A285" s="99"/>
    </row>
    <row r="286" ht="11.25">
      <c r="A286" s="99"/>
    </row>
    <row r="287" ht="11.25">
      <c r="A287" s="99"/>
    </row>
    <row r="288" ht="11.25">
      <c r="A288" s="99"/>
    </row>
    <row r="289" ht="11.25">
      <c r="A289" s="99"/>
    </row>
    <row r="290" ht="11.25">
      <c r="A290" s="99"/>
    </row>
    <row r="291" ht="11.25">
      <c r="A291" s="99"/>
    </row>
    <row r="292" ht="11.25">
      <c r="A292" s="99"/>
    </row>
    <row r="293" ht="11.25">
      <c r="A293" s="99"/>
    </row>
    <row r="294" ht="11.25">
      <c r="A294" s="99"/>
    </row>
    <row r="295" ht="11.25">
      <c r="A295" s="99"/>
    </row>
    <row r="296" ht="11.25">
      <c r="A296" s="99"/>
    </row>
    <row r="297" ht="11.25">
      <c r="A297" s="99"/>
    </row>
    <row r="298" ht="11.25">
      <c r="A298" s="99"/>
    </row>
    <row r="299" ht="11.25">
      <c r="A299" s="99"/>
    </row>
    <row r="300" ht="11.25">
      <c r="A300" s="99"/>
    </row>
    <row r="301" ht="11.25">
      <c r="A301" s="99"/>
    </row>
    <row r="302" ht="11.25">
      <c r="A302" s="99"/>
    </row>
    <row r="303" ht="11.25">
      <c r="A303" s="99"/>
    </row>
    <row r="304" ht="11.25">
      <c r="A304" s="99"/>
    </row>
    <row r="305" ht="11.25">
      <c r="A305" s="99"/>
    </row>
    <row r="306" ht="11.25">
      <c r="A306" s="99"/>
    </row>
    <row r="307" ht="11.25">
      <c r="A307" s="99"/>
    </row>
    <row r="308" ht="11.25">
      <c r="A308" s="99"/>
    </row>
    <row r="309" ht="11.25">
      <c r="A309" s="99"/>
    </row>
    <row r="310" ht="11.25">
      <c r="A310" s="99"/>
    </row>
    <row r="311" ht="11.25">
      <c r="A311" s="99"/>
    </row>
    <row r="312" ht="11.25">
      <c r="A312" s="99"/>
    </row>
    <row r="313" ht="11.25">
      <c r="A313" s="99"/>
    </row>
    <row r="314" ht="11.25">
      <c r="A314" s="99"/>
    </row>
    <row r="315" ht="11.25">
      <c r="A315" s="99"/>
    </row>
    <row r="316" ht="11.25">
      <c r="A316" s="99"/>
    </row>
    <row r="317" ht="11.25">
      <c r="A317" s="99"/>
    </row>
    <row r="318" ht="11.25">
      <c r="A318" s="99"/>
    </row>
    <row r="319" ht="11.25">
      <c r="A319" s="99"/>
    </row>
    <row r="320" ht="11.25">
      <c r="A320" s="99"/>
    </row>
    <row r="321" ht="11.25">
      <c r="A321" s="99"/>
    </row>
    <row r="322" ht="11.25">
      <c r="A322" s="99"/>
    </row>
    <row r="323" ht="11.25">
      <c r="A323" s="99"/>
    </row>
    <row r="324" ht="11.25">
      <c r="A324" s="99"/>
    </row>
    <row r="325" ht="11.25">
      <c r="A325" s="99"/>
    </row>
    <row r="326" ht="11.25">
      <c r="A326" s="99"/>
    </row>
    <row r="327" ht="11.25">
      <c r="A327" s="99"/>
    </row>
    <row r="328" ht="11.25">
      <c r="A328" s="99"/>
    </row>
    <row r="329" ht="11.25">
      <c r="A329" s="99"/>
    </row>
    <row r="330" ht="11.25">
      <c r="A330" s="99"/>
    </row>
    <row r="331" ht="11.25">
      <c r="A331" s="99"/>
    </row>
    <row r="332" ht="11.25">
      <c r="A332" s="99"/>
    </row>
    <row r="333" ht="11.25">
      <c r="A333" s="99"/>
    </row>
    <row r="334" ht="11.25">
      <c r="A334" s="99"/>
    </row>
    <row r="335" ht="11.25">
      <c r="A335" s="99"/>
    </row>
    <row r="336" ht="11.25">
      <c r="A336" s="99"/>
    </row>
    <row r="337" ht="11.25">
      <c r="A337" s="99"/>
    </row>
    <row r="338" ht="11.25">
      <c r="A338" s="99"/>
    </row>
    <row r="339" ht="11.25">
      <c r="A339" s="99"/>
    </row>
    <row r="340" ht="11.25">
      <c r="A340" s="99"/>
    </row>
    <row r="341" ht="11.25">
      <c r="A341" s="99"/>
    </row>
    <row r="342" ht="11.25">
      <c r="A342" s="99"/>
    </row>
    <row r="343" ht="11.25">
      <c r="A343" s="99"/>
    </row>
    <row r="344" ht="11.25">
      <c r="A344" s="99"/>
    </row>
    <row r="345" ht="11.25">
      <c r="A345" s="99"/>
    </row>
    <row r="346" ht="11.25">
      <c r="A346" s="99"/>
    </row>
    <row r="347" ht="11.25">
      <c r="A347" s="99"/>
    </row>
    <row r="348" ht="11.25">
      <c r="A348" s="99"/>
    </row>
    <row r="349" ht="11.25">
      <c r="A349" s="99"/>
    </row>
    <row r="350" ht="11.25">
      <c r="A350" s="99"/>
    </row>
    <row r="351" ht="11.25">
      <c r="A351" s="99"/>
    </row>
    <row r="352" ht="11.25">
      <c r="A352" s="99"/>
    </row>
    <row r="353" ht="11.25">
      <c r="A353" s="99"/>
    </row>
    <row r="354" ht="11.25">
      <c r="A354" s="99"/>
    </row>
    <row r="355" ht="11.25">
      <c r="A355" s="99"/>
    </row>
    <row r="356" ht="11.25">
      <c r="A356" s="99"/>
    </row>
    <row r="357" ht="11.25">
      <c r="A357" s="99"/>
    </row>
    <row r="358" ht="11.25">
      <c r="A358" s="99"/>
    </row>
    <row r="359" ht="11.25">
      <c r="A359" s="99"/>
    </row>
    <row r="360" ht="11.25">
      <c r="A360" s="99"/>
    </row>
    <row r="361" ht="11.25">
      <c r="A361" s="99"/>
    </row>
    <row r="362" ht="11.25">
      <c r="A362" s="99"/>
    </row>
    <row r="363" ht="11.25">
      <c r="A363" s="99"/>
    </row>
    <row r="364" ht="11.25">
      <c r="A364" s="99"/>
    </row>
    <row r="365" ht="11.25">
      <c r="A365" s="99"/>
    </row>
    <row r="366" ht="11.25">
      <c r="A366" s="99"/>
    </row>
    <row r="367" ht="11.25">
      <c r="A367" s="99"/>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Seðlabanki Íslands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Þórarinn Gunnar Pétursson</dc:creator>
  <cp:keywords/>
  <dc:description/>
  <cp:lastModifiedBy>Helga Gudmundsdottir</cp:lastModifiedBy>
  <cp:lastPrinted>2007-06-25T16:45:36Z</cp:lastPrinted>
  <dcterms:created xsi:type="dcterms:W3CDTF">2002-04-24T15:41:23Z</dcterms:created>
  <dcterms:modified xsi:type="dcterms:W3CDTF">2008-04-14T10:59:11Z</dcterms:modified>
  <cp:category/>
  <cp:version/>
  <cp:contentType/>
  <cp:contentStatus/>
</cp:coreProperties>
</file>