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2105"/>
  </bookViews>
  <sheets>
    <sheet name="OPR" sheetId="1" r:id="rId1"/>
  </sheets>
  <externalReferences>
    <externalReference r:id="rId2"/>
  </externalReferences>
  <definedNames>
    <definedName name="_xlnm.Print_Area" localSheetId="0">OPR!$A$1:$P$24</definedName>
    <definedName name="Uppgjdagur">'[1]ebl.1.0 '!$C$12</definedName>
    <definedName name="wrn.Útprentunarskýrsla._.1." hidden="1">{#N/A,#N/A,FALSE,"ebl.1.0 ";#N/A,#N/A,FALSE,"skýr.bl";#N/A,#N/A,FALSE,"ebl.2.0";#N/A,#N/A,FALSE,"ebl.3.0";#N/A,#N/A,FALSE,"ebl.3.1";#N/A,#N/A,FALSE,"ebl.3.2";#N/A,#N/A,FALSE,"ebl.3.3";#N/A,#N/A,FALSE,"ebl.4.0";#N/A,#N/A,FALSE,"ebl. 5.0";#N/A,#N/A,FALSE,"ebl. 5.1";#N/A,#N/A,FALSE,"ebl.5.2";#N/A,#N/A,FALSE,"ebl.5.3";#N/A,#N/A,FALSE,"ebl. 5.4";#N/A,#N/A,FALSE,"ebl. 6.0";#N/A,#N/A,FALSE,"ebl.6.1";#N/A,#N/A,FALSE,"ebl. 6.2";#N/A,#N/A,FALSE,"ebl.6.3";#N/A,#N/A,FALSE,"ebl.6.4";#N/A,#N/A,FALSE,"ebl. 7.0";#N/A,#N/A,FALSE,"ebl.8.0"}</definedName>
    <definedName name="wrn.Útprentunarskýrsla._.2." hidden="1">{#N/A,#N/A,FALSE,"ebl.1.0 ";#N/A,#N/A,FALSE,"skýr.bl";#N/A,#N/A,FALSE,"ebl.2.0";#N/A,#N/A,FALSE,"ebl.3.0";#N/A,#N/A,FALSE,"ebl.3.1";#N/A,#N/A,FALSE,"ebl.3.2";#N/A,#N/A,FALSE,"ebl.3.3";#N/A,#N/A,FALSE,"ebl.4.0";#N/A,#N/A,FALSE,"ebl.8.0"}</definedName>
  </definedNames>
  <calcPr calcId="125725"/>
</workbook>
</file>

<file path=xl/calcChain.xml><?xml version="1.0" encoding="utf-8"?>
<calcChain xmlns="http://schemas.openxmlformats.org/spreadsheetml/2006/main">
  <c r="Q20" i="1"/>
  <c r="Q19"/>
  <c r="I19"/>
  <c r="Q10"/>
  <c r="Q9"/>
  <c r="I10" s="1"/>
  <c r="I9" s="1"/>
  <c r="I8"/>
</calcChain>
</file>

<file path=xl/sharedStrings.xml><?xml version="1.0" encoding="utf-8"?>
<sst xmlns="http://schemas.openxmlformats.org/spreadsheetml/2006/main" count="37" uniqueCount="32">
  <si>
    <t>OPR</t>
  </si>
  <si>
    <t>OPERATIONAL RISK</t>
  </si>
  <si>
    <t>(Thousand ISK)</t>
  </si>
  <si>
    <t>BANKING ACTIVITIES</t>
  </si>
  <si>
    <t>GROSS INCOME</t>
  </si>
  <si>
    <t>LOANS AND ADVANCES
(IN CASE OF ASA APPLICATION)</t>
  </si>
  <si>
    <t>CAPITAL
REQUIREMENTS</t>
  </si>
  <si>
    <t>AMA MEMORANDUM ITEMS TO BE REPORTED IF APPLICABLE</t>
  </si>
  <si>
    <t>YEAR-3</t>
  </si>
  <si>
    <t>YEAR-2</t>
  </si>
  <si>
    <t>LAST YEAR</t>
  </si>
  <si>
    <t>OF WHICH:
DUE TO AN ALLOCATION MECHANISM</t>
  </si>
  <si>
    <t>CAPITAL REQUIREMENTS BEFORE ALLEVIATION DUE TO EXPECTED LOSS AND RISK TRANSFER MECHANISMS</t>
  </si>
  <si>
    <r>
      <t xml:space="preserve">(-) </t>
    </r>
    <r>
      <rPr>
        <sz val="12"/>
        <rFont val="Verdana"/>
        <family val="2"/>
      </rPr>
      <t>ALLEVIATION OF CAPITAL REQUIREMENTS DUE TO THE EXPECTED LOSS CAPTURED IN BUSINESS PRACTICES</t>
    </r>
  </si>
  <si>
    <t>(-) ALLEVIATION OF CAPITAL REQUIREMENTS DUE TO RISK TRANSFER MECHANISMS</t>
  </si>
  <si>
    <t>EXCESS ON LIMIT FOR CAPITAL ALLEVIATION OF RISK TRANSFER MECHANISMS</t>
  </si>
  <si>
    <t>OF WHICH: DUE TO INSURANCE</t>
  </si>
  <si>
    <t>9 = 7-10-11</t>
  </si>
  <si>
    <t>1. TOTAL BANKING ACTIVITIES SUBJECT TO BASIC INDICATOR APPROACH (BIA)</t>
  </si>
  <si>
    <t>2. TOTAL BANKING ACTIVITIES SUBJECT TO STANDARDISED (STA) / ALTERNATIVE STANDARDISED (ASA) APPROACHES</t>
  </si>
  <si>
    <t>SUBJECT TO STA:</t>
  </si>
  <si>
    <t>CORPORATE FINANCE (CF)</t>
  </si>
  <si>
    <t>TRADING AND SALES (TS)</t>
  </si>
  <si>
    <t>RETAIL BROKERAGE (RBr)</t>
  </si>
  <si>
    <t>COMMERCIAL BANKING (CB)</t>
  </si>
  <si>
    <t>RETAIL BANKING (RB)</t>
  </si>
  <si>
    <t>PAYMENT AND SETTLEMENT (PS)</t>
  </si>
  <si>
    <t>AGENCY SERVICES (AS)</t>
  </si>
  <si>
    <t>ASSET MANAGEMENT (AM)</t>
  </si>
  <si>
    <t>SUBJECT TO ASA:</t>
  </si>
  <si>
    <t>3. TOTAL BANKING ACTIVITIES SUBJECT TO ADVANCED MEASUREMENT APPROACHES AMA (a)</t>
  </si>
  <si>
    <t>(a) Information on the Gross Income for activities subject to AMA calculations will be provided in the case of combined use of different methodologies as indicated in Annex X part 4 of Directive 2006/48/EC.</t>
  </si>
</sst>
</file>

<file path=xl/styles.xml><?xml version="1.0" encoding="utf-8"?>
<styleSheet xmlns="http://schemas.openxmlformats.org/spreadsheetml/2006/main">
  <fonts count="20">
    <font>
      <sz val="10"/>
      <name val="Arial"/>
      <family val="2"/>
    </font>
    <font>
      <u/>
      <sz val="10"/>
      <color indexed="12"/>
      <name val="Arial"/>
      <family val="2"/>
    </font>
    <font>
      <b/>
      <u/>
      <sz val="18"/>
      <color indexed="12"/>
      <name val="Verdana"/>
      <family val="2"/>
    </font>
    <font>
      <sz val="10"/>
      <name val="Arial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b/>
      <sz val="10"/>
      <name val="Verdana"/>
      <family val="2"/>
    </font>
    <font>
      <sz val="12"/>
      <name val="Verdana"/>
      <family val="2"/>
    </font>
    <font>
      <b/>
      <sz val="20"/>
      <name val="Verdana"/>
      <family val="2"/>
    </font>
    <font>
      <sz val="14"/>
      <color indexed="9"/>
      <name val="Verdana"/>
      <family val="2"/>
    </font>
    <font>
      <i/>
      <u/>
      <sz val="12"/>
      <name val="Verdana"/>
      <family val="2"/>
    </font>
    <font>
      <sz val="16"/>
      <color indexed="9"/>
      <name val="Verdana"/>
      <family val="2"/>
    </font>
    <font>
      <sz val="10"/>
      <name val="Symbol"/>
      <family val="1"/>
      <charset val="2"/>
    </font>
    <font>
      <sz val="12"/>
      <color indexed="10"/>
      <name val="Verdana"/>
      <family val="2"/>
    </font>
    <font>
      <sz val="10"/>
      <color indexed="9"/>
      <name val="Verdana"/>
      <family val="2"/>
    </font>
    <font>
      <sz val="18"/>
      <name val="Verdana"/>
      <family val="2"/>
    </font>
    <font>
      <sz val="14"/>
      <name val="Verdana"/>
      <family val="2"/>
    </font>
    <font>
      <sz val="16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22"/>
      </top>
      <bottom/>
      <diagonal style="thin">
        <color indexed="64"/>
      </diagonal>
    </border>
    <border diagonalUp="1" diagonalDown="1">
      <left style="thin">
        <color indexed="22"/>
      </left>
      <right/>
      <top style="thin">
        <color indexed="22"/>
      </top>
      <bottom/>
      <diagonal style="thin">
        <color indexed="64"/>
      </diagonal>
    </border>
    <border diagonalUp="1" diagonalDown="1">
      <left style="thin">
        <color indexed="22"/>
      </left>
      <right style="thin">
        <color indexed="64"/>
      </right>
      <top style="thin">
        <color indexed="22"/>
      </top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22"/>
      </left>
      <right/>
      <top style="thin">
        <color indexed="22"/>
      </top>
      <bottom style="thin">
        <color indexed="22"/>
      </bottom>
      <diagonal style="thin">
        <color indexed="64"/>
      </diagonal>
    </border>
    <border diagonalUp="1" diagonalDown="1"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22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22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</cellStyleXfs>
  <cellXfs count="96">
    <xf numFmtId="0" fontId="0" fillId="0" borderId="0" xfId="0"/>
    <xf numFmtId="0" fontId="2" fillId="0" borderId="0" xfId="1" applyFont="1" applyAlignment="1" applyProtection="1"/>
    <xf numFmtId="0" fontId="4" fillId="0" borderId="0" xfId="2" applyFont="1" applyAlignment="1">
      <alignment wrapText="1"/>
    </xf>
    <xf numFmtId="0" fontId="5" fillId="0" borderId="0" xfId="2" applyFont="1"/>
    <xf numFmtId="0" fontId="6" fillId="0" borderId="0" xfId="2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49" fontId="7" fillId="0" borderId="0" xfId="3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0" fontId="5" fillId="0" borderId="0" xfId="2" applyFont="1" applyFill="1" applyBorder="1"/>
    <xf numFmtId="0" fontId="5" fillId="0" borderId="0" xfId="2" applyFont="1" applyAlignment="1">
      <alignment wrapText="1"/>
    </xf>
    <xf numFmtId="0" fontId="5" fillId="0" borderId="0" xfId="2" applyFont="1" applyAlignment="1" applyProtection="1">
      <protection locked="0"/>
    </xf>
    <xf numFmtId="0" fontId="8" fillId="0" borderId="0" xfId="2" applyFont="1"/>
    <xf numFmtId="0" fontId="9" fillId="2" borderId="2" xfId="2" applyFont="1" applyFill="1" applyBorder="1" applyAlignment="1">
      <alignment horizontal="centerContinuous" vertical="center" wrapText="1"/>
    </xf>
    <xf numFmtId="0" fontId="9" fillId="2" borderId="3" xfId="2" applyFont="1" applyFill="1" applyBorder="1" applyAlignment="1">
      <alignment horizontal="centerContinuous" vertical="center" wrapText="1"/>
    </xf>
    <xf numFmtId="0" fontId="9" fillId="2" borderId="4" xfId="2" applyFont="1" applyFill="1" applyBorder="1" applyAlignment="1">
      <alignment horizontal="centerContinuous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6" fillId="0" borderId="0" xfId="2" applyFont="1"/>
    <xf numFmtId="0" fontId="6" fillId="0" borderId="0" xfId="2" applyFont="1" applyAlignment="1">
      <alignment vertical="center" wrapText="1"/>
    </xf>
    <xf numFmtId="0" fontId="9" fillId="0" borderId="13" xfId="2" applyFont="1" applyFill="1" applyBorder="1" applyAlignment="1">
      <alignment vertical="center" wrapText="1"/>
    </xf>
    <xf numFmtId="0" fontId="9" fillId="0" borderId="14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9" fillId="2" borderId="14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6" fillId="0" borderId="19" xfId="2" applyFont="1" applyFill="1" applyBorder="1" applyAlignment="1">
      <alignment horizontal="left" vertical="center" wrapText="1"/>
    </xf>
    <xf numFmtId="3" fontId="10" fillId="0" borderId="20" xfId="2" applyNumberFormat="1" applyFont="1" applyBorder="1" applyAlignment="1" applyProtection="1">
      <alignment horizontal="center" vertical="center" wrapText="1"/>
      <protection locked="0"/>
    </xf>
    <xf numFmtId="3" fontId="10" fillId="0" borderId="21" xfId="2" applyNumberFormat="1" applyFont="1" applyBorder="1" applyAlignment="1" applyProtection="1">
      <alignment horizontal="center" vertical="center" wrapText="1"/>
      <protection locked="0"/>
    </xf>
    <xf numFmtId="3" fontId="9" fillId="3" borderId="22" xfId="2" applyNumberFormat="1" applyFont="1" applyFill="1" applyBorder="1" applyAlignment="1">
      <alignment horizontal="center" vertical="center" wrapText="1"/>
    </xf>
    <xf numFmtId="3" fontId="9" fillId="3" borderId="0" xfId="2" applyNumberFormat="1" applyFont="1" applyFill="1" applyBorder="1" applyAlignment="1">
      <alignment horizontal="center" vertical="center" wrapText="1"/>
    </xf>
    <xf numFmtId="3" fontId="10" fillId="0" borderId="14" xfId="2" applyNumberFormat="1" applyFont="1" applyBorder="1" applyAlignment="1" applyProtection="1">
      <alignment horizontal="center" vertical="center" wrapText="1"/>
    </xf>
    <xf numFmtId="3" fontId="5" fillId="3" borderId="0" xfId="2" applyNumberFormat="1" applyFont="1" applyFill="1" applyBorder="1" applyAlignment="1">
      <alignment wrapText="1"/>
    </xf>
    <xf numFmtId="3" fontId="5" fillId="3" borderId="23" xfId="2" applyNumberFormat="1" applyFont="1" applyFill="1" applyBorder="1" applyAlignment="1">
      <alignment wrapText="1"/>
    </xf>
    <xf numFmtId="0" fontId="6" fillId="0" borderId="24" xfId="2" applyFont="1" applyFill="1" applyBorder="1" applyAlignment="1">
      <alignment vertical="center" wrapText="1"/>
    </xf>
    <xf numFmtId="3" fontId="9" fillId="3" borderId="25" xfId="2" applyNumberFormat="1" applyFont="1" applyFill="1" applyBorder="1" applyAlignment="1">
      <alignment horizontal="center" vertical="center" wrapText="1"/>
    </xf>
    <xf numFmtId="3" fontId="9" fillId="0" borderId="26" xfId="2" applyNumberFormat="1" applyFont="1" applyBorder="1" applyAlignment="1" applyProtection="1">
      <alignment horizontal="center" vertical="center" wrapText="1"/>
    </xf>
    <xf numFmtId="0" fontId="11" fillId="0" borderId="0" xfId="2" applyFont="1" applyAlignment="1" applyProtection="1">
      <alignment wrapText="1"/>
    </xf>
    <xf numFmtId="0" fontId="12" fillId="2" borderId="27" xfId="2" applyFont="1" applyFill="1" applyBorder="1" applyAlignment="1">
      <alignment horizontal="left" vertical="center" wrapText="1" indent="2"/>
    </xf>
    <xf numFmtId="3" fontId="9" fillId="3" borderId="25" xfId="2" applyNumberFormat="1" applyFont="1" applyFill="1" applyBorder="1" applyAlignment="1" applyProtection="1">
      <alignment horizontal="center" vertical="center" wrapText="1"/>
      <protection locked="0"/>
    </xf>
    <xf numFmtId="3" fontId="9" fillId="0" borderId="28" xfId="2" applyNumberFormat="1" applyFont="1" applyBorder="1" applyAlignment="1" applyProtection="1">
      <alignment horizontal="center" vertical="center" wrapText="1"/>
    </xf>
    <xf numFmtId="0" fontId="13" fillId="0" borderId="0" xfId="2" applyNumberFormat="1" applyFont="1" applyProtection="1"/>
    <xf numFmtId="0" fontId="9" fillId="2" borderId="27" xfId="2" applyFont="1" applyFill="1" applyBorder="1" applyAlignment="1">
      <alignment horizontal="left" vertical="center" wrapText="1" indent="2"/>
    </xf>
    <xf numFmtId="3" fontId="9" fillId="0" borderId="29" xfId="2" applyNumberFormat="1" applyFont="1" applyBorder="1" applyAlignment="1" applyProtection="1">
      <alignment horizontal="center" vertical="center"/>
    </xf>
    <xf numFmtId="3" fontId="9" fillId="0" borderId="30" xfId="2" applyNumberFormat="1" applyFont="1" applyBorder="1" applyAlignment="1" applyProtection="1">
      <alignment horizontal="center" vertical="center"/>
    </xf>
    <xf numFmtId="3" fontId="9" fillId="0" borderId="31" xfId="2" applyNumberFormat="1" applyFont="1" applyBorder="1" applyAlignment="1" applyProtection="1">
      <alignment horizontal="center" vertical="center"/>
    </xf>
    <xf numFmtId="3" fontId="9" fillId="3" borderId="0" xfId="2" applyNumberFormat="1" applyFont="1" applyFill="1" applyBorder="1"/>
    <xf numFmtId="3" fontId="9" fillId="3" borderId="32" xfId="2" applyNumberFormat="1" applyFont="1" applyFill="1" applyBorder="1"/>
    <xf numFmtId="3" fontId="9" fillId="3" borderId="9" xfId="2" applyNumberFormat="1" applyFont="1" applyFill="1" applyBorder="1" applyAlignment="1">
      <alignment horizontal="center" vertical="center" wrapText="1"/>
    </xf>
    <xf numFmtId="3" fontId="9" fillId="3" borderId="0" xfId="2" applyNumberFormat="1" applyFont="1" applyFill="1" applyBorder="1" applyAlignment="1">
      <alignment horizontal="center"/>
    </xf>
    <xf numFmtId="3" fontId="5" fillId="3" borderId="0" xfId="2" applyNumberFormat="1" applyFont="1" applyFill="1" applyBorder="1"/>
    <xf numFmtId="3" fontId="5" fillId="3" borderId="23" xfId="2" applyNumberFormat="1" applyFont="1" applyFill="1" applyBorder="1"/>
    <xf numFmtId="0" fontId="14" fillId="0" borderId="0" xfId="2" applyFont="1"/>
    <xf numFmtId="3" fontId="9" fillId="0" borderId="33" xfId="2" applyNumberFormat="1" applyFont="1" applyBorder="1" applyAlignment="1" applyProtection="1">
      <alignment horizontal="center" vertical="center"/>
    </xf>
    <xf numFmtId="3" fontId="9" fillId="0" borderId="34" xfId="2" applyNumberFormat="1" applyFont="1" applyBorder="1" applyAlignment="1" applyProtection="1">
      <alignment horizontal="center" vertical="center"/>
    </xf>
    <xf numFmtId="3" fontId="9" fillId="0" borderId="35" xfId="2" applyNumberFormat="1" applyFont="1" applyBorder="1" applyAlignment="1" applyProtection="1">
      <alignment horizontal="center" vertical="center"/>
    </xf>
    <xf numFmtId="3" fontId="9" fillId="3" borderId="25" xfId="2" applyNumberFormat="1" applyFont="1" applyFill="1" applyBorder="1" applyAlignment="1">
      <alignment horizontal="center"/>
    </xf>
    <xf numFmtId="3" fontId="15" fillId="3" borderId="25" xfId="2" applyNumberFormat="1" applyFont="1" applyFill="1" applyBorder="1"/>
    <xf numFmtId="0" fontId="16" fillId="0" borderId="0" xfId="2" applyFont="1"/>
    <xf numFmtId="3" fontId="9" fillId="3" borderId="32" xfId="2" applyNumberFormat="1" applyFont="1" applyFill="1" applyBorder="1" applyAlignment="1">
      <alignment horizontal="center" vertical="center" wrapText="1"/>
    </xf>
    <xf numFmtId="0" fontId="16" fillId="0" borderId="0" xfId="2" applyNumberFormat="1" applyFont="1"/>
    <xf numFmtId="0" fontId="9" fillId="2" borderId="19" xfId="2" applyFont="1" applyFill="1" applyBorder="1" applyAlignment="1">
      <alignment horizontal="left" vertical="center" wrapText="1" indent="2"/>
    </xf>
    <xf numFmtId="0" fontId="6" fillId="0" borderId="36" xfId="2" applyFont="1" applyFill="1" applyBorder="1" applyAlignment="1">
      <alignment horizontal="left" vertical="center" wrapText="1"/>
    </xf>
    <xf numFmtId="3" fontId="9" fillId="0" borderId="37" xfId="2" applyNumberFormat="1" applyFont="1" applyBorder="1" applyAlignment="1" applyProtection="1">
      <alignment horizontal="center" vertical="center" wrapText="1"/>
    </xf>
    <xf numFmtId="3" fontId="9" fillId="0" borderId="38" xfId="2" applyNumberFormat="1" applyFont="1" applyBorder="1" applyAlignment="1" applyProtection="1">
      <alignment horizontal="center" vertical="center" wrapText="1"/>
    </xf>
    <xf numFmtId="3" fontId="9" fillId="0" borderId="39" xfId="2" applyNumberFormat="1" applyFont="1" applyBorder="1" applyAlignment="1" applyProtection="1">
      <alignment horizontal="center" vertical="center" wrapText="1"/>
    </xf>
    <xf numFmtId="3" fontId="9" fillId="3" borderId="40" xfId="2" applyNumberFormat="1" applyFont="1" applyFill="1" applyBorder="1"/>
    <xf numFmtId="3" fontId="5" fillId="0" borderId="37" xfId="2" applyNumberFormat="1" applyFont="1" applyBorder="1" applyProtection="1"/>
    <xf numFmtId="3" fontId="5" fillId="0" borderId="41" xfId="2" applyNumberFormat="1" applyFont="1" applyBorder="1" applyProtection="1"/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center" vertical="center" wrapText="1"/>
    </xf>
    <xf numFmtId="0" fontId="5" fillId="0" borderId="0" xfId="2" applyFont="1" applyBorder="1"/>
    <xf numFmtId="0" fontId="8" fillId="0" borderId="0" xfId="2" applyFont="1" applyBorder="1" applyAlignment="1"/>
    <xf numFmtId="0" fontId="18" fillId="0" borderId="0" xfId="2" applyFont="1"/>
    <xf numFmtId="0" fontId="19" fillId="0" borderId="0" xfId="2" applyFont="1"/>
    <xf numFmtId="0" fontId="8" fillId="0" borderId="0" xfId="2" applyFont="1" applyProtection="1">
      <protection locked="0"/>
    </xf>
    <xf numFmtId="0" fontId="5" fillId="0" borderId="0" xfId="2" applyFont="1" applyProtection="1">
      <protection locked="0"/>
    </xf>
    <xf numFmtId="0" fontId="4" fillId="0" borderId="0" xfId="2" applyFont="1" applyAlignment="1">
      <alignment horizontal="center" vertical="center" wrapText="1"/>
    </xf>
    <xf numFmtId="0" fontId="0" fillId="0" borderId="0" xfId="0" applyAlignment="1"/>
    <xf numFmtId="0" fontId="7" fillId="0" borderId="0" xfId="2" applyFont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16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 wrapText="1"/>
    </xf>
    <xf numFmtId="0" fontId="9" fillId="2" borderId="13" xfId="2" applyFont="1" applyFill="1" applyBorder="1" applyAlignment="1">
      <alignment horizontal="center" vertical="center" wrapText="1"/>
    </xf>
    <xf numFmtId="0" fontId="17" fillId="0" borderId="0" xfId="2" applyFont="1" applyFill="1" applyBorder="1" applyAlignment="1">
      <alignment horizontal="left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9" fillId="0" borderId="12" xfId="2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_03 STA" xfId="3"/>
    <cellStyle name="Normal_20 OPR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</xdr:colOff>
      <xdr:row>1</xdr:row>
      <xdr:rowOff>0</xdr:rowOff>
    </xdr:from>
    <xdr:to>
      <xdr:col>14</xdr:col>
      <xdr:colOff>495300</xdr:colOff>
      <xdr:row>2</xdr:row>
      <xdr:rowOff>209549</xdr:rowOff>
    </xdr:to>
    <xdr:sp macro="" textlink="">
      <xdr:nvSpPr>
        <xdr:cNvPr id="2" name="TextBox 1"/>
        <xdr:cNvSpPr txBox="1"/>
      </xdr:nvSpPr>
      <xdr:spPr>
        <a:xfrm>
          <a:off x="20231101" y="457200"/>
          <a:ext cx="2114549" cy="7048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4400"/>
            <a:t>DÆMI 9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ME_Gogn\Lanastofnanir\Eiginfj&#225;r_sk&#253;rsla_2005_nov\EFJskyrsla2005nov_J&#246;kla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m skjalið"/>
      <sheetName val="ebl.1.0 "/>
      <sheetName val="skýr.bl"/>
      <sheetName val="ebl.2.0"/>
      <sheetName val="ebl.3.0"/>
      <sheetName val="ebl.3.1"/>
      <sheetName val="ebl.3.2"/>
      <sheetName val="ebl.3.3"/>
      <sheetName val="ebl.4.0"/>
      <sheetName val="ebl. 5.0"/>
      <sheetName val="ebl. 5.1"/>
      <sheetName val="ebl.5.2"/>
      <sheetName val="ebl.5.3"/>
      <sheetName val="ebl. 5.4"/>
      <sheetName val="ebl. 5.5 "/>
      <sheetName val="ebl. 6.0"/>
      <sheetName val="ebl.6.1"/>
      <sheetName val="ebl. 6.2"/>
      <sheetName val="ebl.6.3"/>
      <sheetName val="ebl.6.4"/>
      <sheetName val="ebl. 7.0"/>
      <sheetName val="ebl.7.1"/>
      <sheetName val="ebl.8.0"/>
      <sheetName val="FME_Lestur"/>
    </sheetNames>
    <sheetDataSet>
      <sheetData sheetId="0" refreshError="1"/>
      <sheetData sheetId="1">
        <row r="12">
          <cell r="C12" t="str">
            <v>Uppgjör pr.: 30.11.2005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0">
    <tabColor indexed="52"/>
    <pageSetUpPr fitToPage="1"/>
  </sheetPr>
  <dimension ref="A1:S34"/>
  <sheetViews>
    <sheetView tabSelected="1" topLeftCell="B1" zoomScale="50" zoomScaleNormal="100" workbookViewId="0">
      <selection activeCell="K10" sqref="K10"/>
    </sheetView>
  </sheetViews>
  <sheetFormatPr defaultColWidth="11.42578125" defaultRowHeight="12.75"/>
  <cols>
    <col min="1" max="1" width="5.7109375" style="3" customWidth="1"/>
    <col min="2" max="2" width="54.85546875" style="9" customWidth="1"/>
    <col min="3" max="4" width="20.28515625" style="3" bestFit="1" customWidth="1"/>
    <col min="5" max="8" width="17.7109375" style="3" customWidth="1"/>
    <col min="9" max="9" width="19.7109375" style="3" customWidth="1"/>
    <col min="10" max="10" width="24.85546875" style="3" customWidth="1"/>
    <col min="11" max="11" width="31.42578125" style="3" customWidth="1"/>
    <col min="12" max="12" width="31.140625" style="3" customWidth="1"/>
    <col min="13" max="14" width="24.28515625" style="3" customWidth="1"/>
    <col min="15" max="15" width="20.5703125" style="3" customWidth="1"/>
    <col min="16" max="16384" width="11.42578125" style="3"/>
  </cols>
  <sheetData>
    <row r="1" spans="1:19" ht="35.25" customHeight="1">
      <c r="A1" s="1"/>
      <c r="B1" s="2" t="s">
        <v>0</v>
      </c>
      <c r="H1" s="76" t="s">
        <v>1</v>
      </c>
      <c r="I1" s="77"/>
      <c r="J1" s="77"/>
      <c r="K1" s="77"/>
    </row>
    <row r="2" spans="1:19" ht="39" customHeight="1">
      <c r="B2" s="4"/>
      <c r="C2" s="5"/>
      <c r="D2" s="6"/>
      <c r="E2" s="7"/>
      <c r="F2" s="7"/>
      <c r="G2" s="8"/>
      <c r="H2" s="78" t="s">
        <v>2</v>
      </c>
      <c r="I2" s="78"/>
      <c r="J2" s="78"/>
      <c r="K2" s="78"/>
    </row>
    <row r="3" spans="1:19" ht="27.75" customHeight="1" thickBot="1">
      <c r="E3" s="10"/>
      <c r="F3"/>
    </row>
    <row r="4" spans="1:19" s="11" customFormat="1" ht="30" customHeight="1">
      <c r="B4" s="79" t="s">
        <v>3</v>
      </c>
      <c r="C4" s="12" t="s">
        <v>4</v>
      </c>
      <c r="D4" s="13"/>
      <c r="E4" s="14"/>
      <c r="F4" s="12" t="s">
        <v>5</v>
      </c>
      <c r="G4" s="13"/>
      <c r="H4" s="14"/>
      <c r="I4" s="82" t="s">
        <v>6</v>
      </c>
      <c r="J4" s="15"/>
      <c r="K4" s="85" t="s">
        <v>7</v>
      </c>
      <c r="L4" s="86"/>
      <c r="M4" s="86"/>
      <c r="N4" s="86"/>
      <c r="O4" s="87"/>
      <c r="P4" s="16"/>
      <c r="Q4" s="16"/>
      <c r="R4" s="16"/>
      <c r="S4" s="16"/>
    </row>
    <row r="5" spans="1:19" s="9" customFormat="1" ht="58.5" customHeight="1">
      <c r="B5" s="80"/>
      <c r="C5" s="88" t="s">
        <v>8</v>
      </c>
      <c r="D5" s="88" t="s">
        <v>9</v>
      </c>
      <c r="E5" s="88" t="s">
        <v>10</v>
      </c>
      <c r="F5" s="88" t="s">
        <v>8</v>
      </c>
      <c r="G5" s="88" t="s">
        <v>9</v>
      </c>
      <c r="H5" s="88" t="s">
        <v>10</v>
      </c>
      <c r="I5" s="83"/>
      <c r="J5" s="83" t="s">
        <v>11</v>
      </c>
      <c r="K5" s="91" t="s">
        <v>12</v>
      </c>
      <c r="L5" s="92" t="s">
        <v>13</v>
      </c>
      <c r="M5" s="91" t="s">
        <v>14</v>
      </c>
      <c r="N5" s="93"/>
      <c r="O5" s="94" t="s">
        <v>15</v>
      </c>
      <c r="P5" s="17"/>
      <c r="Q5" s="17"/>
      <c r="R5" s="17"/>
      <c r="S5" s="11"/>
    </row>
    <row r="6" spans="1:19" s="9" customFormat="1" ht="56.25" customHeight="1">
      <c r="B6" s="80"/>
      <c r="C6" s="89"/>
      <c r="D6" s="89"/>
      <c r="E6" s="89"/>
      <c r="F6" s="89"/>
      <c r="G6" s="89"/>
      <c r="H6" s="89"/>
      <c r="I6" s="84"/>
      <c r="J6" s="84"/>
      <c r="K6" s="84"/>
      <c r="L6" s="84"/>
      <c r="M6" s="18"/>
      <c r="N6" s="19" t="s">
        <v>16</v>
      </c>
      <c r="O6" s="95"/>
      <c r="P6" s="17"/>
      <c r="Q6" s="17"/>
      <c r="R6" s="17"/>
      <c r="S6" s="11"/>
    </row>
    <row r="7" spans="1:19" s="9" customFormat="1" ht="24.75" customHeight="1" thickBot="1">
      <c r="B7" s="81"/>
      <c r="C7" s="20">
        <v>1</v>
      </c>
      <c r="D7" s="20">
        <v>2</v>
      </c>
      <c r="E7" s="20">
        <v>3</v>
      </c>
      <c r="F7" s="21">
        <v>4</v>
      </c>
      <c r="G7" s="21">
        <v>5</v>
      </c>
      <c r="H7" s="21">
        <v>6</v>
      </c>
      <c r="I7" s="22">
        <v>7</v>
      </c>
      <c r="J7" s="19">
        <v>8</v>
      </c>
      <c r="K7" s="19" t="s">
        <v>17</v>
      </c>
      <c r="L7" s="19">
        <v>10</v>
      </c>
      <c r="M7" s="19">
        <v>11</v>
      </c>
      <c r="N7" s="23">
        <v>12</v>
      </c>
      <c r="O7" s="24">
        <v>13</v>
      </c>
    </row>
    <row r="8" spans="1:19" s="9" customFormat="1" ht="45.75" thickBot="1">
      <c r="B8" s="25" t="s">
        <v>18</v>
      </c>
      <c r="C8" s="26">
        <v>260000</v>
      </c>
      <c r="D8" s="27">
        <v>140000</v>
      </c>
      <c r="E8" s="27">
        <v>70000</v>
      </c>
      <c r="F8" s="28"/>
      <c r="G8" s="29"/>
      <c r="H8" s="28"/>
      <c r="I8" s="30">
        <f>((IF(AND(C8&gt;0,D8&gt;0,E8&gt;0),SUM(C8:E8),IF(AND(C8&lt;=0,D8&lt;=0),E8,IF(AND(D8&lt;=0,E8&lt;=0),C8,IF(AND(C8&lt;=0,E8&lt;=0),D8,IF(C8&lt;=0,D8+E8,IF(D8&lt;=0,C8+E8,IF(E8&lt;=0,C8+D8,0))))))))*0.15)/(IF((COUNTIF(C8:E8,"&gt;0"))=0,((IF(AND(C8&gt;0,D8&gt;0,E8&gt;0),SUM(C8:E8),IF(AND(C8&lt;=0,D8&lt;=0),E8,IF(AND(D8&lt;=0,E8&lt;=0),C8,IF(AND(C8&lt;=0,E8&lt;=0),D8,IF(C8&lt;=0,D8+E8,IF(D8&lt;=0,C8+E8,IF(E8&lt;=0,C8+D8,0))))))))*0.15)=0,COUNTIF(C8:E8,"&gt;0")))</f>
        <v>23500</v>
      </c>
      <c r="J8" s="29"/>
      <c r="K8" s="31"/>
      <c r="L8" s="31"/>
      <c r="M8" s="31"/>
      <c r="N8" s="31"/>
      <c r="O8" s="32"/>
    </row>
    <row r="9" spans="1:19" s="9" customFormat="1" ht="60">
      <c r="B9" s="33" t="s">
        <v>19</v>
      </c>
      <c r="C9" s="34"/>
      <c r="D9" s="29"/>
      <c r="E9" s="29"/>
      <c r="F9" s="34"/>
      <c r="G9" s="29"/>
      <c r="H9" s="29"/>
      <c r="I9" s="35">
        <f>+IF(I19&gt;0,I19,I10)</f>
        <v>0</v>
      </c>
      <c r="J9" s="29"/>
      <c r="K9" s="31"/>
      <c r="L9" s="31"/>
      <c r="M9" s="31"/>
      <c r="N9" s="31"/>
      <c r="O9" s="32"/>
      <c r="Q9" s="36">
        <f>+(IF(SUM(C11:C18)&gt;0,(C11*0.18+C12*0.18+C13*0.12+C14*0.15+C15*0.12+C16*0.18+C17*0.15+C18*0.12),0)+IF(SUM(D11:D18)&gt;0,(D11*0.18+D12*0.18+D13*0.12+D14*0.15+D15*0.12+D16*0.18+D17*0.15+D18*0.12),0)+IF(SUM(E11:E18)&gt;0,(E11*0.18+E12*0.18+E13*0.12+E14*0.15+E15*0.12+E16*0.18+E17*0.15+E18*0.12),0))</f>
        <v>0</v>
      </c>
    </row>
    <row r="10" spans="1:19" s="9" customFormat="1" ht="50.1" customHeight="1">
      <c r="B10" s="37" t="s">
        <v>20</v>
      </c>
      <c r="C10" s="34"/>
      <c r="D10" s="29"/>
      <c r="E10" s="29"/>
      <c r="F10" s="38"/>
      <c r="G10" s="29"/>
      <c r="H10" s="29"/>
      <c r="I10" s="39">
        <f>Q9/(IF(Q10=0,Q9=0,Q10))</f>
        <v>0</v>
      </c>
      <c r="J10" s="29"/>
      <c r="K10" s="31"/>
      <c r="L10" s="31"/>
      <c r="M10" s="31"/>
      <c r="N10" s="31"/>
      <c r="O10" s="32"/>
      <c r="Q10" s="40">
        <f>+(IF(C11="",IF(C12="",IF(C13="",IF(C14="",IF(C15="",IF(C16="",IF(C17="",IF(C18="",0,1),1),1),1),1),1),1),1))+(IF(D11="",IF(D12="",IF(D13="",IF(D14="",IF(D15="",IF(D16="",IF(D17="",IF(D18="",0,1),1),1),1),1),1),1),1))+(IF(E11="",IF(E12="",IF(E13="",IF(E14="",IF(E15="",IF(E16="",IF(E17="",IF(E18="",0,1),1),1),1),1),1),1),1))</f>
        <v>0</v>
      </c>
    </row>
    <row r="11" spans="1:19" ht="50.1" customHeight="1">
      <c r="B11" s="41" t="s">
        <v>21</v>
      </c>
      <c r="C11" s="42"/>
      <c r="D11" s="43"/>
      <c r="E11" s="44"/>
      <c r="F11" s="45"/>
      <c r="G11" s="45"/>
      <c r="H11" s="46"/>
      <c r="I11" s="47"/>
      <c r="J11" s="48"/>
      <c r="K11" s="49"/>
      <c r="L11" s="49"/>
      <c r="M11" s="49"/>
      <c r="N11" s="49"/>
      <c r="O11" s="50"/>
      <c r="Q11" s="51"/>
    </row>
    <row r="12" spans="1:19" ht="50.1" customHeight="1">
      <c r="B12" s="41" t="s">
        <v>22</v>
      </c>
      <c r="C12" s="42"/>
      <c r="D12" s="43"/>
      <c r="E12" s="44"/>
      <c r="F12" s="45"/>
      <c r="G12" s="45"/>
      <c r="H12" s="46"/>
      <c r="I12" s="47"/>
      <c r="J12" s="48"/>
      <c r="K12" s="49"/>
      <c r="L12" s="49"/>
      <c r="M12" s="49"/>
      <c r="N12" s="49"/>
      <c r="O12" s="50"/>
    </row>
    <row r="13" spans="1:19" ht="50.1" customHeight="1">
      <c r="B13" s="41" t="s">
        <v>23</v>
      </c>
      <c r="C13" s="42"/>
      <c r="D13" s="43"/>
      <c r="E13" s="44"/>
      <c r="F13" s="45"/>
      <c r="G13" s="45"/>
      <c r="H13" s="46"/>
      <c r="I13" s="47"/>
      <c r="J13" s="48"/>
      <c r="K13" s="49"/>
      <c r="L13" s="49"/>
      <c r="M13" s="49"/>
      <c r="N13" s="49"/>
      <c r="O13" s="50"/>
    </row>
    <row r="14" spans="1:19" ht="50.1" customHeight="1">
      <c r="B14" s="41" t="s">
        <v>24</v>
      </c>
      <c r="C14" s="42"/>
      <c r="D14" s="43"/>
      <c r="E14" s="44"/>
      <c r="F14" s="45"/>
      <c r="G14" s="45"/>
      <c r="H14" s="46"/>
      <c r="I14" s="47"/>
      <c r="J14" s="29"/>
      <c r="K14" s="49"/>
      <c r="L14" s="49"/>
      <c r="M14" s="49"/>
      <c r="N14" s="49"/>
      <c r="O14" s="50"/>
    </row>
    <row r="15" spans="1:19" ht="50.1" customHeight="1">
      <c r="B15" s="41" t="s">
        <v>25</v>
      </c>
      <c r="C15" s="42"/>
      <c r="D15" s="43"/>
      <c r="E15" s="44"/>
      <c r="F15" s="45"/>
      <c r="G15" s="45"/>
      <c r="H15" s="46"/>
      <c r="I15" s="47"/>
      <c r="J15" s="48"/>
      <c r="K15" s="49"/>
      <c r="L15" s="49"/>
      <c r="M15" s="49"/>
      <c r="N15" s="49"/>
      <c r="O15" s="50"/>
    </row>
    <row r="16" spans="1:19" ht="50.1" customHeight="1">
      <c r="B16" s="41" t="s">
        <v>26</v>
      </c>
      <c r="C16" s="42"/>
      <c r="D16" s="43"/>
      <c r="E16" s="44"/>
      <c r="F16" s="45"/>
      <c r="G16" s="45"/>
      <c r="H16" s="46"/>
      <c r="I16" s="47"/>
      <c r="J16" s="48"/>
      <c r="K16" s="49"/>
      <c r="L16" s="49"/>
      <c r="M16" s="49"/>
      <c r="N16" s="49"/>
      <c r="O16" s="50"/>
    </row>
    <row r="17" spans="2:17" ht="50.1" customHeight="1">
      <c r="B17" s="41" t="s">
        <v>27</v>
      </c>
      <c r="C17" s="42"/>
      <c r="D17" s="43"/>
      <c r="E17" s="44"/>
      <c r="F17" s="45"/>
      <c r="G17" s="45"/>
      <c r="H17" s="46"/>
      <c r="I17" s="47"/>
      <c r="J17" s="48"/>
      <c r="K17" s="49"/>
      <c r="L17" s="49"/>
      <c r="M17" s="49"/>
      <c r="N17" s="49"/>
      <c r="O17" s="50"/>
    </row>
    <row r="18" spans="2:17" ht="50.1" customHeight="1">
      <c r="B18" s="41" t="s">
        <v>28</v>
      </c>
      <c r="C18" s="52"/>
      <c r="D18" s="53"/>
      <c r="E18" s="54"/>
      <c r="F18" s="45"/>
      <c r="G18" s="45"/>
      <c r="H18" s="46"/>
      <c r="I18" s="47"/>
      <c r="J18" s="48"/>
      <c r="K18" s="49"/>
      <c r="L18" s="49"/>
      <c r="M18" s="49"/>
      <c r="N18" s="49"/>
      <c r="O18" s="50"/>
    </row>
    <row r="19" spans="2:17" ht="49.5" customHeight="1">
      <c r="B19" s="37" t="s">
        <v>29</v>
      </c>
      <c r="C19" s="55"/>
      <c r="D19" s="48"/>
      <c r="E19" s="48"/>
      <c r="F19" s="56"/>
      <c r="G19" s="45"/>
      <c r="H19" s="45"/>
      <c r="I19" s="39">
        <f>(Q19)/(IF(Q20=0,Q19=0,Q20))</f>
        <v>0</v>
      </c>
      <c r="J19" s="29"/>
      <c r="K19" s="49"/>
      <c r="L19" s="49"/>
      <c r="M19" s="49"/>
      <c r="N19" s="49"/>
      <c r="O19" s="50"/>
      <c r="Q19" s="57">
        <f>+IF((SUM(F20:F21))&gt;0,(C11*0.18+C12*0.18+C13*0.12+F20*0.035*0.15+F21*0.035*0.12+C16*0.18+C17*0.15+C18*0.12),0)+IF((SUM(G20:G21))&gt;0,(D11*0.18+D12*0.18+D13*0.12+G20*0.035*0.15+G21*0.035*0.12+D16*0.18+D17*0.15+D18*0.12),0+IF((SUM(H20:H21))&gt;0,(E11*0.18+E12*0.18+E13*0.12+H20*0.035*0.15+H21*0.035*0.12+E16*0.18+E17*0.15+E18*0.12),0))</f>
        <v>0</v>
      </c>
    </row>
    <row r="20" spans="2:17" ht="49.5" customHeight="1">
      <c r="B20" s="41" t="s">
        <v>24</v>
      </c>
      <c r="C20" s="42"/>
      <c r="D20" s="43"/>
      <c r="E20" s="43"/>
      <c r="F20" s="42"/>
      <c r="G20" s="43"/>
      <c r="H20" s="44"/>
      <c r="I20" s="58"/>
      <c r="J20" s="48"/>
      <c r="K20" s="49"/>
      <c r="L20" s="49"/>
      <c r="M20" s="49"/>
      <c r="N20" s="49"/>
      <c r="O20" s="50"/>
      <c r="Q20" s="59">
        <f>+(IF(C11="",IF(C12="",IF(C13="",IF(F20="",IF(F21="",IF(C16="",IF(C17="",IF(C18="",0,1),1),1),1),1),1),1),1))+(IF(D11="",IF(D12="",IF(D13="",IF(G20="",IF(G21="",IF(D16="",IF(D17="",IF(D18="",0,1),1),1),1),1),1),1),1))+(IF(E11="",IF(E12="",IF(E13="",IF(H20="",IF(H21="",IF(E16="",IF(E17="",IF(E18="",0,1),1),1),1),1),1),1),1))</f>
        <v>0</v>
      </c>
    </row>
    <row r="21" spans="2:17" ht="50.1" customHeight="1">
      <c r="B21" s="60" t="s">
        <v>25</v>
      </c>
      <c r="C21" s="42"/>
      <c r="D21" s="43"/>
      <c r="E21" s="43"/>
      <c r="F21" s="52"/>
      <c r="G21" s="53"/>
      <c r="H21" s="54"/>
      <c r="I21" s="58"/>
      <c r="J21" s="48"/>
      <c r="K21" s="49"/>
      <c r="L21" s="49"/>
      <c r="M21" s="49"/>
      <c r="N21" s="49"/>
      <c r="O21" s="50"/>
    </row>
    <row r="22" spans="2:17" ht="57" customHeight="1" thickBot="1">
      <c r="B22" s="61" t="s">
        <v>30</v>
      </c>
      <c r="C22" s="62"/>
      <c r="D22" s="63"/>
      <c r="E22" s="64"/>
      <c r="F22" s="65"/>
      <c r="G22" s="65"/>
      <c r="H22" s="65"/>
      <c r="I22" s="62"/>
      <c r="J22" s="62"/>
      <c r="K22" s="66"/>
      <c r="L22" s="66"/>
      <c r="M22" s="66"/>
      <c r="N22" s="66"/>
      <c r="O22" s="67"/>
    </row>
    <row r="23" spans="2:17" ht="16.5" customHeight="1">
      <c r="B23" s="68"/>
      <c r="C23" s="69"/>
      <c r="D23" s="69"/>
      <c r="E23" s="69"/>
      <c r="F23" s="70"/>
      <c r="G23" s="70"/>
      <c r="H23" s="70"/>
      <c r="I23" s="71"/>
      <c r="J23" s="71"/>
    </row>
    <row r="24" spans="2:17" ht="52.5" customHeight="1">
      <c r="B24" s="90" t="s">
        <v>31</v>
      </c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</row>
    <row r="26" spans="2:17" ht="18">
      <c r="C26" s="72"/>
      <c r="D26" s="72"/>
      <c r="E26" s="72"/>
      <c r="F26" s="72"/>
      <c r="G26" s="72"/>
    </row>
    <row r="27" spans="2:17" ht="19.5">
      <c r="B27" s="73"/>
      <c r="C27" s="73"/>
      <c r="D27" s="73"/>
      <c r="E27" s="73"/>
      <c r="G27" s="72"/>
    </row>
    <row r="28" spans="2:17" ht="19.5">
      <c r="B28" s="73"/>
      <c r="C28" s="73"/>
      <c r="E28" s="73"/>
      <c r="G28" s="72"/>
    </row>
    <row r="29" spans="2:17" ht="19.5">
      <c r="B29" s="73"/>
      <c r="C29" s="73"/>
      <c r="E29" s="73"/>
      <c r="G29" s="72"/>
    </row>
    <row r="30" spans="2:17" ht="19.5">
      <c r="B30" s="73"/>
      <c r="C30" s="73"/>
      <c r="D30" s="73"/>
      <c r="E30" s="73"/>
      <c r="G30" s="72"/>
    </row>
    <row r="31" spans="2:17" ht="19.5">
      <c r="B31" s="73"/>
      <c r="C31" s="73"/>
      <c r="D31" s="73"/>
      <c r="E31" s="73"/>
      <c r="G31" s="72"/>
    </row>
    <row r="32" spans="2:17" ht="18">
      <c r="C32" s="72"/>
      <c r="D32" s="72"/>
      <c r="E32" s="72"/>
      <c r="F32" s="72"/>
      <c r="G32" s="72"/>
    </row>
    <row r="33" spans="4:4">
      <c r="D33" s="74"/>
    </row>
    <row r="34" spans="4:4">
      <c r="D34" s="75"/>
    </row>
  </sheetData>
  <mergeCells count="17">
    <mergeCell ref="B24:O24"/>
    <mergeCell ref="H5:H6"/>
    <mergeCell ref="J5:J6"/>
    <mergeCell ref="K5:K6"/>
    <mergeCell ref="L5:L6"/>
    <mergeCell ref="M5:N5"/>
    <mergeCell ref="O5:O6"/>
    <mergeCell ref="H1:K1"/>
    <mergeCell ref="H2:K2"/>
    <mergeCell ref="B4:B7"/>
    <mergeCell ref="I4:I6"/>
    <mergeCell ref="K4:O4"/>
    <mergeCell ref="C5:C6"/>
    <mergeCell ref="D5:D6"/>
    <mergeCell ref="E5:E6"/>
    <mergeCell ref="F5:F6"/>
    <mergeCell ref="G5:G6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3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OPR</vt:lpstr>
      <vt:lpstr>OPR!Print_Area</vt:lpstr>
    </vt:vector>
  </TitlesOfParts>
  <Company>Fjármálaeftirlitið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Lilja</dc:creator>
  <cp:lastModifiedBy>Lilja</cp:lastModifiedBy>
  <dcterms:created xsi:type="dcterms:W3CDTF">2008-03-11T09:17:59Z</dcterms:created>
  <dcterms:modified xsi:type="dcterms:W3CDTF">2008-04-04T11:08:36Z</dcterms:modified>
</cp:coreProperties>
</file>