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95" windowWidth="14235" windowHeight="6915" tabRatio="903" activeTab="1"/>
  </bookViews>
  <sheets>
    <sheet name="IX-2" sheetId="1" r:id="rId1"/>
    <sheet name="IX-3" sheetId="2" r:id="rId2"/>
    <sheet name="IX-4" sheetId="3" r:id="rId3"/>
    <sheet name="IX-5" sheetId="4" r:id="rId4"/>
    <sheet name="IX-6" sheetId="5" r:id="rId5"/>
    <sheet name="IX-7" sheetId="6" r:id="rId6"/>
    <sheet name="IX-8" sheetId="7" r:id="rId7"/>
    <sheet name="IX-9" sheetId="8" r:id="rId8"/>
    <sheet name="IX-10" sheetId="9" r:id="rId9"/>
    <sheet name="IX-11" sheetId="10" r:id="rId10"/>
  </sheets>
  <externalReferences>
    <externalReference r:id="rId13"/>
    <externalReference r:id="rId14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<sst xmlns="http://schemas.openxmlformats.org/spreadsheetml/2006/main" count="1805" uniqueCount="103">
  <si>
    <t>Fs.</t>
  </si>
  <si>
    <t>Ufs.</t>
  </si>
  <si>
    <t>Vá.</t>
  </si>
  <si>
    <t>%</t>
  </si>
  <si>
    <t>Há.</t>
  </si>
  <si>
    <t>Ath.</t>
  </si>
  <si>
    <t>Nýjast: 17.febrúar 2006</t>
  </si>
  <si>
    <t>Ávöxtunarkrafa óverðtryggðra skuldabréfa</t>
  </si>
  <si>
    <t>4ár</t>
  </si>
  <si>
    <t>7ár</t>
  </si>
  <si>
    <r>
      <t>Heimild:</t>
    </r>
    <r>
      <rPr>
        <sz val="8"/>
        <rFont val="Times New Roman"/>
        <family val="1"/>
      </rPr>
      <t xml:space="preserve"> Seðlabanki Íslands.</t>
    </r>
  </si>
  <si>
    <t>IX Stefnan í peningamálum</t>
  </si>
  <si>
    <t>Mynd IX-3</t>
  </si>
  <si>
    <t>Mynd IX-4</t>
  </si>
  <si>
    <r>
      <t>Heimild:</t>
    </r>
    <r>
      <rPr>
        <sz val="10"/>
        <rFont val="Times New Roman"/>
        <family val="0"/>
      </rPr>
      <t xml:space="preserve"> Seðlabanki Íslands.</t>
    </r>
  </si>
  <si>
    <t>Mynd IX-11</t>
  </si>
  <si>
    <t>Mynd IX-6</t>
  </si>
  <si>
    <t xml:space="preserve">Raunstýrivextir </t>
  </si>
  <si>
    <t>Mismunandi stýrivaxtaferlar</t>
  </si>
  <si>
    <t>Grunnspá</t>
  </si>
  <si>
    <t>Mismunandi verðbólguferlar</t>
  </si>
  <si>
    <t xml:space="preserve">Raunstýrivextir m.v. </t>
  </si>
  <si>
    <t>verðbólguvæntingar almennings</t>
  </si>
  <si>
    <t>verðbólguvæntingar fyrirtækja</t>
  </si>
  <si>
    <t>verðbólguvæntingar sérfæðinga á fjármálamarkaði</t>
  </si>
  <si>
    <t>Mynd IX-9</t>
  </si>
  <si>
    <t>Peningamál 2006/2</t>
  </si>
  <si>
    <t>Þróun og horfur í efnahags- og peningamálum</t>
  </si>
  <si>
    <t>Spátímabil: 2.ársfj. 2006 - 2.ársfj. 2008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</si>
  <si>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</si>
  <si>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Verðbólguspá með óbreyttum vöxtum</t>
  </si>
  <si>
    <t>Verðbólguspá með peningastefnuviðbrögðum</t>
  </si>
  <si>
    <t>Verðbólguvæntingar</t>
  </si>
  <si>
    <t>Mánaðarleg gögn janúar 1999 - maí 2006</t>
  </si>
  <si>
    <t xml:space="preserve">Raungengi </t>
  </si>
  <si>
    <t>1980=100</t>
  </si>
  <si>
    <t>Mismunandi hagvaxtarferlar</t>
  </si>
  <si>
    <t>Fráviksspá með óbreyttum vöxtum</t>
  </si>
  <si>
    <t>Vísitala gengisskráningar</t>
  </si>
  <si>
    <t>31.desember 1991=100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</si>
  <si>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</si>
  <si>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</si>
  <si>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</si>
  <si>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</si>
  <si>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</si>
  <si>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</si>
  <si>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</si>
  <si>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</si>
  <si>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</si>
  <si>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</si>
  <si>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</si>
  <si>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</si>
  <si>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</si>
  <si>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Íbúðaverð á höfuðborgarsvæðinu janúar 1995 -maí 2006</t>
  </si>
  <si>
    <t>Nafnverð</t>
  </si>
  <si>
    <t>Raunverð</t>
  </si>
  <si>
    <t>Þróun og horfur í efnahags og peningamálum</t>
  </si>
  <si>
    <t>Verðbólguálag ríkisbréfa til u.þ.b. átta ára</t>
  </si>
  <si>
    <t>Verðbólguálag ríkisbréfa til u.þ.b. 5 ára</t>
  </si>
  <si>
    <t>Verðbólguvæntingar stærstu fyrirtækja</t>
  </si>
  <si>
    <t>Verðbólguspár sérfræðinga á markaði</t>
  </si>
  <si>
    <t>Verðbólguvæntingar almennings</t>
  </si>
  <si>
    <r>
      <t xml:space="preserve">Heimild: </t>
    </r>
    <r>
      <rPr>
        <sz val="8"/>
        <rFont val="Times New Roman"/>
        <family val="1"/>
      </rPr>
      <t>Seðlabanki Íslands</t>
    </r>
  </si>
  <si>
    <t>2006:2</t>
  </si>
  <si>
    <t>2006:3</t>
  </si>
  <si>
    <t>2006:4</t>
  </si>
  <si>
    <t>Mynd IX-2</t>
  </si>
  <si>
    <t>Mynd IX-7</t>
  </si>
  <si>
    <t>2007:1</t>
  </si>
  <si>
    <t>2007:2</t>
  </si>
  <si>
    <t>2007:3</t>
  </si>
  <si>
    <t>2007:4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</si>
  <si>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</si>
  <si>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Mynd IX-8</t>
  </si>
  <si>
    <t>2008:1</t>
  </si>
  <si>
    <t>2008:2</t>
  </si>
  <si>
    <r>
      <t>Stýrivaxtaspá út frá einfaldri peningastefnureglu</t>
    </r>
    <r>
      <rPr>
        <b/>
        <vertAlign val="superscript"/>
        <sz val="10"/>
        <color indexed="53"/>
        <rFont val="Times New Roman"/>
        <family val="1"/>
      </rPr>
      <t>1</t>
    </r>
  </si>
  <si>
    <t>Mynd IX-5</t>
  </si>
  <si>
    <t>Mynd IX-10</t>
  </si>
  <si>
    <t>Daglegar tölur 5.janúar 1999 - 23. júní 2006</t>
  </si>
  <si>
    <t>verðbólguálag ríkisbréfa til u.þ.b. 5 ára</t>
  </si>
  <si>
    <t>HFF150914</t>
  </si>
  <si>
    <t>HFF150224</t>
  </si>
  <si>
    <t>HFF150434</t>
  </si>
  <si>
    <t>HFF150644</t>
  </si>
  <si>
    <t>Ávöxtunarkrafa íbúðarbréfa</t>
  </si>
  <si>
    <t>Vikulegar tölur 7. janúar 1998 - 20.júní 2006</t>
  </si>
  <si>
    <t>verðbólgu</t>
  </si>
  <si>
    <t>Breyting frá fyrra ári (%)</t>
  </si>
  <si>
    <t xml:space="preserve">1. Spá Seðlabankans fyrir árin 2006-2008. 2. Tala fyrir árið 2006 sýnir 12 mánaða breytingu launavísitölu í maí.  </t>
  </si>
  <si>
    <t>Launakostnaður á framleidda einingu og launavísitala 2001 - 2008</t>
  </si>
  <si>
    <t>Vikulegar tölur 7.janúar 2003 - 27. júní 2006</t>
  </si>
  <si>
    <t/>
  </si>
  <si>
    <t>Raungengi</t>
  </si>
  <si>
    <t>Fráviksspá með peningastefnureglu</t>
  </si>
  <si>
    <t>Stýrivaxtaspá út frá óbreyttum vöxtum</t>
  </si>
  <si>
    <t>Stýrivaxtaferill grunnspár</t>
  </si>
  <si>
    <r>
      <t>Heimildir:</t>
    </r>
    <r>
      <rPr>
        <sz val="8"/>
        <rFont val="Times New Roman"/>
        <family val="1"/>
      </rPr>
      <t xml:space="preserve"> Fasteignamat Ríkisins, Hagstofa Íslands.</t>
    </r>
  </si>
  <si>
    <t>12  mánaða breyting (%)</t>
  </si>
  <si>
    <t>1. Stýrivaxtaferill sem miðar að því að ná verðbólgumarkmiðinu á næstu 2-3 árum.</t>
  </si>
  <si>
    <r>
      <t>Launakostnaður á framleidda einingu</t>
    </r>
    <r>
      <rPr>
        <b/>
        <vertAlign val="superscript"/>
        <sz val="10"/>
        <color indexed="12"/>
        <rFont val="Arial"/>
        <family val="2"/>
      </rPr>
      <t>1</t>
    </r>
  </si>
  <si>
    <r>
      <t>Launavísitala</t>
    </r>
    <r>
      <rPr>
        <b/>
        <vertAlign val="superscript"/>
        <sz val="10"/>
        <color indexed="10"/>
        <rFont val="Times New Roman"/>
        <family val="1"/>
      </rPr>
      <t>2</t>
    </r>
  </si>
  <si>
    <t>Dagleg gögn 8. júlí 2004 - 28. júní 2006</t>
  </si>
</sst>
</file>

<file path=xl/styles.xml><?xml version="1.0" encoding="utf-8"?>
<styleSheet xmlns="http://schemas.openxmlformats.org/spreadsheetml/2006/main">
  <numFmts count="3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.m\.yyyy"/>
    <numFmt numFmtId="165" formatCode="0.0"/>
    <numFmt numFmtId="166" formatCode="yyyy"/>
    <numFmt numFmtId="167" formatCode="ddd\ d/\ mmm/\ yy"/>
    <numFmt numFmtId="168" formatCode="#,##0.0"/>
    <numFmt numFmtId="169" formatCode="mmm/\ yy"/>
    <numFmt numFmtId="170" formatCode="dddd\ d/mmm/\ yyyy"/>
    <numFmt numFmtId="171" formatCode="dddd\ d/\ mmm/\ yyyy"/>
    <numFmt numFmtId="172" formatCode="#,##0.00;\-0.0;\."/>
    <numFmt numFmtId="173" formatCode="d\.\ mmm\.\ yyyy"/>
    <numFmt numFmtId="174" formatCode="&quot;Mynd &quot;\ 0"/>
    <numFmt numFmtId="175" formatCode="&quot;Chart &quot;0"/>
    <numFmt numFmtId="176" formatCode="_-* #,##0.0\ _k_r_._-;\-* #,##0.0\ _k_r_._-;_-* &quot;-&quot;??\ _k_r_._-;_-@_-"/>
    <numFmt numFmtId="177" formatCode="ddd\ d/\ mmm/\ yyyy"/>
    <numFmt numFmtId="178" formatCode="0.000"/>
    <numFmt numFmtId="179" formatCode="0.00000"/>
    <numFmt numFmtId="180" formatCode="dd\-mmm\-yyyy"/>
    <numFmt numFmtId="181" formatCode="0.000000"/>
    <numFmt numFmtId="182" formatCode="mmm\ yyyy"/>
    <numFmt numFmtId="183" formatCode="0.00000000"/>
    <numFmt numFmtId="184" formatCode="0.0000000"/>
    <numFmt numFmtId="185" formatCode="0.0000"/>
    <numFmt numFmtId="186" formatCode="#,##0.000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sz val="10"/>
      <color indexed="14"/>
      <name val="Times New Roman"/>
      <family val="1"/>
    </font>
    <font>
      <sz val="8"/>
      <name val="Arial"/>
      <family val="0"/>
    </font>
    <font>
      <sz val="8"/>
      <color indexed="52"/>
      <name val="Times New Roman"/>
      <family val="1"/>
    </font>
    <font>
      <sz val="8"/>
      <color indexed="14"/>
      <name val="Times New Roman"/>
      <family val="0"/>
    </font>
    <font>
      <b/>
      <sz val="10"/>
      <color indexed="48"/>
      <name val="Times New Roman"/>
      <family val="1"/>
    </font>
    <font>
      <sz val="10"/>
      <color indexed="10"/>
      <name val="Times New Roman"/>
      <family val="1"/>
    </font>
    <font>
      <b/>
      <u val="single"/>
      <sz val="8"/>
      <color indexed="52"/>
      <name val="Times New Roman"/>
      <family val="1"/>
    </font>
    <font>
      <u val="single"/>
      <sz val="8"/>
      <name val="Times New Roman"/>
      <family val="1"/>
    </font>
    <font>
      <i/>
      <sz val="10"/>
      <name val="Helv"/>
      <family val="0"/>
    </font>
    <font>
      <sz val="8"/>
      <color indexed="48"/>
      <name val="Times New Roman"/>
      <family val="0"/>
    </font>
    <font>
      <sz val="12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53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52"/>
      <name val="Times New Roman"/>
      <family val="1"/>
    </font>
    <font>
      <i/>
      <sz val="10"/>
      <name val="Times New Roman"/>
      <family val="0"/>
    </font>
    <font>
      <b/>
      <vertAlign val="superscript"/>
      <sz val="10"/>
      <color indexed="53"/>
      <name val="Times New Roman"/>
      <family val="1"/>
    </font>
    <font>
      <b/>
      <sz val="10"/>
      <name val="Arial"/>
      <family val="2"/>
    </font>
    <font>
      <b/>
      <sz val="10"/>
      <color indexed="53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50"/>
      <name val="Times New Roman"/>
      <family val="1"/>
    </font>
    <font>
      <b/>
      <sz val="7.5"/>
      <color indexed="8"/>
      <name val="Times New Roman"/>
      <family val="1"/>
    </font>
    <font>
      <b/>
      <sz val="8"/>
      <color indexed="57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4"/>
      <name val="Times New Roman"/>
      <family val="1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1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7" fontId="10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4" fontId="4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3" fontId="5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16" fillId="0" borderId="0" xfId="0" applyFont="1" applyAlignment="1">
      <alignment horizontal="right" wrapText="1"/>
    </xf>
    <xf numFmtId="4" fontId="17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174" fontId="5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22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>
      <alignment/>
      <protection/>
    </xf>
    <xf numFmtId="174" fontId="5" fillId="0" borderId="0" xfId="22" applyNumberFormat="1" applyFont="1" applyAlignment="1">
      <alignment horizontal="left"/>
      <protection/>
    </xf>
    <xf numFmtId="175" fontId="5" fillId="0" borderId="0" xfId="22" applyNumberFormat="1" applyFont="1" applyFill="1" applyAlignment="1">
      <alignment horizontal="left"/>
      <protection/>
    </xf>
    <xf numFmtId="0" fontId="19" fillId="0" borderId="0" xfId="22" applyFont="1">
      <alignment/>
      <protection/>
    </xf>
    <xf numFmtId="0" fontId="20" fillId="0" borderId="0" xfId="22" applyFont="1" applyAlignment="1">
      <alignment/>
      <protection/>
    </xf>
    <xf numFmtId="0" fontId="4" fillId="0" borderId="0" xfId="22" applyFont="1" applyAlignment="1">
      <alignment horizontal="left"/>
      <protection/>
    </xf>
    <xf numFmtId="0" fontId="7" fillId="0" borderId="0" xfId="22" applyFont="1" applyAlignment="1">
      <alignment horizontal="left"/>
      <protection/>
    </xf>
    <xf numFmtId="0" fontId="4" fillId="0" borderId="0" xfId="22" applyFont="1" applyBorder="1" applyAlignment="1">
      <alignment horizontal="left"/>
      <protection/>
    </xf>
    <xf numFmtId="0" fontId="4" fillId="0" borderId="0" xfId="22" applyFont="1" applyAlignment="1">
      <alignment horizontal="left" wrapText="1"/>
      <protection/>
    </xf>
    <xf numFmtId="17" fontId="5" fillId="0" borderId="0" xfId="23" applyNumberFormat="1" applyFont="1" applyProtection="1">
      <alignment/>
      <protection locked="0"/>
    </xf>
    <xf numFmtId="0" fontId="3" fillId="0" borderId="0" xfId="22" applyFont="1">
      <alignment/>
      <protection/>
    </xf>
    <xf numFmtId="165" fontId="4" fillId="0" borderId="0" xfId="23" applyNumberFormat="1" applyFont="1" applyProtection="1">
      <alignment/>
      <protection locked="0"/>
    </xf>
    <xf numFmtId="0" fontId="4" fillId="0" borderId="0" xfId="22" applyBorder="1">
      <alignment/>
      <protection/>
    </xf>
    <xf numFmtId="168" fontId="3" fillId="0" borderId="0" xfId="22" applyNumberFormat="1" applyFont="1" applyAlignment="1">
      <alignment horizontal="right"/>
      <protection/>
    </xf>
    <xf numFmtId="17" fontId="5" fillId="0" borderId="0" xfId="22" applyNumberFormat="1" applyFont="1" applyAlignment="1">
      <alignment horizontal="left"/>
      <protection/>
    </xf>
    <xf numFmtId="165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21">
      <alignment/>
      <protection/>
    </xf>
    <xf numFmtId="0" fontId="5" fillId="0" borderId="0" xfId="21" applyFont="1" applyAlignment="1">
      <alignment horizontal="left"/>
      <protection/>
    </xf>
    <xf numFmtId="0" fontId="5" fillId="0" borderId="0" xfId="21" applyFont="1" applyFill="1" applyBorder="1">
      <alignment/>
      <protection/>
    </xf>
    <xf numFmtId="174" fontId="5" fillId="0" borderId="0" xfId="21" applyNumberFormat="1" applyFont="1" applyAlignment="1">
      <alignment horizontal="left"/>
      <protection/>
    </xf>
    <xf numFmtId="0" fontId="19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0" fontId="25" fillId="0" borderId="0" xfId="21" applyFont="1" applyAlignment="1">
      <alignment horizontal="left"/>
      <protection/>
    </xf>
    <xf numFmtId="0" fontId="4" fillId="0" borderId="0" xfId="21" applyFont="1" applyAlignment="1">
      <alignment horizontal="left"/>
      <protection/>
    </xf>
    <xf numFmtId="180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65" fontId="3" fillId="0" borderId="0" xfId="25" applyNumberFormat="1" applyFont="1" applyAlignment="1">
      <alignment/>
    </xf>
    <xf numFmtId="165" fontId="3" fillId="0" borderId="0" xfId="0" applyNumberFormat="1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 horizontal="right" wrapText="1"/>
    </xf>
    <xf numFmtId="0" fontId="28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Fill="1" applyBorder="1" applyAlignment="1">
      <alignment/>
    </xf>
    <xf numFmtId="0" fontId="23" fillId="0" borderId="0" xfId="0" applyFont="1" applyAlignment="1">
      <alignment wrapText="1"/>
    </xf>
    <xf numFmtId="169" fontId="5" fillId="0" borderId="0" xfId="0" applyNumberFormat="1" applyFont="1" applyAlignment="1">
      <alignment/>
    </xf>
    <xf numFmtId="169" fontId="5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 horizontal="right"/>
    </xf>
    <xf numFmtId="179" fontId="0" fillId="0" borderId="0" xfId="0" applyNumberFormat="1" applyAlignment="1">
      <alignment/>
    </xf>
    <xf numFmtId="17" fontId="5" fillId="0" borderId="0" xfId="0" applyNumberFormat="1" applyFont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2" fillId="0" borderId="0" xfId="0" applyFont="1" applyAlignment="1">
      <alignment horizontal="right" wrapText="1"/>
    </xf>
    <xf numFmtId="0" fontId="31" fillId="0" borderId="0" xfId="0" applyFont="1" applyFill="1" applyAlignment="1">
      <alignment horizontal="right" wrapText="1"/>
    </xf>
    <xf numFmtId="0" fontId="30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177" fontId="34" fillId="0" borderId="0" xfId="0" applyNumberFormat="1" applyFont="1" applyFill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4" fillId="0" borderId="0" xfId="0" applyFont="1" applyAlignment="1">
      <alignment horizontal="right" wrapText="1"/>
    </xf>
    <xf numFmtId="0" fontId="5" fillId="0" borderId="0" xfId="22" applyFont="1" applyFill="1" quotePrefix="1">
      <alignment/>
      <protection/>
    </xf>
    <xf numFmtId="0" fontId="3" fillId="0" borderId="0" xfId="0" applyFont="1" applyAlignment="1" quotePrefix="1">
      <alignment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 applyFill="1" applyAlignment="1">
      <alignment horizontal="left" wrapText="1"/>
    </xf>
    <xf numFmtId="165" fontId="4" fillId="0" borderId="0" xfId="0" applyNumberFormat="1" applyFont="1" applyAlignment="1">
      <alignment/>
    </xf>
    <xf numFmtId="171" fontId="5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8" fontId="4" fillId="0" borderId="0" xfId="0" applyNumberFormat="1" applyFont="1" applyAlignment="1">
      <alignment horizontal="right"/>
    </xf>
    <xf numFmtId="165" fontId="4" fillId="0" borderId="0" xfId="22" applyNumberFormat="1">
      <alignment/>
      <protection/>
    </xf>
    <xf numFmtId="0" fontId="30" fillId="0" borderId="0" xfId="0" applyFont="1" applyAlignment="1">
      <alignment horizontal="right"/>
    </xf>
    <xf numFmtId="2" fontId="36" fillId="0" borderId="0" xfId="0" applyNumberFormat="1" applyFont="1" applyAlignment="1">
      <alignment horizontal="right" wrapText="1"/>
    </xf>
    <xf numFmtId="2" fontId="31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right" wrapText="1"/>
    </xf>
    <xf numFmtId="167" fontId="38" fillId="0" borderId="0" xfId="0" applyNumberFormat="1" applyFont="1" applyBorder="1" applyAlignment="1">
      <alignment/>
    </xf>
    <xf numFmtId="0" fontId="30" fillId="0" borderId="0" xfId="22" applyFont="1">
      <alignment/>
      <protection/>
    </xf>
    <xf numFmtId="0" fontId="31" fillId="0" borderId="0" xfId="22" applyFont="1">
      <alignment/>
      <protection/>
    </xf>
    <xf numFmtId="0" fontId="31" fillId="0" borderId="0" xfId="0" applyFont="1" applyAlignment="1">
      <alignment horizontal="right" wrapText="1"/>
    </xf>
    <xf numFmtId="0" fontId="30" fillId="0" borderId="0" xfId="21" applyFont="1" applyAlignment="1">
      <alignment horizontal="left"/>
      <protection/>
    </xf>
    <xf numFmtId="178" fontId="3" fillId="0" borderId="0" xfId="0" applyNumberFormat="1" applyFont="1" applyFill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ir Box um krónubréfaútgáfu-til umbrots" xfId="21"/>
    <cellStyle name="Normal_Sniðmót" xfId="22"/>
    <cellStyle name="Normal_t-8" xfId="23"/>
    <cellStyle name="Note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engi%20og%20gjaldeyrismarka&#240;ur\Raungen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HV%20&#193;v&#246;xtun%20&#237;b&#250;&#240;abr&#233;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"/>
      <sheetName val="Ársfjórðungar"/>
      <sheetName val="Mánaðarlegt"/>
    </sheetNames>
    <sheetDataSet>
      <sheetData sheetId="2">
        <row r="112">
          <cell r="A112">
            <v>36161</v>
          </cell>
        </row>
        <row r="113">
          <cell r="A113">
            <v>36192</v>
          </cell>
        </row>
        <row r="114">
          <cell r="A114">
            <v>36220</v>
          </cell>
        </row>
        <row r="115">
          <cell r="A115">
            <v>36251</v>
          </cell>
        </row>
        <row r="116">
          <cell r="A116">
            <v>36281</v>
          </cell>
        </row>
        <row r="117">
          <cell r="A117">
            <v>36312</v>
          </cell>
        </row>
        <row r="118">
          <cell r="A118">
            <v>36342</v>
          </cell>
        </row>
        <row r="119">
          <cell r="A119">
            <v>36373</v>
          </cell>
        </row>
        <row r="120">
          <cell r="A120">
            <v>36404</v>
          </cell>
        </row>
        <row r="121">
          <cell r="A121">
            <v>36434</v>
          </cell>
        </row>
        <row r="122">
          <cell r="A122">
            <v>36465</v>
          </cell>
        </row>
        <row r="123">
          <cell r="A123">
            <v>36495</v>
          </cell>
        </row>
        <row r="124">
          <cell r="A124">
            <v>36526</v>
          </cell>
        </row>
        <row r="125">
          <cell r="A125">
            <v>36557</v>
          </cell>
        </row>
        <row r="126">
          <cell r="A126">
            <v>36586</v>
          </cell>
        </row>
        <row r="127">
          <cell r="A127">
            <v>36617</v>
          </cell>
        </row>
        <row r="128">
          <cell r="A128">
            <v>36647</v>
          </cell>
        </row>
        <row r="129">
          <cell r="A129">
            <v>36678</v>
          </cell>
        </row>
        <row r="130">
          <cell r="A130">
            <v>36708</v>
          </cell>
        </row>
        <row r="131">
          <cell r="A131">
            <v>36739</v>
          </cell>
        </row>
        <row r="132">
          <cell r="A132">
            <v>36770</v>
          </cell>
        </row>
        <row r="133">
          <cell r="A133">
            <v>36800</v>
          </cell>
        </row>
        <row r="134">
          <cell r="A134">
            <v>36831</v>
          </cell>
        </row>
        <row r="135">
          <cell r="A135">
            <v>36861</v>
          </cell>
        </row>
        <row r="136">
          <cell r="A136">
            <v>36892</v>
          </cell>
        </row>
        <row r="137">
          <cell r="A137">
            <v>36923</v>
          </cell>
        </row>
        <row r="138">
          <cell r="A138">
            <v>36951</v>
          </cell>
        </row>
        <row r="139">
          <cell r="A139">
            <v>36982</v>
          </cell>
        </row>
        <row r="140">
          <cell r="A140">
            <v>37012</v>
          </cell>
        </row>
        <row r="141">
          <cell r="A141">
            <v>37043</v>
          </cell>
        </row>
        <row r="142">
          <cell r="A142">
            <v>37073</v>
          </cell>
        </row>
        <row r="143">
          <cell r="A143">
            <v>37104</v>
          </cell>
        </row>
        <row r="144">
          <cell r="A144">
            <v>37135</v>
          </cell>
        </row>
        <row r="145">
          <cell r="A145">
            <v>37165</v>
          </cell>
        </row>
        <row r="146">
          <cell r="A146">
            <v>37196</v>
          </cell>
        </row>
        <row r="147">
          <cell r="A147">
            <v>37226</v>
          </cell>
        </row>
        <row r="148">
          <cell r="A148">
            <v>37257</v>
          </cell>
        </row>
        <row r="149">
          <cell r="A149">
            <v>37288</v>
          </cell>
        </row>
        <row r="150">
          <cell r="A150">
            <v>37316</v>
          </cell>
        </row>
        <row r="151">
          <cell r="A151">
            <v>37347</v>
          </cell>
        </row>
        <row r="152">
          <cell r="A152">
            <v>37377</v>
          </cell>
        </row>
        <row r="153">
          <cell r="A153">
            <v>37408</v>
          </cell>
        </row>
        <row r="154">
          <cell r="A154">
            <v>37438</v>
          </cell>
        </row>
        <row r="155">
          <cell r="A155">
            <v>37469</v>
          </cell>
        </row>
        <row r="156">
          <cell r="A156">
            <v>37500</v>
          </cell>
        </row>
        <row r="157">
          <cell r="A157">
            <v>37530</v>
          </cell>
        </row>
        <row r="158">
          <cell r="A158">
            <v>37561</v>
          </cell>
        </row>
        <row r="159">
          <cell r="A159">
            <v>37591</v>
          </cell>
        </row>
        <row r="160">
          <cell r="A160">
            <v>37622</v>
          </cell>
        </row>
        <row r="161">
          <cell r="A161">
            <v>37653</v>
          </cell>
        </row>
        <row r="162">
          <cell r="A162">
            <v>37681</v>
          </cell>
        </row>
        <row r="163">
          <cell r="A163">
            <v>37712</v>
          </cell>
        </row>
        <row r="164">
          <cell r="A164">
            <v>37742</v>
          </cell>
        </row>
        <row r="165">
          <cell r="A165">
            <v>37773</v>
          </cell>
        </row>
        <row r="166">
          <cell r="A166">
            <v>37803</v>
          </cell>
        </row>
        <row r="167">
          <cell r="A167">
            <v>37834</v>
          </cell>
        </row>
        <row r="168">
          <cell r="A168">
            <v>37865</v>
          </cell>
        </row>
        <row r="169">
          <cell r="A169">
            <v>37895</v>
          </cell>
        </row>
        <row r="170">
          <cell r="A170">
            <v>37926</v>
          </cell>
        </row>
        <row r="171">
          <cell r="A171">
            <v>37956</v>
          </cell>
        </row>
        <row r="172">
          <cell r="A172">
            <v>37987</v>
          </cell>
        </row>
        <row r="173">
          <cell r="A173">
            <v>38018</v>
          </cell>
        </row>
        <row r="174">
          <cell r="A174">
            <v>38047</v>
          </cell>
        </row>
        <row r="175">
          <cell r="A175">
            <v>38078</v>
          </cell>
        </row>
        <row r="176">
          <cell r="A176">
            <v>38108</v>
          </cell>
        </row>
        <row r="177">
          <cell r="A177">
            <v>38139</v>
          </cell>
        </row>
        <row r="178">
          <cell r="A178">
            <v>38169</v>
          </cell>
        </row>
        <row r="179">
          <cell r="A179">
            <v>38200</v>
          </cell>
        </row>
        <row r="180">
          <cell r="A180">
            <v>38231</v>
          </cell>
        </row>
        <row r="181">
          <cell r="A181">
            <v>38261</v>
          </cell>
        </row>
        <row r="182">
          <cell r="A182">
            <v>38292</v>
          </cell>
        </row>
        <row r="183">
          <cell r="A183">
            <v>38322</v>
          </cell>
        </row>
        <row r="184">
          <cell r="A184">
            <v>38353</v>
          </cell>
        </row>
        <row r="185">
          <cell r="A185">
            <v>38384</v>
          </cell>
        </row>
        <row r="186">
          <cell r="A186">
            <v>38412</v>
          </cell>
        </row>
        <row r="187">
          <cell r="A187">
            <v>38443</v>
          </cell>
        </row>
        <row r="188">
          <cell r="A188">
            <v>38473</v>
          </cell>
        </row>
        <row r="189">
          <cell r="A189">
            <v>38504</v>
          </cell>
        </row>
        <row r="190">
          <cell r="A190">
            <v>38534</v>
          </cell>
        </row>
        <row r="191">
          <cell r="A191">
            <v>38565</v>
          </cell>
        </row>
        <row r="192">
          <cell r="A192">
            <v>38596</v>
          </cell>
        </row>
        <row r="193">
          <cell r="A193">
            <v>38626</v>
          </cell>
        </row>
        <row r="194">
          <cell r="A194">
            <v>38657</v>
          </cell>
        </row>
        <row r="195">
          <cell r="A195">
            <v>38687</v>
          </cell>
        </row>
        <row r="196">
          <cell r="A196">
            <v>38718</v>
          </cell>
        </row>
        <row r="197">
          <cell r="A197">
            <v>38749</v>
          </cell>
        </row>
        <row r="198">
          <cell r="A198">
            <v>38777</v>
          </cell>
        </row>
        <row r="199">
          <cell r="A199">
            <v>38808</v>
          </cell>
        </row>
        <row r="200">
          <cell r="A200">
            <v>38838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2"/>
      <sheetName val="Dagleg"/>
      <sheetName val="Mán.lok"/>
      <sheetName val="Ár"/>
      <sheetName val="Forsendur íbúðabréfa"/>
    </sheetNames>
    <sheetDataSet>
      <sheetData sheetId="1">
        <row r="5">
          <cell r="B5">
            <v>38176</v>
          </cell>
        </row>
        <row r="6">
          <cell r="B6">
            <v>38177</v>
          </cell>
        </row>
        <row r="7">
          <cell r="B7">
            <v>38180</v>
          </cell>
        </row>
        <row r="8">
          <cell r="B8">
            <v>38181</v>
          </cell>
        </row>
        <row r="9">
          <cell r="B9">
            <v>38182</v>
          </cell>
        </row>
        <row r="10">
          <cell r="B10">
            <v>38183</v>
          </cell>
        </row>
        <row r="11">
          <cell r="B11">
            <v>38184</v>
          </cell>
        </row>
        <row r="12">
          <cell r="B12">
            <v>38187</v>
          </cell>
        </row>
        <row r="13">
          <cell r="B13">
            <v>38188</v>
          </cell>
        </row>
        <row r="14">
          <cell r="B14">
            <v>38189</v>
          </cell>
        </row>
        <row r="15">
          <cell r="B15">
            <v>38190</v>
          </cell>
        </row>
        <row r="16">
          <cell r="B16">
            <v>38191</v>
          </cell>
        </row>
        <row r="17">
          <cell r="B17">
            <v>38194</v>
          </cell>
        </row>
        <row r="18">
          <cell r="B18">
            <v>38195</v>
          </cell>
        </row>
        <row r="19">
          <cell r="B19">
            <v>38196</v>
          </cell>
        </row>
        <row r="20">
          <cell r="B20">
            <v>38197</v>
          </cell>
        </row>
        <row r="21">
          <cell r="B21">
            <v>38198</v>
          </cell>
        </row>
        <row r="22">
          <cell r="B22">
            <v>38202</v>
          </cell>
        </row>
        <row r="23">
          <cell r="B23">
            <v>38203</v>
          </cell>
        </row>
        <row r="24">
          <cell r="B24">
            <v>38204</v>
          </cell>
        </row>
        <row r="25">
          <cell r="B25">
            <v>38205</v>
          </cell>
        </row>
        <row r="26">
          <cell r="B26">
            <v>38208</v>
          </cell>
        </row>
        <row r="27">
          <cell r="B27">
            <v>38209</v>
          </cell>
        </row>
        <row r="28">
          <cell r="B28">
            <v>38210</v>
          </cell>
        </row>
        <row r="29">
          <cell r="B29">
            <v>38211</v>
          </cell>
        </row>
        <row r="30">
          <cell r="B30">
            <v>38212</v>
          </cell>
        </row>
        <row r="31">
          <cell r="B31">
            <v>38215</v>
          </cell>
        </row>
        <row r="32">
          <cell r="B32">
            <v>38216</v>
          </cell>
        </row>
        <row r="33">
          <cell r="B33">
            <v>38217</v>
          </cell>
        </row>
        <row r="34">
          <cell r="B34">
            <v>38218</v>
          </cell>
        </row>
        <row r="35">
          <cell r="B35">
            <v>38219</v>
          </cell>
        </row>
        <row r="36">
          <cell r="B36">
            <v>38222</v>
          </cell>
        </row>
        <row r="37">
          <cell r="B37">
            <v>38223</v>
          </cell>
        </row>
        <row r="38">
          <cell r="B38">
            <v>38224</v>
          </cell>
        </row>
        <row r="39">
          <cell r="B39">
            <v>38225</v>
          </cell>
        </row>
        <row r="40">
          <cell r="B40">
            <v>38226</v>
          </cell>
        </row>
        <row r="41">
          <cell r="B41">
            <v>38229</v>
          </cell>
        </row>
        <row r="42">
          <cell r="B42">
            <v>38230</v>
          </cell>
        </row>
        <row r="43">
          <cell r="B43">
            <v>38231</v>
          </cell>
        </row>
        <row r="44">
          <cell r="B44">
            <v>38232</v>
          </cell>
        </row>
        <row r="45">
          <cell r="B45">
            <v>38233</v>
          </cell>
        </row>
        <row r="46">
          <cell r="B46">
            <v>38236</v>
          </cell>
        </row>
        <row r="47">
          <cell r="B47">
            <v>38237</v>
          </cell>
        </row>
        <row r="48">
          <cell r="B48">
            <v>38238</v>
          </cell>
        </row>
        <row r="49">
          <cell r="B49">
            <v>38239</v>
          </cell>
        </row>
        <row r="50">
          <cell r="B50">
            <v>38240</v>
          </cell>
        </row>
        <row r="51">
          <cell r="B51">
            <v>38243</v>
          </cell>
        </row>
        <row r="52">
          <cell r="B52">
            <v>38244</v>
          </cell>
        </row>
        <row r="53">
          <cell r="B53">
            <v>38245</v>
          </cell>
        </row>
        <row r="54">
          <cell r="B54">
            <v>38246</v>
          </cell>
        </row>
        <row r="55">
          <cell r="B55">
            <v>38247</v>
          </cell>
        </row>
        <row r="56">
          <cell r="B56">
            <v>38250</v>
          </cell>
        </row>
        <row r="57">
          <cell r="B57">
            <v>38251</v>
          </cell>
        </row>
        <row r="58">
          <cell r="B58">
            <v>38252</v>
          </cell>
        </row>
        <row r="59">
          <cell r="B59">
            <v>38253</v>
          </cell>
        </row>
        <row r="60">
          <cell r="B60">
            <v>38254</v>
          </cell>
        </row>
        <row r="61">
          <cell r="B61">
            <v>38257</v>
          </cell>
        </row>
        <row r="62">
          <cell r="B62">
            <v>38258</v>
          </cell>
        </row>
        <row r="63">
          <cell r="B63">
            <v>38259</v>
          </cell>
        </row>
        <row r="64">
          <cell r="B64">
            <v>38260</v>
          </cell>
        </row>
        <row r="65">
          <cell r="B65">
            <v>38261</v>
          </cell>
        </row>
        <row r="66">
          <cell r="B66">
            <v>38264</v>
          </cell>
        </row>
        <row r="67">
          <cell r="B67">
            <v>38265</v>
          </cell>
        </row>
        <row r="68">
          <cell r="B68">
            <v>38266</v>
          </cell>
        </row>
        <row r="69">
          <cell r="B69">
            <v>38267</v>
          </cell>
        </row>
        <row r="70">
          <cell r="B70">
            <v>38268</v>
          </cell>
        </row>
        <row r="71">
          <cell r="B71">
            <v>38271</v>
          </cell>
        </row>
        <row r="72">
          <cell r="B72">
            <v>38272</v>
          </cell>
        </row>
        <row r="73">
          <cell r="B73">
            <v>38273</v>
          </cell>
        </row>
        <row r="74">
          <cell r="B74">
            <v>38274</v>
          </cell>
        </row>
        <row r="75">
          <cell r="B75">
            <v>38275</v>
          </cell>
        </row>
        <row r="76">
          <cell r="B76">
            <v>38278</v>
          </cell>
        </row>
        <row r="77">
          <cell r="B77">
            <v>38279</v>
          </cell>
        </row>
        <row r="78">
          <cell r="B78">
            <v>38280</v>
          </cell>
        </row>
        <row r="79">
          <cell r="B79">
            <v>38281</v>
          </cell>
        </row>
        <row r="80">
          <cell r="B80">
            <v>38282</v>
          </cell>
        </row>
        <row r="81">
          <cell r="B81">
            <v>38285</v>
          </cell>
        </row>
        <row r="82">
          <cell r="B82">
            <v>38286</v>
          </cell>
        </row>
        <row r="83">
          <cell r="B83">
            <v>38287</v>
          </cell>
        </row>
        <row r="84">
          <cell r="B84">
            <v>38288</v>
          </cell>
        </row>
        <row r="85">
          <cell r="B85">
            <v>38289</v>
          </cell>
        </row>
        <row r="86">
          <cell r="B86">
            <v>38292</v>
          </cell>
        </row>
        <row r="87">
          <cell r="B87">
            <v>38293</v>
          </cell>
        </row>
        <row r="88">
          <cell r="B88">
            <v>38294</v>
          </cell>
        </row>
        <row r="89">
          <cell r="B89">
            <v>38295</v>
          </cell>
        </row>
        <row r="90">
          <cell r="B90">
            <v>38296</v>
          </cell>
        </row>
        <row r="91">
          <cell r="B91">
            <v>38299</v>
          </cell>
        </row>
        <row r="92">
          <cell r="B92">
            <v>38300</v>
          </cell>
        </row>
        <row r="93">
          <cell r="B93">
            <v>38301</v>
          </cell>
        </row>
        <row r="94">
          <cell r="B94">
            <v>38302</v>
          </cell>
        </row>
        <row r="95">
          <cell r="B95">
            <v>38303</v>
          </cell>
        </row>
        <row r="96">
          <cell r="B96">
            <v>38306</v>
          </cell>
        </row>
        <row r="97">
          <cell r="B97">
            <v>38307</v>
          </cell>
        </row>
        <row r="98">
          <cell r="B98">
            <v>38308</v>
          </cell>
        </row>
        <row r="99">
          <cell r="B99">
            <v>38309</v>
          </cell>
        </row>
        <row r="100">
          <cell r="B100">
            <v>38310</v>
          </cell>
        </row>
        <row r="101">
          <cell r="B101">
            <v>38313</v>
          </cell>
        </row>
        <row r="102">
          <cell r="B102">
            <v>38314</v>
          </cell>
        </row>
        <row r="103">
          <cell r="B103">
            <v>38315</v>
          </cell>
        </row>
        <row r="104">
          <cell r="B104">
            <v>38316</v>
          </cell>
        </row>
        <row r="105">
          <cell r="B105">
            <v>38317</v>
          </cell>
        </row>
        <row r="106">
          <cell r="B106">
            <v>38320</v>
          </cell>
        </row>
        <row r="107">
          <cell r="B107">
            <v>38321</v>
          </cell>
        </row>
        <row r="108">
          <cell r="B108">
            <v>38322</v>
          </cell>
        </row>
        <row r="109">
          <cell r="B109">
            <v>38323</v>
          </cell>
        </row>
        <row r="110">
          <cell r="B110">
            <v>38324</v>
          </cell>
        </row>
        <row r="111">
          <cell r="B111">
            <v>38327</v>
          </cell>
        </row>
        <row r="112">
          <cell r="B112">
            <v>38328</v>
          </cell>
        </row>
        <row r="113">
          <cell r="B113">
            <v>38329</v>
          </cell>
        </row>
        <row r="114">
          <cell r="B114">
            <v>38330</v>
          </cell>
        </row>
        <row r="115">
          <cell r="B115">
            <v>38331</v>
          </cell>
        </row>
        <row r="116">
          <cell r="B116">
            <v>38334</v>
          </cell>
        </row>
        <row r="117">
          <cell r="B117">
            <v>38335</v>
          </cell>
        </row>
        <row r="118">
          <cell r="B118">
            <v>38336</v>
          </cell>
        </row>
        <row r="119">
          <cell r="B119">
            <v>38337</v>
          </cell>
        </row>
        <row r="120">
          <cell r="B120">
            <v>38338</v>
          </cell>
        </row>
        <row r="121">
          <cell r="B121">
            <v>38341</v>
          </cell>
        </row>
        <row r="122">
          <cell r="B122">
            <v>38342</v>
          </cell>
        </row>
        <row r="123">
          <cell r="B123">
            <v>38343</v>
          </cell>
        </row>
        <row r="124">
          <cell r="B124">
            <v>38344</v>
          </cell>
        </row>
        <row r="125">
          <cell r="B125">
            <v>38348</v>
          </cell>
        </row>
        <row r="126">
          <cell r="B126">
            <v>38349</v>
          </cell>
        </row>
        <row r="127">
          <cell r="B127">
            <v>38350</v>
          </cell>
        </row>
        <row r="128">
          <cell r="B128">
            <v>38351</v>
          </cell>
        </row>
        <row r="129">
          <cell r="B129">
            <v>38356</v>
          </cell>
        </row>
        <row r="130">
          <cell r="B130">
            <v>38357</v>
          </cell>
        </row>
        <row r="131">
          <cell r="B131">
            <v>38358</v>
          </cell>
        </row>
        <row r="132">
          <cell r="B132">
            <v>38359</v>
          </cell>
        </row>
        <row r="133">
          <cell r="B133">
            <v>38362</v>
          </cell>
        </row>
        <row r="134">
          <cell r="B134">
            <v>38363</v>
          </cell>
        </row>
        <row r="135">
          <cell r="B135">
            <v>38364</v>
          </cell>
        </row>
        <row r="136">
          <cell r="B136">
            <v>38365</v>
          </cell>
        </row>
        <row r="137">
          <cell r="B137">
            <v>38366</v>
          </cell>
        </row>
        <row r="138">
          <cell r="B138">
            <v>38369</v>
          </cell>
        </row>
        <row r="139">
          <cell r="B139">
            <v>38370</v>
          </cell>
        </row>
        <row r="140">
          <cell r="B140">
            <v>38371</v>
          </cell>
        </row>
        <row r="141">
          <cell r="B141">
            <v>38372</v>
          </cell>
        </row>
        <row r="142">
          <cell r="B142">
            <v>38373</v>
          </cell>
        </row>
        <row r="143">
          <cell r="B143">
            <v>38376</v>
          </cell>
        </row>
        <row r="144">
          <cell r="B144">
            <v>38377</v>
          </cell>
        </row>
        <row r="145">
          <cell r="B145">
            <v>38378</v>
          </cell>
        </row>
        <row r="146">
          <cell r="B146">
            <v>38379</v>
          </cell>
        </row>
        <row r="147">
          <cell r="B147">
            <v>38380</v>
          </cell>
        </row>
        <row r="148">
          <cell r="B148">
            <v>38383</v>
          </cell>
        </row>
        <row r="149">
          <cell r="B149">
            <v>38384</v>
          </cell>
        </row>
        <row r="150">
          <cell r="B150">
            <v>38385</v>
          </cell>
        </row>
        <row r="151">
          <cell r="B151">
            <v>38386</v>
          </cell>
        </row>
        <row r="152">
          <cell r="B152">
            <v>38387</v>
          </cell>
        </row>
        <row r="153">
          <cell r="B153">
            <v>38390</v>
          </cell>
        </row>
        <row r="154">
          <cell r="B154">
            <v>38391</v>
          </cell>
        </row>
        <row r="155">
          <cell r="B155">
            <v>38392</v>
          </cell>
        </row>
        <row r="156">
          <cell r="B156">
            <v>38393</v>
          </cell>
        </row>
        <row r="157">
          <cell r="B157">
            <v>38394</v>
          </cell>
        </row>
        <row r="158">
          <cell r="B158">
            <v>38397</v>
          </cell>
        </row>
        <row r="159">
          <cell r="B159">
            <v>38398</v>
          </cell>
        </row>
        <row r="160">
          <cell r="B160">
            <v>38399</v>
          </cell>
        </row>
        <row r="161">
          <cell r="B161">
            <v>38400</v>
          </cell>
        </row>
        <row r="162">
          <cell r="B162">
            <v>38401</v>
          </cell>
        </row>
        <row r="163">
          <cell r="B163">
            <v>38404</v>
          </cell>
        </row>
        <row r="164">
          <cell r="B164">
            <v>38405</v>
          </cell>
        </row>
        <row r="165">
          <cell r="B165">
            <v>38406</v>
          </cell>
        </row>
        <row r="166">
          <cell r="B166">
            <v>38407</v>
          </cell>
        </row>
        <row r="167">
          <cell r="B167">
            <v>38408</v>
          </cell>
        </row>
        <row r="168">
          <cell r="B168">
            <v>38411</v>
          </cell>
        </row>
        <row r="169">
          <cell r="B169">
            <v>38412</v>
          </cell>
        </row>
        <row r="170">
          <cell r="B170">
            <v>38413</v>
          </cell>
        </row>
        <row r="171">
          <cell r="B171">
            <v>38414</v>
          </cell>
        </row>
        <row r="172">
          <cell r="B172">
            <v>38415</v>
          </cell>
        </row>
        <row r="173">
          <cell r="B173">
            <v>38418</v>
          </cell>
        </row>
        <row r="174">
          <cell r="B174">
            <v>38419</v>
          </cell>
        </row>
        <row r="175">
          <cell r="B175">
            <v>38420</v>
          </cell>
        </row>
        <row r="176">
          <cell r="B176">
            <v>38421</v>
          </cell>
        </row>
        <row r="177">
          <cell r="B177">
            <v>38422</v>
          </cell>
        </row>
        <row r="178">
          <cell r="B178">
            <v>38425</v>
          </cell>
        </row>
        <row r="179">
          <cell r="B179">
            <v>38426</v>
          </cell>
        </row>
        <row r="180">
          <cell r="B180">
            <v>38427</v>
          </cell>
        </row>
        <row r="181">
          <cell r="B181">
            <v>38428</v>
          </cell>
        </row>
        <row r="182">
          <cell r="B182">
            <v>38429</v>
          </cell>
        </row>
        <row r="183">
          <cell r="B183">
            <v>38432</v>
          </cell>
        </row>
        <row r="184">
          <cell r="B184">
            <v>38433</v>
          </cell>
        </row>
        <row r="185">
          <cell r="B185">
            <v>38434</v>
          </cell>
        </row>
        <row r="186">
          <cell r="B186">
            <v>38440</v>
          </cell>
        </row>
        <row r="187">
          <cell r="B187">
            <v>38441</v>
          </cell>
        </row>
        <row r="188">
          <cell r="B188">
            <v>38442</v>
          </cell>
        </row>
        <row r="189">
          <cell r="B189">
            <v>38443</v>
          </cell>
        </row>
        <row r="190">
          <cell r="B190">
            <v>38446</v>
          </cell>
        </row>
        <row r="191">
          <cell r="B191">
            <v>38447</v>
          </cell>
        </row>
        <row r="192">
          <cell r="B192">
            <v>38448</v>
          </cell>
        </row>
        <row r="193">
          <cell r="B193">
            <v>38449</v>
          </cell>
        </row>
        <row r="194">
          <cell r="B194">
            <v>38450</v>
          </cell>
        </row>
        <row r="195">
          <cell r="B195">
            <v>38453</v>
          </cell>
        </row>
        <row r="196">
          <cell r="B196">
            <v>38454</v>
          </cell>
        </row>
        <row r="197">
          <cell r="B197">
            <v>38455</v>
          </cell>
        </row>
        <row r="198">
          <cell r="B198">
            <v>38456</v>
          </cell>
        </row>
        <row r="199">
          <cell r="B199">
            <v>38457</v>
          </cell>
        </row>
        <row r="200">
          <cell r="B200">
            <v>38460</v>
          </cell>
        </row>
        <row r="201">
          <cell r="B201">
            <v>38461</v>
          </cell>
        </row>
        <row r="202">
          <cell r="B202">
            <v>38462</v>
          </cell>
        </row>
        <row r="203">
          <cell r="B203">
            <v>38464</v>
          </cell>
        </row>
        <row r="204">
          <cell r="B204">
            <v>38467</v>
          </cell>
        </row>
        <row r="205">
          <cell r="B205">
            <v>38468</v>
          </cell>
        </row>
        <row r="206">
          <cell r="B206">
            <v>38469</v>
          </cell>
        </row>
        <row r="207">
          <cell r="B207">
            <v>38470</v>
          </cell>
        </row>
        <row r="208">
          <cell r="B208">
            <v>38471</v>
          </cell>
        </row>
        <row r="209">
          <cell r="B209">
            <v>38474</v>
          </cell>
        </row>
        <row r="210">
          <cell r="B210">
            <v>38475</v>
          </cell>
        </row>
        <row r="211">
          <cell r="B211">
            <v>38476</v>
          </cell>
        </row>
        <row r="212">
          <cell r="B212">
            <v>38478</v>
          </cell>
        </row>
        <row r="213">
          <cell r="B213">
            <v>38481</v>
          </cell>
        </row>
        <row r="214">
          <cell r="B214">
            <v>38482</v>
          </cell>
        </row>
        <row r="215">
          <cell r="B215">
            <v>38483</v>
          </cell>
        </row>
        <row r="216">
          <cell r="B216">
            <v>38484</v>
          </cell>
        </row>
        <row r="217">
          <cell r="B217">
            <v>38485</v>
          </cell>
        </row>
        <row r="218">
          <cell r="B218">
            <v>38489</v>
          </cell>
        </row>
        <row r="219">
          <cell r="B219">
            <v>38490</v>
          </cell>
        </row>
        <row r="220">
          <cell r="B220">
            <v>38491</v>
          </cell>
        </row>
        <row r="221">
          <cell r="B221">
            <v>38492</v>
          </cell>
        </row>
        <row r="222">
          <cell r="B222">
            <v>38495</v>
          </cell>
        </row>
        <row r="223">
          <cell r="B223">
            <v>38496</v>
          </cell>
        </row>
        <row r="224">
          <cell r="B224">
            <v>38497</v>
          </cell>
        </row>
        <row r="225">
          <cell r="B225">
            <v>38498</v>
          </cell>
        </row>
        <row r="226">
          <cell r="B226">
            <v>38499</v>
          </cell>
        </row>
        <row r="227">
          <cell r="B227">
            <v>38502</v>
          </cell>
        </row>
        <row r="228">
          <cell r="B228">
            <v>38503</v>
          </cell>
        </row>
        <row r="229">
          <cell r="B229">
            <v>38504</v>
          </cell>
        </row>
        <row r="230">
          <cell r="B230">
            <v>38505</v>
          </cell>
        </row>
        <row r="231">
          <cell r="B231">
            <v>38506</v>
          </cell>
        </row>
        <row r="232">
          <cell r="B232">
            <v>38509</v>
          </cell>
        </row>
        <row r="233">
          <cell r="B233">
            <v>38510</v>
          </cell>
        </row>
        <row r="234">
          <cell r="B234">
            <v>38511</v>
          </cell>
        </row>
        <row r="235">
          <cell r="B235">
            <v>38512</v>
          </cell>
        </row>
        <row r="236">
          <cell r="B236">
            <v>38513</v>
          </cell>
        </row>
        <row r="237">
          <cell r="B237">
            <v>38516</v>
          </cell>
        </row>
        <row r="238">
          <cell r="B238">
            <v>38517</v>
          </cell>
        </row>
        <row r="239">
          <cell r="B239">
            <v>38518</v>
          </cell>
        </row>
        <row r="240">
          <cell r="B240">
            <v>38519</v>
          </cell>
        </row>
        <row r="241">
          <cell r="B241">
            <v>38523</v>
          </cell>
        </row>
        <row r="242">
          <cell r="B242">
            <v>38524</v>
          </cell>
        </row>
        <row r="243">
          <cell r="B243">
            <v>38525</v>
          </cell>
        </row>
        <row r="244">
          <cell r="B244">
            <v>38526</v>
          </cell>
        </row>
        <row r="245">
          <cell r="B245">
            <v>38527</v>
          </cell>
        </row>
        <row r="246">
          <cell r="B246">
            <v>38530</v>
          </cell>
        </row>
        <row r="247">
          <cell r="B247">
            <v>38531</v>
          </cell>
        </row>
        <row r="248">
          <cell r="B248">
            <v>38532</v>
          </cell>
        </row>
        <row r="249">
          <cell r="B249">
            <v>38533</v>
          </cell>
        </row>
        <row r="250">
          <cell r="B250">
            <v>38534</v>
          </cell>
        </row>
        <row r="251">
          <cell r="B251">
            <v>38537</v>
          </cell>
        </row>
        <row r="252">
          <cell r="B252">
            <v>38538</v>
          </cell>
        </row>
        <row r="253">
          <cell r="B253">
            <v>38539</v>
          </cell>
        </row>
        <row r="254">
          <cell r="B254">
            <v>38540</v>
          </cell>
        </row>
        <row r="255">
          <cell r="B255">
            <v>38541</v>
          </cell>
        </row>
        <row r="256">
          <cell r="B256">
            <v>38544</v>
          </cell>
        </row>
        <row r="257">
          <cell r="B257">
            <v>38545</v>
          </cell>
        </row>
        <row r="258">
          <cell r="B258">
            <v>38546</v>
          </cell>
        </row>
        <row r="259">
          <cell r="B259">
            <v>38547</v>
          </cell>
        </row>
        <row r="260">
          <cell r="B260">
            <v>38548</v>
          </cell>
        </row>
        <row r="261">
          <cell r="B261">
            <v>38551</v>
          </cell>
        </row>
        <row r="262">
          <cell r="B262">
            <v>38552</v>
          </cell>
        </row>
        <row r="263">
          <cell r="B263">
            <v>38553</v>
          </cell>
        </row>
        <row r="264">
          <cell r="B264">
            <v>38554</v>
          </cell>
        </row>
        <row r="265">
          <cell r="B265">
            <v>38555</v>
          </cell>
        </row>
        <row r="266">
          <cell r="B266">
            <v>38558</v>
          </cell>
        </row>
        <row r="267">
          <cell r="B267">
            <v>38559</v>
          </cell>
        </row>
        <row r="268">
          <cell r="B268">
            <v>38560</v>
          </cell>
        </row>
        <row r="269">
          <cell r="B269">
            <v>38561</v>
          </cell>
        </row>
        <row r="270">
          <cell r="B270">
            <v>38562</v>
          </cell>
        </row>
        <row r="271">
          <cell r="B271">
            <v>38566</v>
          </cell>
        </row>
        <row r="272">
          <cell r="B272">
            <v>38567</v>
          </cell>
        </row>
        <row r="273">
          <cell r="B273">
            <v>38568</v>
          </cell>
        </row>
        <row r="274">
          <cell r="B274">
            <v>38569</v>
          </cell>
        </row>
        <row r="275">
          <cell r="B275">
            <v>38572</v>
          </cell>
        </row>
        <row r="276">
          <cell r="B276">
            <v>38573</v>
          </cell>
        </row>
        <row r="277">
          <cell r="B277">
            <v>38574</v>
          </cell>
        </row>
        <row r="278">
          <cell r="B278">
            <v>38575</v>
          </cell>
        </row>
        <row r="279">
          <cell r="B279">
            <v>38576</v>
          </cell>
        </row>
        <row r="280">
          <cell r="B280">
            <v>38579</v>
          </cell>
        </row>
        <row r="281">
          <cell r="B281">
            <v>38580</v>
          </cell>
        </row>
        <row r="282">
          <cell r="B282">
            <v>38581</v>
          </cell>
        </row>
        <row r="283">
          <cell r="B283">
            <v>38582</v>
          </cell>
        </row>
        <row r="284">
          <cell r="B284">
            <v>38583</v>
          </cell>
        </row>
        <row r="285">
          <cell r="B285">
            <v>38586</v>
          </cell>
        </row>
        <row r="286">
          <cell r="B286">
            <v>38587</v>
          </cell>
        </row>
        <row r="287">
          <cell r="B287">
            <v>38588</v>
          </cell>
        </row>
        <row r="288">
          <cell r="B288">
            <v>38589</v>
          </cell>
        </row>
        <row r="289">
          <cell r="B289">
            <v>38590</v>
          </cell>
        </row>
        <row r="290">
          <cell r="B290">
            <v>38593</v>
          </cell>
        </row>
        <row r="291">
          <cell r="B291">
            <v>38594</v>
          </cell>
        </row>
        <row r="292">
          <cell r="B292">
            <v>38595</v>
          </cell>
        </row>
        <row r="293">
          <cell r="B293">
            <v>38596</v>
          </cell>
        </row>
        <row r="294">
          <cell r="B294">
            <v>38597</v>
          </cell>
        </row>
        <row r="295">
          <cell r="B295">
            <v>38600</v>
          </cell>
        </row>
        <row r="296">
          <cell r="B296">
            <v>38601</v>
          </cell>
        </row>
        <row r="297">
          <cell r="B297">
            <v>38602</v>
          </cell>
        </row>
        <row r="298">
          <cell r="B298">
            <v>38603</v>
          </cell>
        </row>
        <row r="299">
          <cell r="B299">
            <v>38604</v>
          </cell>
        </row>
        <row r="300">
          <cell r="B300">
            <v>38607</v>
          </cell>
        </row>
        <row r="301">
          <cell r="B301">
            <v>38608</v>
          </cell>
        </row>
        <row r="302">
          <cell r="B302">
            <v>38609</v>
          </cell>
        </row>
        <row r="303">
          <cell r="B303">
            <v>38610</v>
          </cell>
        </row>
        <row r="304">
          <cell r="B304">
            <v>38611</v>
          </cell>
        </row>
        <row r="305">
          <cell r="B305">
            <v>38614</v>
          </cell>
        </row>
        <row r="306">
          <cell r="B306">
            <v>38615</v>
          </cell>
        </row>
        <row r="307">
          <cell r="B307">
            <v>38616</v>
          </cell>
        </row>
        <row r="308">
          <cell r="B308">
            <v>38617</v>
          </cell>
        </row>
        <row r="309">
          <cell r="B309">
            <v>38618</v>
          </cell>
        </row>
        <row r="310">
          <cell r="B310">
            <v>38621</v>
          </cell>
        </row>
        <row r="311">
          <cell r="B311">
            <v>38622</v>
          </cell>
        </row>
        <row r="312">
          <cell r="B312">
            <v>38623</v>
          </cell>
        </row>
        <row r="313">
          <cell r="B313">
            <v>38624</v>
          </cell>
        </row>
        <row r="314">
          <cell r="B314">
            <v>38625</v>
          </cell>
        </row>
        <row r="315">
          <cell r="B315">
            <v>38628</v>
          </cell>
        </row>
        <row r="316">
          <cell r="B316">
            <v>38629</v>
          </cell>
        </row>
        <row r="317">
          <cell r="B317">
            <v>38630</v>
          </cell>
        </row>
        <row r="318">
          <cell r="B318">
            <v>38631</v>
          </cell>
        </row>
        <row r="319">
          <cell r="B319">
            <v>38632</v>
          </cell>
        </row>
        <row r="320">
          <cell r="B320">
            <v>38635</v>
          </cell>
        </row>
        <row r="321">
          <cell r="B321">
            <v>38636</v>
          </cell>
        </row>
        <row r="322">
          <cell r="B322">
            <v>38637</v>
          </cell>
        </row>
        <row r="323">
          <cell r="B323">
            <v>38638</v>
          </cell>
        </row>
        <row r="324">
          <cell r="B324">
            <v>38639</v>
          </cell>
        </row>
        <row r="325">
          <cell r="B325">
            <v>38642</v>
          </cell>
        </row>
        <row r="326">
          <cell r="B326">
            <v>38643</v>
          </cell>
        </row>
        <row r="327">
          <cell r="B327">
            <v>38644</v>
          </cell>
        </row>
        <row r="328">
          <cell r="B328">
            <v>38645</v>
          </cell>
        </row>
        <row r="329">
          <cell r="B329">
            <v>38646</v>
          </cell>
        </row>
        <row r="330">
          <cell r="B330">
            <v>38649</v>
          </cell>
        </row>
        <row r="331">
          <cell r="B331">
            <v>38650</v>
          </cell>
        </row>
        <row r="332">
          <cell r="B332">
            <v>38651</v>
          </cell>
        </row>
        <row r="333">
          <cell r="B333">
            <v>38652</v>
          </cell>
        </row>
        <row r="334">
          <cell r="B334">
            <v>38653</v>
          </cell>
        </row>
        <row r="335">
          <cell r="B335">
            <v>38656</v>
          </cell>
        </row>
        <row r="336">
          <cell r="B336">
            <v>38657</v>
          </cell>
        </row>
        <row r="337">
          <cell r="B337">
            <v>38658</v>
          </cell>
        </row>
        <row r="338">
          <cell r="B338">
            <v>38659</v>
          </cell>
        </row>
        <row r="339">
          <cell r="B339">
            <v>38660</v>
          </cell>
        </row>
        <row r="340">
          <cell r="B340">
            <v>38663</v>
          </cell>
        </row>
        <row r="341">
          <cell r="B341">
            <v>38664</v>
          </cell>
        </row>
        <row r="342">
          <cell r="B342">
            <v>38665</v>
          </cell>
        </row>
        <row r="343">
          <cell r="B343">
            <v>38666</v>
          </cell>
        </row>
        <row r="344">
          <cell r="B344">
            <v>38667</v>
          </cell>
        </row>
        <row r="345">
          <cell r="B345">
            <v>38670</v>
          </cell>
        </row>
        <row r="346">
          <cell r="B346">
            <v>38671</v>
          </cell>
        </row>
        <row r="347">
          <cell r="B347">
            <v>38672</v>
          </cell>
        </row>
        <row r="348">
          <cell r="B348">
            <v>38673</v>
          </cell>
        </row>
        <row r="349">
          <cell r="B349">
            <v>38674</v>
          </cell>
        </row>
        <row r="350">
          <cell r="B350">
            <v>38677</v>
          </cell>
        </row>
        <row r="351">
          <cell r="B351">
            <v>38678</v>
          </cell>
        </row>
        <row r="352">
          <cell r="B352">
            <v>38679</v>
          </cell>
        </row>
        <row r="353">
          <cell r="B353">
            <v>38680</v>
          </cell>
        </row>
        <row r="354">
          <cell r="B354">
            <v>38681</v>
          </cell>
        </row>
        <row r="355">
          <cell r="B355">
            <v>38684</v>
          </cell>
        </row>
        <row r="356">
          <cell r="B356">
            <v>38685</v>
          </cell>
        </row>
        <row r="357">
          <cell r="B357">
            <v>38686</v>
          </cell>
        </row>
        <row r="358">
          <cell r="B358">
            <v>38687</v>
          </cell>
        </row>
        <row r="359">
          <cell r="B359">
            <v>38688</v>
          </cell>
        </row>
        <row r="360">
          <cell r="B360">
            <v>38691</v>
          </cell>
        </row>
        <row r="361">
          <cell r="B361">
            <v>38692</v>
          </cell>
        </row>
        <row r="362">
          <cell r="B362">
            <v>38693</v>
          </cell>
        </row>
        <row r="363">
          <cell r="B363">
            <v>38694</v>
          </cell>
        </row>
        <row r="364">
          <cell r="B364">
            <v>38695</v>
          </cell>
        </row>
        <row r="365">
          <cell r="B365">
            <v>38698</v>
          </cell>
        </row>
        <row r="366">
          <cell r="B366">
            <v>38699</v>
          </cell>
        </row>
        <row r="367">
          <cell r="B367">
            <v>38700</v>
          </cell>
        </row>
        <row r="368">
          <cell r="B368">
            <v>38701</v>
          </cell>
        </row>
        <row r="369">
          <cell r="B369">
            <v>38702</v>
          </cell>
        </row>
        <row r="370">
          <cell r="B370">
            <v>38705</v>
          </cell>
        </row>
        <row r="371">
          <cell r="B371">
            <v>38706</v>
          </cell>
        </row>
        <row r="372">
          <cell r="B372">
            <v>38707</v>
          </cell>
        </row>
        <row r="373">
          <cell r="B373">
            <v>38708</v>
          </cell>
        </row>
        <row r="374">
          <cell r="B374">
            <v>38709</v>
          </cell>
        </row>
        <row r="375">
          <cell r="B375">
            <v>38713</v>
          </cell>
        </row>
        <row r="376">
          <cell r="B376">
            <v>38714</v>
          </cell>
        </row>
        <row r="377">
          <cell r="B377">
            <v>38715</v>
          </cell>
        </row>
        <row r="378">
          <cell r="B378">
            <v>38716</v>
          </cell>
        </row>
        <row r="379">
          <cell r="B379">
            <v>38720</v>
          </cell>
        </row>
        <row r="380">
          <cell r="B380">
            <v>38721</v>
          </cell>
        </row>
        <row r="381">
          <cell r="B381">
            <v>38722</v>
          </cell>
        </row>
        <row r="382">
          <cell r="B382">
            <v>38723</v>
          </cell>
        </row>
        <row r="383">
          <cell r="B383">
            <v>38726</v>
          </cell>
        </row>
        <row r="384">
          <cell r="B384">
            <v>38727</v>
          </cell>
        </row>
        <row r="385">
          <cell r="B385">
            <v>38728</v>
          </cell>
        </row>
        <row r="386">
          <cell r="B386">
            <v>38729</v>
          </cell>
        </row>
        <row r="387">
          <cell r="B387">
            <v>38730</v>
          </cell>
        </row>
        <row r="388">
          <cell r="B388">
            <v>38733</v>
          </cell>
        </row>
        <row r="389">
          <cell r="B389">
            <v>38734</v>
          </cell>
        </row>
        <row r="390">
          <cell r="B390">
            <v>38735</v>
          </cell>
        </row>
        <row r="391">
          <cell r="B391">
            <v>38736</v>
          </cell>
        </row>
        <row r="392">
          <cell r="B392">
            <v>38737</v>
          </cell>
        </row>
        <row r="393">
          <cell r="B393">
            <v>38740</v>
          </cell>
        </row>
        <row r="394">
          <cell r="B394">
            <v>38741</v>
          </cell>
        </row>
        <row r="395">
          <cell r="B395">
            <v>38742</v>
          </cell>
        </row>
        <row r="396">
          <cell r="B396">
            <v>38743</v>
          </cell>
        </row>
        <row r="397">
          <cell r="B397">
            <v>38744</v>
          </cell>
        </row>
        <row r="398">
          <cell r="B398">
            <v>38747</v>
          </cell>
        </row>
        <row r="399">
          <cell r="B399">
            <v>38748</v>
          </cell>
        </row>
        <row r="400">
          <cell r="B400">
            <v>38749</v>
          </cell>
        </row>
        <row r="401">
          <cell r="B401">
            <v>38750</v>
          </cell>
        </row>
        <row r="402">
          <cell r="B402">
            <v>38751</v>
          </cell>
        </row>
        <row r="403">
          <cell r="B403">
            <v>38754</v>
          </cell>
        </row>
        <row r="404">
          <cell r="B404">
            <v>38755</v>
          </cell>
        </row>
        <row r="405">
          <cell r="B405">
            <v>38756</v>
          </cell>
        </row>
        <row r="406">
          <cell r="B406">
            <v>38757</v>
          </cell>
        </row>
        <row r="407">
          <cell r="B407">
            <v>38758</v>
          </cell>
        </row>
        <row r="408">
          <cell r="B408">
            <v>38761</v>
          </cell>
        </row>
        <row r="409">
          <cell r="B409">
            <v>38762</v>
          </cell>
        </row>
        <row r="410">
          <cell r="B410">
            <v>38763</v>
          </cell>
        </row>
        <row r="411">
          <cell r="B411">
            <v>38764</v>
          </cell>
        </row>
        <row r="412">
          <cell r="B412">
            <v>38765</v>
          </cell>
        </row>
        <row r="413">
          <cell r="B413">
            <v>38768</v>
          </cell>
        </row>
        <row r="414">
          <cell r="B414">
            <v>38769</v>
          </cell>
        </row>
        <row r="415">
          <cell r="B415">
            <v>38770</v>
          </cell>
        </row>
        <row r="416">
          <cell r="B416">
            <v>38771</v>
          </cell>
        </row>
        <row r="417">
          <cell r="B417">
            <v>38772</v>
          </cell>
        </row>
        <row r="418">
          <cell r="B418">
            <v>38775</v>
          </cell>
        </row>
        <row r="419">
          <cell r="B419">
            <v>38776</v>
          </cell>
        </row>
        <row r="420">
          <cell r="B420">
            <v>38777</v>
          </cell>
        </row>
        <row r="421">
          <cell r="B421">
            <v>38778</v>
          </cell>
        </row>
        <row r="422">
          <cell r="B422">
            <v>38779</v>
          </cell>
        </row>
        <row r="423">
          <cell r="B423">
            <v>38782</v>
          </cell>
        </row>
        <row r="424">
          <cell r="B424">
            <v>38783</v>
          </cell>
        </row>
        <row r="425">
          <cell r="B425">
            <v>38784</v>
          </cell>
        </row>
        <row r="426">
          <cell r="B426">
            <v>38785</v>
          </cell>
        </row>
        <row r="427">
          <cell r="B427">
            <v>38786</v>
          </cell>
        </row>
        <row r="428">
          <cell r="B428">
            <v>38789</v>
          </cell>
        </row>
        <row r="429">
          <cell r="B429">
            <v>38790</v>
          </cell>
        </row>
        <row r="430">
          <cell r="B430">
            <v>38791</v>
          </cell>
        </row>
        <row r="431">
          <cell r="B431">
            <v>38792</v>
          </cell>
        </row>
        <row r="432">
          <cell r="B432">
            <v>38793</v>
          </cell>
        </row>
        <row r="433">
          <cell r="B433">
            <v>38796</v>
          </cell>
        </row>
        <row r="434">
          <cell r="B434">
            <v>38797</v>
          </cell>
        </row>
        <row r="435">
          <cell r="B435">
            <v>38798</v>
          </cell>
        </row>
        <row r="436">
          <cell r="B436">
            <v>38799</v>
          </cell>
        </row>
        <row r="437">
          <cell r="B437">
            <v>38800</v>
          </cell>
        </row>
        <row r="438">
          <cell r="B438">
            <v>38803</v>
          </cell>
        </row>
        <row r="439">
          <cell r="B439">
            <v>38804</v>
          </cell>
        </row>
        <row r="440">
          <cell r="B440">
            <v>38805</v>
          </cell>
        </row>
        <row r="441">
          <cell r="B441">
            <v>38806</v>
          </cell>
        </row>
        <row r="442">
          <cell r="B442">
            <v>38807</v>
          </cell>
        </row>
        <row r="443">
          <cell r="B443">
            <v>38810</v>
          </cell>
        </row>
        <row r="444">
          <cell r="B444">
            <v>38811</v>
          </cell>
        </row>
        <row r="445">
          <cell r="B445">
            <v>38812</v>
          </cell>
        </row>
        <row r="446">
          <cell r="B446">
            <v>38813</v>
          </cell>
        </row>
        <row r="447">
          <cell r="B447">
            <v>38814</v>
          </cell>
        </row>
        <row r="448">
          <cell r="B448">
            <v>38817</v>
          </cell>
        </row>
        <row r="449">
          <cell r="B449">
            <v>38818</v>
          </cell>
        </row>
        <row r="450">
          <cell r="B450">
            <v>38819</v>
          </cell>
        </row>
        <row r="451">
          <cell r="B451">
            <v>38825</v>
          </cell>
        </row>
        <row r="452">
          <cell r="B452">
            <v>38826</v>
          </cell>
        </row>
        <row r="453">
          <cell r="B453">
            <v>38828</v>
          </cell>
        </row>
        <row r="454">
          <cell r="B454">
            <v>38831</v>
          </cell>
        </row>
        <row r="455">
          <cell r="B455">
            <v>38832</v>
          </cell>
        </row>
        <row r="456">
          <cell r="B456">
            <v>38833</v>
          </cell>
        </row>
        <row r="457">
          <cell r="B457">
            <v>38834</v>
          </cell>
        </row>
        <row r="458">
          <cell r="B458">
            <v>38835</v>
          </cell>
        </row>
        <row r="459">
          <cell r="B459">
            <v>38839</v>
          </cell>
        </row>
        <row r="460">
          <cell r="B460">
            <v>38840</v>
          </cell>
        </row>
        <row r="461">
          <cell r="B461">
            <v>38841</v>
          </cell>
        </row>
        <row r="462">
          <cell r="B462">
            <v>38842</v>
          </cell>
        </row>
        <row r="463">
          <cell r="B463">
            <v>38845</v>
          </cell>
        </row>
        <row r="464">
          <cell r="B464">
            <v>38846</v>
          </cell>
        </row>
        <row r="465">
          <cell r="B465">
            <v>38847</v>
          </cell>
        </row>
        <row r="466">
          <cell r="B466">
            <v>38848</v>
          </cell>
        </row>
        <row r="467">
          <cell r="B467">
            <v>38849</v>
          </cell>
        </row>
        <row r="468">
          <cell r="B468">
            <v>38852</v>
          </cell>
        </row>
        <row r="469">
          <cell r="B469">
            <v>38853</v>
          </cell>
        </row>
        <row r="470">
          <cell r="B470">
            <v>38854</v>
          </cell>
        </row>
        <row r="471">
          <cell r="B471">
            <v>38855</v>
          </cell>
        </row>
        <row r="472">
          <cell r="B472">
            <v>38856</v>
          </cell>
        </row>
        <row r="473">
          <cell r="B473">
            <v>38859</v>
          </cell>
        </row>
        <row r="474">
          <cell r="B474">
            <v>38860</v>
          </cell>
        </row>
        <row r="475">
          <cell r="B475">
            <v>38861</v>
          </cell>
        </row>
        <row r="476">
          <cell r="B476">
            <v>38863</v>
          </cell>
        </row>
        <row r="477">
          <cell r="B477">
            <v>38866</v>
          </cell>
        </row>
        <row r="478">
          <cell r="B478">
            <v>38867</v>
          </cell>
        </row>
        <row r="479">
          <cell r="B479">
            <v>38868</v>
          </cell>
        </row>
        <row r="480">
          <cell r="B480">
            <v>38869</v>
          </cell>
        </row>
        <row r="481">
          <cell r="B481">
            <v>38870</v>
          </cell>
        </row>
        <row r="482">
          <cell r="B482">
            <v>38874</v>
          </cell>
        </row>
        <row r="483">
          <cell r="B483">
            <v>38875</v>
          </cell>
        </row>
        <row r="484">
          <cell r="B484">
            <v>38876</v>
          </cell>
        </row>
        <row r="485">
          <cell r="B485">
            <v>38877</v>
          </cell>
        </row>
        <row r="486">
          <cell r="B486">
            <v>38880</v>
          </cell>
        </row>
        <row r="487">
          <cell r="B487">
            <v>38881</v>
          </cell>
        </row>
        <row r="488">
          <cell r="B488">
            <v>38882</v>
          </cell>
        </row>
        <row r="489">
          <cell r="B489">
            <v>38883</v>
          </cell>
        </row>
        <row r="490">
          <cell r="B490">
            <v>38884</v>
          </cell>
        </row>
        <row r="491">
          <cell r="B491">
            <v>38887</v>
          </cell>
        </row>
        <row r="492">
          <cell r="B492">
            <v>38888</v>
          </cell>
        </row>
        <row r="493">
          <cell r="B493">
            <v>38889</v>
          </cell>
        </row>
        <row r="494">
          <cell r="B494">
            <v>38890</v>
          </cell>
        </row>
        <row r="495">
          <cell r="B495">
            <v>38891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21" sqref="D21"/>
    </sheetView>
  </sheetViews>
  <sheetFormatPr defaultColWidth="9.140625" defaultRowHeight="12.75"/>
  <cols>
    <col min="2" max="2" width="16.00390625" style="0" customWidth="1"/>
    <col min="3" max="3" width="19.7109375" style="0" customWidth="1"/>
    <col min="4" max="4" width="21.00390625" style="0" customWidth="1"/>
  </cols>
  <sheetData>
    <row r="1" s="4" customFormat="1" ht="12.75">
      <c r="A1" s="25" t="s">
        <v>26</v>
      </c>
    </row>
    <row r="2" s="4" customFormat="1" ht="12.75">
      <c r="A2" s="25" t="s">
        <v>27</v>
      </c>
    </row>
    <row r="3" s="4" customFormat="1" ht="12.75">
      <c r="A3" s="26" t="s">
        <v>66</v>
      </c>
    </row>
    <row r="4" s="4" customFormat="1" ht="12.75">
      <c r="A4" s="26"/>
    </row>
    <row r="5" s="4" customFormat="1" ht="15.75">
      <c r="A5" s="27" t="s">
        <v>20</v>
      </c>
    </row>
    <row r="6" s="4" customFormat="1" ht="12.75">
      <c r="A6" s="28" t="s">
        <v>28</v>
      </c>
    </row>
    <row r="7" spans="1:4" s="4" customFormat="1" ht="12.75">
      <c r="A7" s="76"/>
      <c r="B7" s="6"/>
      <c r="C7" s="6"/>
      <c r="D7" s="6"/>
    </row>
    <row r="8" s="4" customFormat="1" ht="12.75">
      <c r="A8" s="29" t="s">
        <v>29</v>
      </c>
    </row>
    <row r="9" s="4" customFormat="1" ht="12.75">
      <c r="A9" s="28" t="s">
        <v>3</v>
      </c>
    </row>
    <row r="10" ht="12.75">
      <c r="A10" s="4"/>
    </row>
    <row r="11" spans="2:4" ht="38.25">
      <c r="B11" s="67" t="s">
        <v>19</v>
      </c>
      <c r="C11" s="78" t="s">
        <v>30</v>
      </c>
      <c r="D11" s="69" t="s">
        <v>31</v>
      </c>
    </row>
    <row r="12" spans="1:8" ht="12.75">
      <c r="A12" s="4">
        <v>200501</v>
      </c>
      <c r="B12" s="63">
        <v>4.4</v>
      </c>
      <c r="C12" s="63">
        <v>4.4</v>
      </c>
      <c r="D12" s="63">
        <v>4.4</v>
      </c>
      <c r="E12" s="47"/>
      <c r="F12" s="47"/>
      <c r="G12" s="47"/>
      <c r="H12" s="47"/>
    </row>
    <row r="13" spans="1:8" ht="12.75">
      <c r="A13" s="4">
        <v>200502</v>
      </c>
      <c r="B13" s="63">
        <v>3.2</v>
      </c>
      <c r="C13" s="63">
        <v>3.2</v>
      </c>
      <c r="D13" s="63">
        <v>3.2</v>
      </c>
      <c r="E13" s="47"/>
      <c r="F13" s="47"/>
      <c r="G13" s="47"/>
      <c r="H13" s="47"/>
    </row>
    <row r="14" spans="1:8" ht="12.75">
      <c r="A14" s="4">
        <v>200503</v>
      </c>
      <c r="B14" s="63">
        <v>4.2</v>
      </c>
      <c r="C14" s="63">
        <v>4.2</v>
      </c>
      <c r="D14" s="63">
        <v>4.2</v>
      </c>
      <c r="E14" s="47"/>
      <c r="F14" s="47"/>
      <c r="G14" s="47"/>
      <c r="H14" s="47"/>
    </row>
    <row r="15" spans="1:8" ht="12.75">
      <c r="A15" s="4">
        <v>200504</v>
      </c>
      <c r="B15" s="63">
        <v>4.3</v>
      </c>
      <c r="C15" s="63">
        <v>4.3</v>
      </c>
      <c r="D15" s="63">
        <v>4.3</v>
      </c>
      <c r="E15" s="47"/>
      <c r="F15" s="47"/>
      <c r="G15" s="47"/>
      <c r="H15" s="47"/>
    </row>
    <row r="16" spans="1:8" ht="12.75">
      <c r="A16" s="4">
        <v>200601</v>
      </c>
      <c r="B16" s="63">
        <v>4.5</v>
      </c>
      <c r="C16" s="63">
        <v>4.5</v>
      </c>
      <c r="D16" s="63">
        <v>4.5</v>
      </c>
      <c r="E16" s="47"/>
      <c r="F16" s="47"/>
      <c r="G16" s="47"/>
      <c r="H16" s="47"/>
    </row>
    <row r="17" spans="1:8" ht="12.75">
      <c r="A17" s="4">
        <v>200602</v>
      </c>
      <c r="B17" s="63">
        <v>7.6</v>
      </c>
      <c r="C17" s="63">
        <v>7.6</v>
      </c>
      <c r="D17" s="63">
        <v>7.6</v>
      </c>
      <c r="E17" s="47"/>
      <c r="F17" s="47"/>
      <c r="G17" s="47"/>
      <c r="H17" s="47"/>
    </row>
    <row r="18" spans="1:8" ht="12.75">
      <c r="A18" s="4">
        <v>200603</v>
      </c>
      <c r="B18" s="63">
        <v>9.5</v>
      </c>
      <c r="C18" s="63">
        <v>9.5</v>
      </c>
      <c r="D18" s="63">
        <v>9.5</v>
      </c>
      <c r="E18" s="47"/>
      <c r="F18" s="47"/>
      <c r="G18" s="47"/>
      <c r="H18" s="47"/>
    </row>
    <row r="19" spans="1:8" ht="12.75">
      <c r="A19" s="4">
        <v>200604</v>
      </c>
      <c r="B19" s="63">
        <v>10.9</v>
      </c>
      <c r="C19" s="63">
        <v>10.9</v>
      </c>
      <c r="D19" s="63">
        <v>10.9</v>
      </c>
      <c r="E19" s="47"/>
      <c r="F19" s="47"/>
      <c r="G19" s="47"/>
      <c r="H19" s="47"/>
    </row>
    <row r="20" spans="1:8" ht="12.75">
      <c r="A20" s="4">
        <v>200701</v>
      </c>
      <c r="B20" s="63">
        <v>10.8</v>
      </c>
      <c r="C20" s="63">
        <v>10.8</v>
      </c>
      <c r="D20" s="63">
        <v>10.7</v>
      </c>
      <c r="E20" s="47"/>
      <c r="F20" s="47"/>
      <c r="G20" s="47"/>
      <c r="H20" s="47"/>
    </row>
    <row r="21" spans="1:8" ht="12.75">
      <c r="A21" s="4">
        <v>200702</v>
      </c>
      <c r="B21" s="63">
        <v>11</v>
      </c>
      <c r="C21" s="63">
        <v>11.1</v>
      </c>
      <c r="D21" s="63">
        <v>10.7</v>
      </c>
      <c r="E21" s="47"/>
      <c r="F21" s="47"/>
      <c r="G21" s="47"/>
      <c r="H21" s="47"/>
    </row>
    <row r="22" spans="1:8" ht="12.75">
      <c r="A22" s="4">
        <v>200703</v>
      </c>
      <c r="B22" s="63">
        <v>9</v>
      </c>
      <c r="C22" s="63">
        <v>9.1</v>
      </c>
      <c r="D22" s="63">
        <v>8.4</v>
      </c>
      <c r="E22" s="47"/>
      <c r="F22" s="47"/>
      <c r="G22" s="47"/>
      <c r="H22" s="47"/>
    </row>
    <row r="23" spans="1:8" ht="12.75">
      <c r="A23" s="4">
        <v>200704</v>
      </c>
      <c r="B23" s="63">
        <v>8</v>
      </c>
      <c r="C23" s="63">
        <v>8.2</v>
      </c>
      <c r="D23" s="63">
        <v>7.1</v>
      </c>
      <c r="E23" s="47"/>
      <c r="F23" s="47"/>
      <c r="G23" s="47"/>
      <c r="H23" s="47"/>
    </row>
    <row r="24" spans="1:8" ht="12.75">
      <c r="A24" s="4">
        <v>200801</v>
      </c>
      <c r="B24" s="63">
        <v>6.8</v>
      </c>
      <c r="C24" s="63">
        <v>7</v>
      </c>
      <c r="D24" s="63">
        <v>5.6</v>
      </c>
      <c r="E24" s="47"/>
      <c r="F24" s="47"/>
      <c r="G24" s="47"/>
      <c r="H24" s="47"/>
    </row>
    <row r="25" spans="1:8" ht="12.75">
      <c r="A25" s="4">
        <v>200802</v>
      </c>
      <c r="B25" s="63">
        <v>5.7</v>
      </c>
      <c r="C25" s="63">
        <v>5.8</v>
      </c>
      <c r="D25" s="63">
        <v>4.1</v>
      </c>
      <c r="E25" s="47"/>
      <c r="F25" s="47"/>
      <c r="G25" s="47"/>
      <c r="H25" s="47"/>
    </row>
    <row r="26" spans="1:2" ht="12.75">
      <c r="A26" s="3"/>
      <c r="B26" s="4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E1870"/>
  <sheetViews>
    <sheetView workbookViewId="0" topLeftCell="A1">
      <pane xSplit="2" ySplit="11" topLeftCell="C18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828" sqref="C1828"/>
    </sheetView>
  </sheetViews>
  <sheetFormatPr defaultColWidth="9.140625" defaultRowHeight="12.75"/>
  <cols>
    <col min="1" max="1" width="11.7109375" style="75" customWidth="1"/>
    <col min="2" max="2" width="11.7109375" style="0" customWidth="1"/>
    <col min="3" max="3" width="22.00390625" style="0" customWidth="1"/>
    <col min="4" max="4" width="33.140625" style="0" bestFit="1" customWidth="1"/>
    <col min="5" max="5" width="22.140625" style="0" bestFit="1" customWidth="1"/>
  </cols>
  <sheetData>
    <row r="1" spans="1:2" ht="12.75">
      <c r="A1" s="51" t="s">
        <v>26</v>
      </c>
      <c r="B1" s="50"/>
    </row>
    <row r="2" spans="1:2" ht="12.75">
      <c r="A2" s="52" t="s">
        <v>11</v>
      </c>
      <c r="B2" s="50"/>
    </row>
    <row r="3" spans="1:2" ht="12.75">
      <c r="A3" s="53" t="s">
        <v>15</v>
      </c>
      <c r="B3" s="50"/>
    </row>
    <row r="4" spans="1:2" ht="12.75">
      <c r="A4" s="53"/>
      <c r="B4" s="50"/>
    </row>
    <row r="5" spans="1:2" ht="15.75">
      <c r="A5" s="64" t="s">
        <v>38</v>
      </c>
      <c r="B5" s="54"/>
    </row>
    <row r="6" spans="1:2" ht="12.75">
      <c r="A6" s="57" t="s">
        <v>79</v>
      </c>
      <c r="B6" s="54"/>
    </row>
    <row r="7" spans="1:2" ht="12.75">
      <c r="A7" s="57"/>
      <c r="B7" s="54"/>
    </row>
    <row r="8" spans="1:2" ht="12.75">
      <c r="A8" s="58" t="s">
        <v>14</v>
      </c>
      <c r="B8" s="54"/>
    </row>
    <row r="9" spans="1:2" ht="12.75">
      <c r="A9" s="57" t="s">
        <v>39</v>
      </c>
      <c r="B9" s="54"/>
    </row>
    <row r="10" spans="1:2" ht="12.75">
      <c r="A10" s="57"/>
      <c r="B10" s="54"/>
    </row>
    <row r="11" spans="1:3" ht="26.25" customHeight="1">
      <c r="A11" s="59"/>
      <c r="B11" s="54"/>
      <c r="C11" s="116" t="s">
        <v>38</v>
      </c>
    </row>
    <row r="12" spans="2:5" ht="12.75">
      <c r="B12" s="74">
        <v>36165.45208333333</v>
      </c>
      <c r="C12" s="62">
        <v>113.5</v>
      </c>
      <c r="D12" s="60"/>
      <c r="E12" s="82"/>
    </row>
    <row r="13" spans="2:5" ht="12.75">
      <c r="B13" s="74">
        <v>36166.45208333333</v>
      </c>
      <c r="C13" s="62">
        <v>113.5</v>
      </c>
      <c r="D13" s="60"/>
      <c r="E13" s="82"/>
    </row>
    <row r="14" spans="2:5" ht="12.75">
      <c r="B14" s="74">
        <v>36167.45347222222</v>
      </c>
      <c r="C14" s="62">
        <v>113.7</v>
      </c>
      <c r="D14" s="60"/>
      <c r="E14" s="82"/>
    </row>
    <row r="15" spans="2:5" ht="12.75">
      <c r="B15" s="74">
        <v>36168.450694444444</v>
      </c>
      <c r="C15" s="62">
        <v>113.5</v>
      </c>
      <c r="D15" s="60"/>
      <c r="E15" s="82"/>
    </row>
    <row r="16" spans="2:5" ht="12.75">
      <c r="B16" s="74">
        <v>36171.45347222222</v>
      </c>
      <c r="C16" s="62">
        <v>113.4</v>
      </c>
      <c r="D16" s="60"/>
      <c r="E16" s="82"/>
    </row>
    <row r="17" spans="2:5" ht="12.75">
      <c r="B17" s="74">
        <v>36172.45208333333</v>
      </c>
      <c r="C17" s="62">
        <v>113.4</v>
      </c>
      <c r="D17" s="60"/>
      <c r="E17" s="82"/>
    </row>
    <row r="18" spans="2:5" ht="12.75">
      <c r="B18" s="74">
        <v>36173.45</v>
      </c>
      <c r="C18" s="62">
        <v>113.4</v>
      </c>
      <c r="D18" s="60"/>
      <c r="E18" s="82"/>
    </row>
    <row r="19" spans="2:5" ht="12.75">
      <c r="B19" s="74">
        <v>36174.45347222222</v>
      </c>
      <c r="C19" s="62">
        <v>113.2</v>
      </c>
      <c r="D19" s="60"/>
      <c r="E19" s="82"/>
    </row>
    <row r="20" spans="2:5" ht="12.75">
      <c r="B20" s="74">
        <v>36175.45138888889</v>
      </c>
      <c r="C20" s="62">
        <v>113.1</v>
      </c>
      <c r="D20" s="60"/>
      <c r="E20" s="82"/>
    </row>
    <row r="21" spans="2:5" ht="12.75">
      <c r="B21" s="74">
        <v>36178.45763888889</v>
      </c>
      <c r="C21" s="62">
        <v>112.9</v>
      </c>
      <c r="D21" s="60"/>
      <c r="E21" s="82"/>
    </row>
    <row r="22" spans="2:5" ht="12.75">
      <c r="B22" s="74">
        <v>36179.45208333333</v>
      </c>
      <c r="C22" s="62">
        <v>113.1</v>
      </c>
      <c r="D22" s="60"/>
      <c r="E22" s="82"/>
    </row>
    <row r="23" spans="2:5" ht="12.75">
      <c r="B23" s="74">
        <v>36180.450694444444</v>
      </c>
      <c r="C23" s="62">
        <v>113.1</v>
      </c>
      <c r="D23" s="60"/>
      <c r="E23" s="82"/>
    </row>
    <row r="24" spans="2:5" ht="12.75">
      <c r="B24" s="74">
        <v>36181.45138888889</v>
      </c>
      <c r="C24" s="62">
        <v>113.1</v>
      </c>
      <c r="D24" s="60"/>
      <c r="E24" s="82"/>
    </row>
    <row r="25" spans="2:5" ht="12.75">
      <c r="B25" s="74">
        <v>36182.45138888889</v>
      </c>
      <c r="C25" s="62">
        <v>113</v>
      </c>
      <c r="D25" s="60"/>
      <c r="E25" s="82"/>
    </row>
    <row r="26" spans="2:5" ht="12.75">
      <c r="B26" s="74">
        <v>36185.45208333333</v>
      </c>
      <c r="C26" s="62">
        <v>112.9</v>
      </c>
      <c r="D26" s="60"/>
      <c r="E26" s="82"/>
    </row>
    <row r="27" spans="2:5" ht="12.75">
      <c r="B27" s="74">
        <v>36186.45486111111</v>
      </c>
      <c r="C27" s="62">
        <v>112.7</v>
      </c>
      <c r="D27" s="60"/>
      <c r="E27" s="82"/>
    </row>
    <row r="28" spans="2:5" ht="12.75">
      <c r="B28" s="74">
        <v>36187.45138888889</v>
      </c>
      <c r="C28" s="62">
        <v>112.7</v>
      </c>
      <c r="D28" s="60"/>
      <c r="E28" s="82"/>
    </row>
    <row r="29" spans="2:5" ht="12.75">
      <c r="B29" s="74">
        <v>36188.45208333333</v>
      </c>
      <c r="C29" s="62">
        <v>112.8</v>
      </c>
      <c r="D29" s="60"/>
      <c r="E29" s="82"/>
    </row>
    <row r="30" spans="2:5" ht="12.75">
      <c r="B30" s="74">
        <v>36189.45</v>
      </c>
      <c r="C30" s="62">
        <v>112.8</v>
      </c>
      <c r="D30" s="60"/>
      <c r="E30" s="82"/>
    </row>
    <row r="31" spans="2:5" ht="12.75">
      <c r="B31" s="74">
        <v>36192.44930555556</v>
      </c>
      <c r="C31" s="62">
        <v>112.8</v>
      </c>
      <c r="D31" s="60"/>
      <c r="E31" s="82"/>
    </row>
    <row r="32" spans="2:5" ht="12.75">
      <c r="B32" s="74">
        <v>36193.45208333333</v>
      </c>
      <c r="C32" s="62">
        <v>112.9</v>
      </c>
      <c r="D32" s="60"/>
      <c r="E32" s="82"/>
    </row>
    <row r="33" spans="2:5" ht="12.75">
      <c r="B33" s="74">
        <v>36194.45</v>
      </c>
      <c r="C33" s="62">
        <v>112.9</v>
      </c>
      <c r="D33" s="60"/>
      <c r="E33" s="82"/>
    </row>
    <row r="34" spans="2:5" ht="12.75">
      <c r="B34" s="74">
        <v>36195.450694444444</v>
      </c>
      <c r="C34" s="62">
        <v>112.8</v>
      </c>
      <c r="D34" s="60"/>
      <c r="E34" s="82"/>
    </row>
    <row r="35" spans="2:5" ht="12.75">
      <c r="B35" s="74">
        <v>36196.450694444444</v>
      </c>
      <c r="C35" s="62">
        <v>112.9</v>
      </c>
      <c r="D35" s="60"/>
      <c r="E35" s="82"/>
    </row>
    <row r="36" spans="2:5" ht="12.75">
      <c r="B36" s="74">
        <v>36199.450694444444</v>
      </c>
      <c r="C36" s="62">
        <v>112.7</v>
      </c>
      <c r="D36" s="60"/>
      <c r="E36" s="82"/>
    </row>
    <row r="37" spans="2:5" ht="12.75">
      <c r="B37" s="74">
        <v>36200.450694444444</v>
      </c>
      <c r="C37" s="62">
        <v>112.8</v>
      </c>
      <c r="D37" s="60"/>
      <c r="E37" s="82"/>
    </row>
    <row r="38" spans="2:5" ht="12.75">
      <c r="B38" s="74">
        <v>36201.45138888889</v>
      </c>
      <c r="C38" s="62">
        <v>112.8</v>
      </c>
      <c r="D38" s="60"/>
      <c r="E38" s="82"/>
    </row>
    <row r="39" spans="2:5" ht="12.75">
      <c r="B39" s="74">
        <v>36202.45138888889</v>
      </c>
      <c r="C39" s="62">
        <v>112.9</v>
      </c>
      <c r="D39" s="60"/>
      <c r="E39" s="82"/>
    </row>
    <row r="40" spans="2:5" ht="12.75">
      <c r="B40" s="74">
        <v>36203.450694444444</v>
      </c>
      <c r="C40" s="62">
        <v>113</v>
      </c>
      <c r="D40" s="60"/>
      <c r="E40" s="82"/>
    </row>
    <row r="41" spans="2:5" ht="12.75">
      <c r="B41" s="74">
        <v>36206.45138888889</v>
      </c>
      <c r="C41" s="62">
        <v>113.2</v>
      </c>
      <c r="D41" s="60"/>
      <c r="E41" s="82"/>
    </row>
    <row r="42" spans="2:5" ht="12.75">
      <c r="B42" s="74">
        <v>36207.44861111111</v>
      </c>
      <c r="C42" s="62">
        <v>113.5</v>
      </c>
      <c r="D42" s="60"/>
      <c r="E42" s="82"/>
    </row>
    <row r="43" spans="2:5" ht="12.75">
      <c r="B43" s="74">
        <v>36208.45277777778</v>
      </c>
      <c r="C43" s="62">
        <v>113.2</v>
      </c>
      <c r="D43" s="60"/>
      <c r="E43" s="82"/>
    </row>
    <row r="44" spans="2:5" ht="12.75">
      <c r="B44" s="74">
        <v>36209.45138888889</v>
      </c>
      <c r="C44" s="62">
        <v>113.4</v>
      </c>
      <c r="D44" s="60"/>
      <c r="E44" s="82"/>
    </row>
    <row r="45" spans="2:5" ht="12.75">
      <c r="B45" s="74">
        <v>36210.45486111111</v>
      </c>
      <c r="C45" s="62">
        <v>113.4</v>
      </c>
      <c r="D45" s="60"/>
      <c r="E45" s="82"/>
    </row>
    <row r="46" spans="2:5" ht="12.75">
      <c r="B46" s="74">
        <v>36213.45</v>
      </c>
      <c r="C46" s="62">
        <v>113.7</v>
      </c>
      <c r="D46" s="60"/>
      <c r="E46" s="82"/>
    </row>
    <row r="47" spans="2:5" ht="12.75">
      <c r="B47" s="74">
        <v>36214.45</v>
      </c>
      <c r="C47" s="62">
        <v>113.9</v>
      </c>
      <c r="D47" s="60"/>
      <c r="E47" s="82"/>
    </row>
    <row r="48" spans="2:5" ht="12.75">
      <c r="B48" s="74">
        <v>36215.44861111111</v>
      </c>
      <c r="C48" s="62">
        <v>113.4</v>
      </c>
      <c r="D48" s="60"/>
      <c r="E48" s="82"/>
    </row>
    <row r="49" spans="2:5" ht="12.75">
      <c r="B49" s="74">
        <v>36216.45277777778</v>
      </c>
      <c r="C49" s="62">
        <v>113.2</v>
      </c>
      <c r="D49" s="60"/>
      <c r="E49" s="82"/>
    </row>
    <row r="50" spans="2:5" ht="12.75">
      <c r="B50" s="74">
        <v>36217.45138888889</v>
      </c>
      <c r="C50" s="62">
        <v>113.5</v>
      </c>
      <c r="D50" s="60"/>
      <c r="E50" s="82"/>
    </row>
    <row r="51" spans="2:5" ht="12.75">
      <c r="B51" s="74">
        <v>36220.44861111111</v>
      </c>
      <c r="C51" s="62">
        <v>113.2</v>
      </c>
      <c r="D51" s="60"/>
      <c r="E51" s="82"/>
    </row>
    <row r="52" spans="2:5" ht="12.75">
      <c r="B52" s="74">
        <v>36221.44930555556</v>
      </c>
      <c r="C52" s="62">
        <v>113.3</v>
      </c>
      <c r="D52" s="60"/>
      <c r="E52" s="82"/>
    </row>
    <row r="53" spans="2:5" ht="12.75">
      <c r="B53" s="74">
        <v>36222.450694444444</v>
      </c>
      <c r="C53" s="62">
        <v>113.2</v>
      </c>
      <c r="D53" s="60"/>
      <c r="E53" s="82"/>
    </row>
    <row r="54" spans="2:5" ht="12.75">
      <c r="B54" s="74">
        <v>36223.45138888889</v>
      </c>
      <c r="C54" s="62">
        <v>113.3</v>
      </c>
      <c r="D54" s="60"/>
      <c r="E54" s="82"/>
    </row>
    <row r="55" spans="2:5" ht="12.75">
      <c r="B55" s="74">
        <v>36224.45277777778</v>
      </c>
      <c r="C55" s="62">
        <v>113.3</v>
      </c>
      <c r="D55" s="60"/>
      <c r="E55" s="82"/>
    </row>
    <row r="56" spans="2:5" ht="12.75">
      <c r="B56" s="74">
        <v>36227.45</v>
      </c>
      <c r="C56" s="62">
        <v>113.1</v>
      </c>
      <c r="D56" s="60"/>
      <c r="E56" s="82"/>
    </row>
    <row r="57" spans="2:5" ht="12.75">
      <c r="B57" s="74">
        <v>36228.44861111111</v>
      </c>
      <c r="C57" s="62">
        <v>113</v>
      </c>
      <c r="D57" s="60"/>
      <c r="E57" s="82"/>
    </row>
    <row r="58" spans="2:5" ht="12.75">
      <c r="B58" s="74">
        <v>36229.45208333333</v>
      </c>
      <c r="C58" s="62">
        <v>113</v>
      </c>
      <c r="D58" s="60"/>
      <c r="E58" s="82"/>
    </row>
    <row r="59" spans="2:5" ht="12.75">
      <c r="B59" s="74">
        <v>36230.45138888889</v>
      </c>
      <c r="C59" s="62">
        <v>113</v>
      </c>
      <c r="D59" s="60"/>
      <c r="E59" s="82"/>
    </row>
    <row r="60" spans="2:5" ht="12.75">
      <c r="B60" s="74">
        <v>36231.45138888889</v>
      </c>
      <c r="C60" s="62">
        <v>113</v>
      </c>
      <c r="D60" s="60"/>
      <c r="E60" s="82"/>
    </row>
    <row r="61" spans="2:5" ht="12.75">
      <c r="B61" s="74">
        <v>36234.45277777778</v>
      </c>
      <c r="C61" s="62">
        <v>113</v>
      </c>
      <c r="D61" s="60"/>
      <c r="E61" s="82"/>
    </row>
    <row r="62" spans="2:5" ht="12.75">
      <c r="B62" s="74">
        <v>36235.44861111111</v>
      </c>
      <c r="C62" s="62">
        <v>113</v>
      </c>
      <c r="D62" s="60"/>
      <c r="E62" s="82"/>
    </row>
    <row r="63" spans="2:5" ht="12.75">
      <c r="B63" s="74">
        <v>36236.45</v>
      </c>
      <c r="C63" s="62">
        <v>113</v>
      </c>
      <c r="D63" s="60"/>
      <c r="E63" s="82"/>
    </row>
    <row r="64" spans="2:5" ht="12.75">
      <c r="B64" s="74">
        <v>36237.45</v>
      </c>
      <c r="C64" s="62">
        <v>113.1</v>
      </c>
      <c r="D64" s="60"/>
      <c r="E64" s="82"/>
    </row>
    <row r="65" spans="2:5" ht="12.75">
      <c r="B65" s="74">
        <v>36238.44861111111</v>
      </c>
      <c r="C65" s="62">
        <v>113.1</v>
      </c>
      <c r="D65" s="60"/>
      <c r="E65" s="82"/>
    </row>
    <row r="66" spans="2:5" ht="12.75">
      <c r="B66" s="74">
        <v>36241.44861111111</v>
      </c>
      <c r="C66" s="62">
        <v>113</v>
      </c>
      <c r="D66" s="60"/>
      <c r="E66" s="82"/>
    </row>
    <row r="67" spans="2:5" ht="12.75">
      <c r="B67" s="74">
        <v>36242.45138888889</v>
      </c>
      <c r="C67" s="62">
        <v>113.1</v>
      </c>
      <c r="D67" s="60"/>
      <c r="E67" s="82"/>
    </row>
    <row r="68" spans="2:5" ht="12.75">
      <c r="B68" s="74">
        <v>36243.447916666664</v>
      </c>
      <c r="C68" s="62">
        <v>113.2</v>
      </c>
      <c r="D68" s="60"/>
      <c r="E68" s="82"/>
    </row>
    <row r="69" spans="2:5" ht="12.75">
      <c r="B69" s="74">
        <v>36244.45208333333</v>
      </c>
      <c r="C69" s="62">
        <v>113.3</v>
      </c>
      <c r="D69" s="60"/>
      <c r="E69" s="82"/>
    </row>
    <row r="70" spans="2:5" ht="12.75">
      <c r="B70" s="74">
        <v>36245.447916666664</v>
      </c>
      <c r="C70" s="62">
        <v>113.1</v>
      </c>
      <c r="D70" s="60"/>
      <c r="E70" s="82"/>
    </row>
    <row r="71" spans="2:5" ht="12.75">
      <c r="B71" s="74">
        <v>36248.44930555556</v>
      </c>
      <c r="C71" s="62">
        <v>113.1</v>
      </c>
      <c r="D71" s="60"/>
      <c r="E71" s="82"/>
    </row>
    <row r="72" spans="2:5" ht="12.75">
      <c r="B72" s="74">
        <v>36249.44930555556</v>
      </c>
      <c r="C72" s="62">
        <v>113.1</v>
      </c>
      <c r="D72" s="60"/>
      <c r="E72" s="82"/>
    </row>
    <row r="73" spans="2:5" ht="12.75">
      <c r="B73" s="74">
        <v>36250.447916666664</v>
      </c>
      <c r="C73" s="62">
        <v>113.3</v>
      </c>
      <c r="D73" s="60"/>
      <c r="E73" s="82"/>
    </row>
    <row r="74" spans="2:5" ht="12.75">
      <c r="B74" s="74">
        <v>36256.447916666664</v>
      </c>
      <c r="C74" s="62">
        <v>113.5</v>
      </c>
      <c r="D74" s="60"/>
      <c r="E74" s="82"/>
    </row>
    <row r="75" spans="2:5" ht="12.75">
      <c r="B75" s="74">
        <v>36257.447916666664</v>
      </c>
      <c r="C75" s="62">
        <v>113.7</v>
      </c>
      <c r="D75" s="60"/>
      <c r="E75" s="82"/>
    </row>
    <row r="76" spans="2:5" ht="12.75">
      <c r="B76" s="74">
        <v>36258.45</v>
      </c>
      <c r="C76" s="62">
        <v>113.7</v>
      </c>
      <c r="D76" s="60"/>
      <c r="E76" s="82"/>
    </row>
    <row r="77" spans="2:5" ht="12.75">
      <c r="B77" s="74">
        <v>36259.44861111111</v>
      </c>
      <c r="C77" s="62">
        <v>113.8</v>
      </c>
      <c r="D77" s="60"/>
      <c r="E77" s="82"/>
    </row>
    <row r="78" spans="2:5" ht="12.75">
      <c r="B78" s="74">
        <v>36262.447916666664</v>
      </c>
      <c r="C78" s="62">
        <v>113.9</v>
      </c>
      <c r="D78" s="60"/>
      <c r="E78" s="82"/>
    </row>
    <row r="79" spans="2:5" ht="12.75">
      <c r="B79" s="74">
        <v>36263.45</v>
      </c>
      <c r="C79" s="62">
        <v>114</v>
      </c>
      <c r="D79" s="60"/>
      <c r="E79" s="82"/>
    </row>
    <row r="80" spans="2:5" ht="12.75">
      <c r="B80" s="74">
        <v>36264.45277777778</v>
      </c>
      <c r="C80" s="62">
        <v>113.7</v>
      </c>
      <c r="D80" s="60"/>
      <c r="E80" s="82"/>
    </row>
    <row r="81" spans="2:5" ht="12.75">
      <c r="B81" s="74">
        <v>36265.44861111111</v>
      </c>
      <c r="C81" s="62">
        <v>113.6</v>
      </c>
      <c r="D81" s="60"/>
      <c r="E81" s="82"/>
    </row>
    <row r="82" spans="2:5" ht="12.75">
      <c r="B82" s="74">
        <v>36266.44861111111</v>
      </c>
      <c r="C82" s="62">
        <v>113.6</v>
      </c>
      <c r="D82" s="60"/>
      <c r="E82" s="82"/>
    </row>
    <row r="83" spans="2:5" ht="12.75">
      <c r="B83" s="74">
        <v>36269.45208333333</v>
      </c>
      <c r="C83" s="62">
        <v>113.4</v>
      </c>
      <c r="D83" s="60"/>
      <c r="E83" s="82"/>
    </row>
    <row r="84" spans="2:5" ht="12.75">
      <c r="B84" s="74">
        <v>36270.44930555556</v>
      </c>
      <c r="C84" s="62">
        <v>113.3</v>
      </c>
      <c r="D84" s="60"/>
      <c r="E84" s="82"/>
    </row>
    <row r="85" spans="2:5" ht="12.75">
      <c r="B85" s="74">
        <v>36271.44930555556</v>
      </c>
      <c r="C85" s="62">
        <v>113.4</v>
      </c>
      <c r="D85" s="60"/>
      <c r="E85" s="82"/>
    </row>
    <row r="86" spans="2:5" ht="12.75">
      <c r="B86" s="74">
        <v>36273.45</v>
      </c>
      <c r="C86" s="62">
        <v>113.5</v>
      </c>
      <c r="D86" s="60"/>
      <c r="E86" s="82"/>
    </row>
    <row r="87" spans="2:5" ht="12.75">
      <c r="B87" s="74">
        <v>36276.44861111111</v>
      </c>
      <c r="C87" s="62">
        <v>113.7</v>
      </c>
      <c r="D87" s="60"/>
      <c r="E87" s="82"/>
    </row>
    <row r="88" spans="2:5" ht="12.75">
      <c r="B88" s="74">
        <v>36277.44930555556</v>
      </c>
      <c r="C88" s="62">
        <v>113.6</v>
      </c>
      <c r="D88" s="60"/>
      <c r="E88" s="82"/>
    </row>
    <row r="89" spans="2:5" ht="12.75">
      <c r="B89" s="74">
        <v>36278.45208333333</v>
      </c>
      <c r="C89" s="62">
        <v>113.7</v>
      </c>
      <c r="D89" s="60"/>
      <c r="E89" s="82"/>
    </row>
    <row r="90" spans="2:5" ht="12.75">
      <c r="B90" s="74">
        <v>36279.447916666664</v>
      </c>
      <c r="C90" s="62">
        <v>113.7</v>
      </c>
      <c r="D90" s="60"/>
      <c r="E90" s="82"/>
    </row>
    <row r="91" spans="2:5" ht="12.75">
      <c r="B91" s="74">
        <v>36280.45</v>
      </c>
      <c r="C91" s="62">
        <v>113.8</v>
      </c>
      <c r="D91" s="60"/>
      <c r="E91" s="82"/>
    </row>
    <row r="92" spans="2:5" ht="12.75">
      <c r="B92" s="74">
        <v>36283.44861111111</v>
      </c>
      <c r="C92" s="62">
        <v>114.1</v>
      </c>
      <c r="D92" s="60"/>
      <c r="E92" s="82"/>
    </row>
    <row r="93" spans="2:5" ht="12.75">
      <c r="B93" s="74">
        <v>36284.45</v>
      </c>
      <c r="C93" s="62">
        <v>114.3</v>
      </c>
      <c r="D93" s="60"/>
      <c r="E93" s="82"/>
    </row>
    <row r="94" spans="2:5" ht="12.75">
      <c r="B94" s="74">
        <v>36285.45</v>
      </c>
      <c r="C94" s="62">
        <v>114.3</v>
      </c>
      <c r="D94" s="60"/>
      <c r="E94" s="82"/>
    </row>
    <row r="95" spans="2:5" ht="12.75">
      <c r="B95" s="74">
        <v>36286.45138888889</v>
      </c>
      <c r="C95" s="62">
        <v>114.4</v>
      </c>
      <c r="D95" s="60"/>
      <c r="E95" s="82"/>
    </row>
    <row r="96" spans="2:5" ht="12.75">
      <c r="B96" s="74">
        <v>36287.450694444444</v>
      </c>
      <c r="C96" s="62">
        <v>114.6</v>
      </c>
      <c r="D96" s="60"/>
      <c r="E96" s="82"/>
    </row>
    <row r="97" spans="2:5" ht="12.75">
      <c r="B97" s="74">
        <v>36290.44930555556</v>
      </c>
      <c r="C97" s="62">
        <v>114.6</v>
      </c>
      <c r="D97" s="60"/>
      <c r="E97" s="82"/>
    </row>
    <row r="98" spans="2:5" ht="12.75">
      <c r="B98" s="74">
        <v>36291.447916666664</v>
      </c>
      <c r="C98" s="62">
        <v>114.7</v>
      </c>
      <c r="D98" s="60"/>
      <c r="E98" s="82"/>
    </row>
    <row r="99" spans="2:5" ht="12.75">
      <c r="B99" s="74">
        <v>36292.450694444444</v>
      </c>
      <c r="C99" s="62">
        <v>114.6</v>
      </c>
      <c r="D99" s="60"/>
      <c r="E99" s="82"/>
    </row>
    <row r="100" spans="2:5" ht="12.75">
      <c r="B100" s="74">
        <v>36294.44861111111</v>
      </c>
      <c r="C100" s="62">
        <v>114.3</v>
      </c>
      <c r="D100" s="60"/>
      <c r="E100" s="82"/>
    </row>
    <row r="101" spans="2:5" ht="12.75">
      <c r="B101" s="74">
        <v>36297.447222222225</v>
      </c>
      <c r="C101" s="62">
        <v>113.9</v>
      </c>
      <c r="D101" s="60"/>
      <c r="E101" s="82"/>
    </row>
    <row r="102" spans="2:5" ht="12.75">
      <c r="B102" s="74">
        <v>36298.45347222222</v>
      </c>
      <c r="C102" s="62">
        <v>113.9</v>
      </c>
      <c r="D102" s="60"/>
      <c r="E102" s="82"/>
    </row>
    <row r="103" spans="2:5" ht="12.75">
      <c r="B103" s="74">
        <v>36299.447222222225</v>
      </c>
      <c r="C103" s="62">
        <v>113.7</v>
      </c>
      <c r="D103" s="60"/>
      <c r="E103" s="82"/>
    </row>
    <row r="104" spans="2:5" ht="12.75">
      <c r="B104" s="74">
        <v>36300.44861111111</v>
      </c>
      <c r="C104" s="62">
        <v>114</v>
      </c>
      <c r="D104" s="60"/>
      <c r="E104" s="82"/>
    </row>
    <row r="105" spans="2:5" ht="12.75">
      <c r="B105" s="74">
        <v>36301.44930555556</v>
      </c>
      <c r="C105" s="62">
        <v>113.8</v>
      </c>
      <c r="D105" s="60"/>
      <c r="E105" s="82"/>
    </row>
    <row r="106" spans="2:5" ht="12.75">
      <c r="B106" s="74">
        <v>36305.44930555556</v>
      </c>
      <c r="C106" s="62">
        <v>113.9</v>
      </c>
      <c r="D106" s="60"/>
      <c r="E106" s="82"/>
    </row>
    <row r="107" spans="2:5" ht="12.75">
      <c r="B107" s="74">
        <v>36306.45</v>
      </c>
      <c r="C107" s="62">
        <v>114.1</v>
      </c>
      <c r="D107" s="60"/>
      <c r="E107" s="82"/>
    </row>
    <row r="108" spans="2:5" ht="12.75">
      <c r="B108" s="74">
        <v>36307.45138888889</v>
      </c>
      <c r="C108" s="62">
        <v>114.2</v>
      </c>
      <c r="D108" s="60"/>
      <c r="E108" s="82"/>
    </row>
    <row r="109" spans="2:5" ht="12.75">
      <c r="B109" s="74">
        <v>36308.450694444444</v>
      </c>
      <c r="C109" s="62">
        <v>114.3</v>
      </c>
      <c r="D109" s="60"/>
      <c r="E109" s="82"/>
    </row>
    <row r="110" spans="2:5" ht="12.75">
      <c r="B110" s="74">
        <v>36311.450694444444</v>
      </c>
      <c r="C110" s="62">
        <v>114.2</v>
      </c>
      <c r="D110" s="60"/>
      <c r="E110" s="82"/>
    </row>
    <row r="111" spans="2:5" ht="12.75">
      <c r="B111" s="74">
        <v>36312.45</v>
      </c>
      <c r="C111" s="62">
        <v>114.3</v>
      </c>
      <c r="D111" s="60"/>
      <c r="E111" s="82"/>
    </row>
    <row r="112" spans="2:5" ht="12.75">
      <c r="B112" s="74">
        <v>36313.45138888889</v>
      </c>
      <c r="C112" s="62">
        <v>114</v>
      </c>
      <c r="D112" s="60"/>
      <c r="E112" s="82"/>
    </row>
    <row r="113" spans="2:5" ht="12.75">
      <c r="B113" s="74">
        <v>36314.45138888889</v>
      </c>
      <c r="C113" s="62">
        <v>113.9</v>
      </c>
      <c r="D113" s="60"/>
      <c r="E113" s="82"/>
    </row>
    <row r="114" spans="2:5" ht="12.75">
      <c r="B114" s="74">
        <v>36315.45138888889</v>
      </c>
      <c r="C114" s="62">
        <v>113.9</v>
      </c>
      <c r="D114" s="60"/>
      <c r="E114" s="82"/>
    </row>
    <row r="115" spans="2:5" ht="12.75">
      <c r="B115" s="74">
        <v>36318.45208333333</v>
      </c>
      <c r="C115" s="62">
        <v>113.9</v>
      </c>
      <c r="D115" s="60"/>
      <c r="E115" s="82"/>
    </row>
    <row r="116" spans="2:5" ht="12.75">
      <c r="B116" s="74">
        <v>36319.45138888889</v>
      </c>
      <c r="C116" s="62">
        <v>113.8</v>
      </c>
      <c r="D116" s="60"/>
      <c r="E116" s="82"/>
    </row>
    <row r="117" spans="2:5" ht="12.75">
      <c r="B117" s="74">
        <v>36320.45138888889</v>
      </c>
      <c r="C117" s="62">
        <v>113.8</v>
      </c>
      <c r="D117" s="60"/>
      <c r="E117" s="82"/>
    </row>
    <row r="118" spans="2:5" ht="12.75">
      <c r="B118" s="74">
        <v>36321.45138888889</v>
      </c>
      <c r="C118" s="62">
        <v>113.8</v>
      </c>
      <c r="D118" s="60"/>
      <c r="E118" s="82"/>
    </row>
    <row r="119" spans="2:5" ht="12.75">
      <c r="B119" s="74">
        <v>36322.45208333333</v>
      </c>
      <c r="C119" s="62">
        <v>113.7</v>
      </c>
      <c r="D119" s="60"/>
      <c r="E119" s="82"/>
    </row>
    <row r="120" spans="2:5" ht="12.75">
      <c r="B120" s="74">
        <v>36325.45</v>
      </c>
      <c r="C120" s="62">
        <v>113.9</v>
      </c>
      <c r="D120" s="60"/>
      <c r="E120" s="82"/>
    </row>
    <row r="121" spans="2:5" ht="12.75">
      <c r="B121" s="74">
        <v>36326.45</v>
      </c>
      <c r="C121" s="62">
        <v>114</v>
      </c>
      <c r="D121" s="60"/>
      <c r="E121" s="82"/>
    </row>
    <row r="122" spans="2:5" ht="12.75">
      <c r="B122" s="74">
        <v>36327.45138888889</v>
      </c>
      <c r="C122" s="62">
        <v>113.1</v>
      </c>
      <c r="D122" s="60"/>
      <c r="E122" s="82"/>
    </row>
    <row r="123" spans="2:5" ht="12.75">
      <c r="B123" s="74">
        <v>36329.45138888889</v>
      </c>
      <c r="C123" s="62">
        <v>113.2</v>
      </c>
      <c r="D123" s="60"/>
      <c r="E123" s="82"/>
    </row>
    <row r="124" spans="2:5" ht="12.75">
      <c r="B124" s="74">
        <v>36332.45138888889</v>
      </c>
      <c r="C124" s="62">
        <v>113.7</v>
      </c>
      <c r="D124" s="60"/>
      <c r="E124" s="82"/>
    </row>
    <row r="125" spans="2:5" ht="12.75">
      <c r="B125" s="74">
        <v>36333.450694444444</v>
      </c>
      <c r="C125" s="62">
        <v>113.6</v>
      </c>
      <c r="D125" s="60"/>
      <c r="E125" s="82"/>
    </row>
    <row r="126" spans="2:5" ht="12.75">
      <c r="B126" s="74">
        <v>36334.45347222222</v>
      </c>
      <c r="C126" s="62">
        <v>113.2</v>
      </c>
      <c r="D126" s="60"/>
      <c r="E126" s="82"/>
    </row>
    <row r="127" spans="2:5" ht="12.75">
      <c r="B127" s="74">
        <v>36335.450694444444</v>
      </c>
      <c r="C127" s="62">
        <v>113.1</v>
      </c>
      <c r="D127" s="60"/>
      <c r="E127" s="82"/>
    </row>
    <row r="128" spans="2:5" ht="12.75">
      <c r="B128" s="74">
        <v>36336.450694444444</v>
      </c>
      <c r="C128" s="62">
        <v>113.4</v>
      </c>
      <c r="D128" s="60"/>
      <c r="E128" s="82"/>
    </row>
    <row r="129" spans="2:5" ht="12.75">
      <c r="B129" s="74">
        <v>36339.45347222222</v>
      </c>
      <c r="C129" s="62">
        <v>113.2</v>
      </c>
      <c r="D129" s="60"/>
      <c r="E129" s="82"/>
    </row>
    <row r="130" spans="2:5" ht="12.75">
      <c r="B130" s="74">
        <v>36340.45208333333</v>
      </c>
      <c r="C130" s="62">
        <v>113.2</v>
      </c>
      <c r="D130" s="60"/>
      <c r="E130" s="82"/>
    </row>
    <row r="131" spans="1:5" ht="12.75">
      <c r="A131" s="75">
        <v>1999</v>
      </c>
      <c r="B131" s="74">
        <v>36341.45277777778</v>
      </c>
      <c r="C131" s="62">
        <v>113.4</v>
      </c>
      <c r="D131" s="60"/>
      <c r="E131" s="82"/>
    </row>
    <row r="132" spans="2:5" ht="12.75">
      <c r="B132" s="74">
        <v>36342.45138888889</v>
      </c>
      <c r="C132" s="62">
        <v>113.5</v>
      </c>
      <c r="D132" s="60"/>
      <c r="E132" s="82"/>
    </row>
    <row r="133" spans="2:5" ht="12.75">
      <c r="B133" s="74">
        <v>36343.45138888889</v>
      </c>
      <c r="C133" s="62">
        <v>113.3</v>
      </c>
      <c r="D133" s="60"/>
      <c r="E133" s="82"/>
    </row>
    <row r="134" spans="2:5" ht="12.75">
      <c r="B134" s="74">
        <v>36346.45277777778</v>
      </c>
      <c r="C134" s="62">
        <v>113.4</v>
      </c>
      <c r="D134" s="60"/>
      <c r="E134" s="82"/>
    </row>
    <row r="135" spans="2:5" ht="12.75">
      <c r="B135" s="74">
        <v>36347.45277777778</v>
      </c>
      <c r="C135" s="62">
        <v>113.5</v>
      </c>
      <c r="D135" s="60"/>
      <c r="E135" s="82"/>
    </row>
    <row r="136" spans="2:5" ht="12.75">
      <c r="B136" s="74">
        <v>36348.45138888889</v>
      </c>
      <c r="C136" s="62">
        <v>113.4</v>
      </c>
      <c r="D136" s="60"/>
      <c r="E136" s="82"/>
    </row>
    <row r="137" spans="2:5" ht="12.75">
      <c r="B137" s="74">
        <v>36349.450694444444</v>
      </c>
      <c r="C137" s="62">
        <v>113.6</v>
      </c>
      <c r="D137" s="60"/>
      <c r="E137" s="82"/>
    </row>
    <row r="138" spans="2:5" ht="12.75">
      <c r="B138" s="74">
        <v>36350.45138888889</v>
      </c>
      <c r="C138" s="62">
        <v>113.8</v>
      </c>
      <c r="D138" s="60"/>
      <c r="E138" s="82"/>
    </row>
    <row r="139" spans="2:5" ht="12.75">
      <c r="B139" s="74">
        <v>36353.45138888889</v>
      </c>
      <c r="C139" s="62">
        <v>113.6</v>
      </c>
      <c r="D139" s="60"/>
      <c r="E139" s="82"/>
    </row>
    <row r="140" spans="2:5" ht="12.75">
      <c r="B140" s="74">
        <v>36354.45138888889</v>
      </c>
      <c r="C140" s="62">
        <v>113.7</v>
      </c>
      <c r="D140" s="60"/>
      <c r="E140" s="82"/>
    </row>
    <row r="141" spans="2:5" ht="12.75">
      <c r="B141" s="74">
        <v>36355.456712962965</v>
      </c>
      <c r="C141" s="62">
        <v>113.5</v>
      </c>
      <c r="D141" s="60"/>
      <c r="E141" s="82"/>
    </row>
    <row r="142" spans="2:5" ht="12.75">
      <c r="B142" s="74">
        <v>36356.45138888889</v>
      </c>
      <c r="C142" s="62">
        <v>113.6</v>
      </c>
      <c r="D142" s="60"/>
      <c r="E142" s="82"/>
    </row>
    <row r="143" spans="2:5" ht="12.75">
      <c r="B143" s="74">
        <v>36357.455555555556</v>
      </c>
      <c r="C143" s="62">
        <v>113.2</v>
      </c>
      <c r="D143" s="60"/>
      <c r="E143" s="82"/>
    </row>
    <row r="144" spans="2:5" ht="12.75">
      <c r="B144" s="74">
        <v>36360.45138888889</v>
      </c>
      <c r="C144" s="62">
        <v>113.5</v>
      </c>
      <c r="D144" s="60"/>
      <c r="E144" s="82"/>
    </row>
    <row r="145" spans="2:5" ht="12.75">
      <c r="B145" s="74">
        <v>36361.45</v>
      </c>
      <c r="C145" s="62">
        <v>113.5</v>
      </c>
      <c r="D145" s="60"/>
      <c r="E145" s="82"/>
    </row>
    <row r="146" spans="2:5" ht="12.75">
      <c r="B146" s="74">
        <v>36362.450694444444</v>
      </c>
      <c r="C146" s="62">
        <v>113.6</v>
      </c>
      <c r="D146" s="60"/>
      <c r="E146" s="82"/>
    </row>
    <row r="147" spans="2:5" ht="12.75">
      <c r="B147" s="74">
        <v>36363.45</v>
      </c>
      <c r="C147" s="62">
        <v>113.7</v>
      </c>
      <c r="D147" s="60"/>
      <c r="E147" s="82"/>
    </row>
    <row r="148" spans="2:5" ht="12.75">
      <c r="B148" s="74">
        <v>36364.45</v>
      </c>
      <c r="C148" s="62">
        <v>113.5</v>
      </c>
      <c r="D148" s="60"/>
      <c r="E148" s="82"/>
    </row>
    <row r="149" spans="2:5" ht="12.75">
      <c r="B149" s="74">
        <v>36367.450694444444</v>
      </c>
      <c r="C149" s="62">
        <v>113.5</v>
      </c>
      <c r="D149" s="60"/>
      <c r="E149" s="82"/>
    </row>
    <row r="150" spans="2:5" ht="12.75">
      <c r="B150" s="74">
        <v>36368.44930555556</v>
      </c>
      <c r="C150" s="62">
        <v>113.4</v>
      </c>
      <c r="D150" s="60"/>
      <c r="E150" s="82"/>
    </row>
    <row r="151" spans="2:5" ht="12.75">
      <c r="B151" s="74">
        <v>36369.450694444444</v>
      </c>
      <c r="C151" s="62">
        <v>113.3</v>
      </c>
      <c r="D151" s="60"/>
      <c r="E151" s="82"/>
    </row>
    <row r="152" spans="2:5" ht="12.75">
      <c r="B152" s="74">
        <v>36370.45277777778</v>
      </c>
      <c r="C152" s="62">
        <v>113.5</v>
      </c>
      <c r="D152" s="60"/>
      <c r="E152" s="82"/>
    </row>
    <row r="153" spans="2:5" ht="12.75">
      <c r="B153" s="74">
        <v>36371.45</v>
      </c>
      <c r="C153" s="62">
        <v>113.5</v>
      </c>
      <c r="D153" s="60"/>
      <c r="E153" s="82"/>
    </row>
    <row r="154" spans="2:5" ht="12.75">
      <c r="B154" s="74">
        <v>36375.45</v>
      </c>
      <c r="C154" s="62">
        <v>113.3</v>
      </c>
      <c r="D154" s="60"/>
      <c r="E154" s="82"/>
    </row>
    <row r="155" spans="2:5" ht="12.75">
      <c r="B155" s="74">
        <v>36376.45</v>
      </c>
      <c r="C155" s="62">
        <v>113.3</v>
      </c>
      <c r="D155" s="60"/>
      <c r="E155" s="82"/>
    </row>
    <row r="156" spans="2:5" ht="12.75">
      <c r="B156" s="74">
        <v>36377.44861111111</v>
      </c>
      <c r="C156" s="62">
        <v>113.4</v>
      </c>
      <c r="D156" s="60"/>
      <c r="E156" s="82"/>
    </row>
    <row r="157" spans="2:5" ht="12.75">
      <c r="B157" s="74">
        <v>36378.450694444444</v>
      </c>
      <c r="C157" s="62">
        <v>113.5</v>
      </c>
      <c r="D157" s="60"/>
      <c r="E157" s="82"/>
    </row>
    <row r="158" spans="2:5" ht="12.75">
      <c r="B158" s="74">
        <v>36381.44861111111</v>
      </c>
      <c r="C158" s="62">
        <v>113.5</v>
      </c>
      <c r="D158" s="60"/>
      <c r="E158" s="82"/>
    </row>
    <row r="159" spans="2:5" ht="12.75">
      <c r="B159" s="74">
        <v>36382.44930555556</v>
      </c>
      <c r="C159" s="62">
        <v>113.4</v>
      </c>
      <c r="D159" s="60"/>
      <c r="E159" s="82"/>
    </row>
    <row r="160" spans="2:5" ht="12.75">
      <c r="B160" s="74">
        <v>36383.450694444444</v>
      </c>
      <c r="C160" s="62">
        <v>113</v>
      </c>
      <c r="D160" s="60"/>
      <c r="E160" s="82"/>
    </row>
    <row r="161" spans="2:5" ht="12.75">
      <c r="B161" s="74">
        <v>36384.45208333333</v>
      </c>
      <c r="C161" s="62">
        <v>113.2</v>
      </c>
      <c r="D161" s="60"/>
      <c r="E161" s="82"/>
    </row>
    <row r="162" spans="2:5" ht="12.75">
      <c r="B162" s="74">
        <v>36385.44930555556</v>
      </c>
      <c r="C162" s="62">
        <v>113.1</v>
      </c>
      <c r="D162" s="60"/>
      <c r="E162" s="82"/>
    </row>
    <row r="163" spans="2:5" ht="12.75">
      <c r="B163" s="74">
        <v>36388.45138888889</v>
      </c>
      <c r="C163" s="62">
        <v>112.8</v>
      </c>
      <c r="D163" s="60"/>
      <c r="E163" s="82"/>
    </row>
    <row r="164" spans="2:5" ht="12.75">
      <c r="B164" s="74">
        <v>36389.45138888889</v>
      </c>
      <c r="C164" s="62">
        <v>113.1</v>
      </c>
      <c r="D164" s="60"/>
      <c r="E164" s="82"/>
    </row>
    <row r="165" spans="2:5" ht="12.75">
      <c r="B165" s="74">
        <v>36390.450694444444</v>
      </c>
      <c r="C165" s="62">
        <v>112.9</v>
      </c>
      <c r="D165" s="60"/>
      <c r="E165" s="82"/>
    </row>
    <row r="166" spans="2:5" ht="12.75">
      <c r="B166" s="74">
        <v>36391.44861111111</v>
      </c>
      <c r="C166" s="62">
        <v>112.7</v>
      </c>
      <c r="D166" s="60"/>
      <c r="E166" s="82"/>
    </row>
    <row r="167" spans="2:5" ht="12.75">
      <c r="B167" s="74">
        <v>36392.45</v>
      </c>
      <c r="C167" s="62">
        <v>112.6</v>
      </c>
      <c r="D167" s="60"/>
      <c r="E167" s="82"/>
    </row>
    <row r="168" spans="2:5" ht="12.75">
      <c r="B168" s="74">
        <v>36395.450694444444</v>
      </c>
      <c r="C168" s="62">
        <v>112.7</v>
      </c>
      <c r="D168" s="60"/>
      <c r="E168" s="82"/>
    </row>
    <row r="169" spans="2:5" ht="12.75">
      <c r="B169" s="74">
        <v>36396.450694444444</v>
      </c>
      <c r="C169" s="62">
        <v>112.7</v>
      </c>
      <c r="D169" s="60"/>
      <c r="E169" s="82"/>
    </row>
    <row r="170" spans="2:5" ht="12.75">
      <c r="B170" s="74">
        <v>36397.45</v>
      </c>
      <c r="C170" s="62">
        <v>112.8</v>
      </c>
      <c r="D170" s="60"/>
      <c r="E170" s="82"/>
    </row>
    <row r="171" spans="2:5" ht="12.75">
      <c r="B171" s="74">
        <v>36398.45</v>
      </c>
      <c r="C171" s="62">
        <v>113.1</v>
      </c>
      <c r="D171" s="60"/>
      <c r="E171" s="82"/>
    </row>
    <row r="172" spans="2:5" ht="12.75">
      <c r="B172" s="74">
        <v>36399.44861111111</v>
      </c>
      <c r="C172" s="62">
        <v>113</v>
      </c>
      <c r="D172" s="60"/>
      <c r="E172" s="82"/>
    </row>
    <row r="173" spans="2:5" ht="12.75">
      <c r="B173" s="74">
        <v>36402.45138888889</v>
      </c>
      <c r="C173" s="62">
        <v>113</v>
      </c>
      <c r="D173" s="60"/>
      <c r="E173" s="82"/>
    </row>
    <row r="174" spans="2:5" ht="12.75">
      <c r="B174" s="74">
        <v>36403.44930555556</v>
      </c>
      <c r="C174" s="62">
        <v>112.9</v>
      </c>
      <c r="D174" s="60"/>
      <c r="E174" s="82"/>
    </row>
    <row r="175" spans="2:5" ht="12.75">
      <c r="B175" s="74">
        <v>36404.45</v>
      </c>
      <c r="C175" s="62">
        <v>112.8</v>
      </c>
      <c r="D175" s="60"/>
      <c r="E175" s="82"/>
    </row>
    <row r="176" spans="2:5" ht="12.75">
      <c r="B176" s="74">
        <v>36405.450694444444</v>
      </c>
      <c r="C176" s="62">
        <v>112.9</v>
      </c>
      <c r="D176" s="60"/>
      <c r="E176" s="82"/>
    </row>
    <row r="177" spans="2:5" ht="12.75">
      <c r="B177" s="74">
        <v>36406.44930555556</v>
      </c>
      <c r="C177" s="62">
        <v>112.8</v>
      </c>
      <c r="D177" s="60"/>
      <c r="E177" s="82"/>
    </row>
    <row r="178" spans="2:5" ht="12.75">
      <c r="B178" s="74">
        <v>36409.450694444444</v>
      </c>
      <c r="C178" s="62">
        <v>112.8</v>
      </c>
      <c r="D178" s="60"/>
      <c r="E178" s="82"/>
    </row>
    <row r="179" spans="2:5" ht="12.75">
      <c r="B179" s="74">
        <v>36410.450694444444</v>
      </c>
      <c r="C179" s="62">
        <v>112.8</v>
      </c>
      <c r="D179" s="60"/>
      <c r="E179" s="82"/>
    </row>
    <row r="180" spans="2:5" ht="12.75">
      <c r="B180" s="74">
        <v>36411.450694444444</v>
      </c>
      <c r="C180" s="62">
        <v>112.8</v>
      </c>
      <c r="D180" s="60"/>
      <c r="E180" s="82"/>
    </row>
    <row r="181" spans="2:5" ht="12.75">
      <c r="B181" s="74">
        <v>36412.45138888889</v>
      </c>
      <c r="C181" s="62">
        <v>112.8</v>
      </c>
      <c r="D181" s="60"/>
      <c r="E181" s="82"/>
    </row>
    <row r="182" spans="2:5" ht="12.75">
      <c r="B182" s="74">
        <v>36413.45</v>
      </c>
      <c r="C182" s="62">
        <v>112.6</v>
      </c>
      <c r="D182" s="60"/>
      <c r="E182" s="82"/>
    </row>
    <row r="183" spans="2:5" ht="12.75">
      <c r="B183" s="74">
        <v>36416.45</v>
      </c>
      <c r="C183" s="62">
        <v>112.6</v>
      </c>
      <c r="D183" s="60"/>
      <c r="E183" s="82"/>
    </row>
    <row r="184" spans="2:5" ht="12.75">
      <c r="B184" s="74">
        <v>36417.44930555556</v>
      </c>
      <c r="C184" s="62">
        <v>112.8</v>
      </c>
      <c r="D184" s="60"/>
      <c r="E184" s="82"/>
    </row>
    <row r="185" spans="2:5" ht="12.75">
      <c r="B185" s="74">
        <v>36418.45</v>
      </c>
      <c r="C185" s="62">
        <v>112.8</v>
      </c>
      <c r="D185" s="60"/>
      <c r="E185" s="82"/>
    </row>
    <row r="186" spans="2:5" ht="12.75">
      <c r="B186" s="74">
        <v>36419.45138888889</v>
      </c>
      <c r="C186" s="62">
        <v>112.9</v>
      </c>
      <c r="D186" s="60"/>
      <c r="E186" s="82"/>
    </row>
    <row r="187" spans="2:5" ht="12.75">
      <c r="B187" s="74">
        <v>36420.447916666664</v>
      </c>
      <c r="C187" s="62">
        <v>112.9</v>
      </c>
      <c r="D187" s="60"/>
      <c r="E187" s="82"/>
    </row>
    <row r="188" spans="2:5" ht="12.75">
      <c r="B188" s="74">
        <v>36423.45138888889</v>
      </c>
      <c r="C188" s="62">
        <v>112.4</v>
      </c>
      <c r="D188" s="60"/>
      <c r="E188" s="82"/>
    </row>
    <row r="189" spans="2:5" ht="12.75">
      <c r="B189" s="74">
        <v>36424.44930555556</v>
      </c>
      <c r="C189" s="62">
        <v>112.5</v>
      </c>
      <c r="D189" s="60"/>
      <c r="E189" s="82"/>
    </row>
    <row r="190" spans="2:5" ht="12.75">
      <c r="B190" s="74">
        <v>36425.44930555556</v>
      </c>
      <c r="C190" s="62">
        <v>112.3</v>
      </c>
      <c r="D190" s="60"/>
      <c r="E190" s="82"/>
    </row>
    <row r="191" spans="2:5" ht="12.75">
      <c r="B191" s="74">
        <v>36426.450694444444</v>
      </c>
      <c r="C191" s="62">
        <v>112.2</v>
      </c>
      <c r="D191" s="60"/>
      <c r="E191" s="82"/>
    </row>
    <row r="192" spans="2:5" ht="12.75">
      <c r="B192" s="74">
        <v>36427.44861111111</v>
      </c>
      <c r="C192" s="62">
        <v>112.2</v>
      </c>
      <c r="D192" s="60"/>
      <c r="E192" s="82"/>
    </row>
    <row r="193" spans="2:5" ht="12.75">
      <c r="B193" s="74">
        <v>36430.447916666664</v>
      </c>
      <c r="C193" s="62">
        <v>112.3</v>
      </c>
      <c r="D193" s="60"/>
      <c r="E193" s="82"/>
    </row>
    <row r="194" spans="2:5" ht="12.75">
      <c r="B194" s="74">
        <v>36431.450694444444</v>
      </c>
      <c r="C194" s="62">
        <v>112.2</v>
      </c>
      <c r="D194" s="60"/>
      <c r="E194" s="82"/>
    </row>
    <row r="195" spans="2:5" ht="12.75">
      <c r="B195" s="74">
        <v>36432.45208333333</v>
      </c>
      <c r="C195" s="62">
        <v>112.1</v>
      </c>
      <c r="D195" s="60"/>
      <c r="E195" s="82"/>
    </row>
    <row r="196" spans="2:5" ht="12.75">
      <c r="B196" s="74">
        <v>36433.44930555556</v>
      </c>
      <c r="C196" s="62">
        <v>112.3</v>
      </c>
      <c r="D196" s="60"/>
      <c r="E196" s="82"/>
    </row>
    <row r="197" spans="2:5" ht="12.75">
      <c r="B197" s="74">
        <v>36434.44930555556</v>
      </c>
      <c r="C197" s="62">
        <v>112</v>
      </c>
      <c r="D197" s="60"/>
      <c r="E197" s="82"/>
    </row>
    <row r="198" spans="2:5" ht="12.75">
      <c r="B198" s="74">
        <v>36437.44930555556</v>
      </c>
      <c r="C198" s="62">
        <v>111.8</v>
      </c>
      <c r="D198" s="60"/>
      <c r="E198" s="82"/>
    </row>
    <row r="199" spans="2:5" ht="12.75">
      <c r="B199" s="74">
        <v>36438.44930555556</v>
      </c>
      <c r="C199" s="62">
        <v>111.9</v>
      </c>
      <c r="D199" s="60"/>
      <c r="E199" s="82"/>
    </row>
    <row r="200" spans="2:5" ht="12.75">
      <c r="B200" s="74">
        <v>36439.44930555556</v>
      </c>
      <c r="C200" s="62">
        <v>111.6</v>
      </c>
      <c r="D200" s="60"/>
      <c r="E200" s="82"/>
    </row>
    <row r="201" spans="2:5" ht="12.75">
      <c r="B201" s="74">
        <v>36440.45208333333</v>
      </c>
      <c r="C201" s="62">
        <v>111.5</v>
      </c>
      <c r="D201" s="60"/>
      <c r="E201" s="82"/>
    </row>
    <row r="202" spans="2:5" ht="12.75">
      <c r="B202" s="74">
        <v>36441.44930555556</v>
      </c>
      <c r="C202" s="62">
        <v>111.3</v>
      </c>
      <c r="D202" s="60"/>
      <c r="E202" s="82"/>
    </row>
    <row r="203" spans="2:5" ht="12.75">
      <c r="B203" s="74">
        <v>36444.44930555556</v>
      </c>
      <c r="C203" s="62">
        <v>111.3</v>
      </c>
      <c r="D203" s="60"/>
      <c r="E203" s="82"/>
    </row>
    <row r="204" spans="2:5" ht="12.75">
      <c r="B204" s="74">
        <v>36445.44861111111</v>
      </c>
      <c r="C204" s="62">
        <v>111.5</v>
      </c>
      <c r="D204" s="60"/>
      <c r="E204" s="82"/>
    </row>
    <row r="205" spans="2:5" ht="12.75">
      <c r="B205" s="74">
        <v>36446.44930555556</v>
      </c>
      <c r="C205" s="62">
        <v>111.4</v>
      </c>
      <c r="D205" s="60"/>
      <c r="E205" s="82"/>
    </row>
    <row r="206" spans="2:5" ht="12.75">
      <c r="B206" s="74">
        <v>36447.44930555556</v>
      </c>
      <c r="C206" s="62">
        <v>111.2</v>
      </c>
      <c r="D206" s="60"/>
      <c r="E206" s="82"/>
    </row>
    <row r="207" spans="2:5" ht="12.75">
      <c r="B207" s="74">
        <v>36448.44861111111</v>
      </c>
      <c r="C207" s="62">
        <v>111.3</v>
      </c>
      <c r="D207" s="60"/>
      <c r="E207" s="82"/>
    </row>
    <row r="208" spans="2:5" ht="12.75">
      <c r="B208" s="74">
        <v>36451.450694444444</v>
      </c>
      <c r="C208" s="62">
        <v>111</v>
      </c>
      <c r="D208" s="60"/>
      <c r="E208" s="82"/>
    </row>
    <row r="209" spans="2:5" ht="12.75">
      <c r="B209" s="74">
        <v>36452.44861111111</v>
      </c>
      <c r="C209" s="62">
        <v>111</v>
      </c>
      <c r="D209" s="60"/>
      <c r="E209" s="82"/>
    </row>
    <row r="210" spans="2:5" ht="12.75">
      <c r="B210" s="74">
        <v>36453.44861111111</v>
      </c>
      <c r="C210" s="62">
        <v>111.1</v>
      </c>
      <c r="D210" s="60"/>
      <c r="E210" s="82"/>
    </row>
    <row r="211" spans="2:5" ht="12.75">
      <c r="B211" s="74">
        <v>36454.45</v>
      </c>
      <c r="C211" s="62">
        <v>111.1</v>
      </c>
      <c r="D211" s="60"/>
      <c r="E211" s="82"/>
    </row>
    <row r="212" spans="2:5" ht="12.75">
      <c r="B212" s="74">
        <v>36455.44861111111</v>
      </c>
      <c r="C212" s="62">
        <v>111</v>
      </c>
      <c r="D212" s="60"/>
      <c r="E212" s="82"/>
    </row>
    <row r="213" spans="2:5" ht="12.75">
      <c r="B213" s="74">
        <v>36458.450694444444</v>
      </c>
      <c r="C213" s="62">
        <v>111</v>
      </c>
      <c r="D213" s="60"/>
      <c r="E213" s="82"/>
    </row>
    <row r="214" spans="2:5" ht="12.75">
      <c r="B214" s="74">
        <v>36459.44930555556</v>
      </c>
      <c r="C214" s="62">
        <v>111</v>
      </c>
      <c r="D214" s="60"/>
      <c r="E214" s="82"/>
    </row>
    <row r="215" spans="2:5" ht="12.75">
      <c r="B215" s="74">
        <v>36460.45277777778</v>
      </c>
      <c r="C215" s="62">
        <v>110.9</v>
      </c>
      <c r="D215" s="60"/>
      <c r="E215" s="82"/>
    </row>
    <row r="216" spans="2:5" ht="12.75">
      <c r="B216" s="74">
        <v>36461.450694444444</v>
      </c>
      <c r="C216" s="62">
        <v>110.5</v>
      </c>
      <c r="D216" s="60"/>
      <c r="E216" s="82"/>
    </row>
    <row r="217" spans="2:5" ht="12.75">
      <c r="B217" s="74">
        <v>36462.44930555556</v>
      </c>
      <c r="C217" s="62">
        <v>110.5</v>
      </c>
      <c r="D217" s="60"/>
      <c r="E217" s="82"/>
    </row>
    <row r="218" spans="2:5" ht="12.75">
      <c r="B218" s="74">
        <v>36465.45</v>
      </c>
      <c r="C218" s="62">
        <v>110.5</v>
      </c>
      <c r="D218" s="60"/>
      <c r="E218" s="82"/>
    </row>
    <row r="219" spans="2:5" ht="12.75">
      <c r="B219" s="74">
        <v>36466.44930555556</v>
      </c>
      <c r="C219" s="62">
        <v>110.5</v>
      </c>
      <c r="D219" s="60"/>
      <c r="E219" s="82"/>
    </row>
    <row r="220" spans="2:5" ht="12.75">
      <c r="B220" s="74">
        <v>36467.44986111111</v>
      </c>
      <c r="C220" s="62">
        <v>111.1</v>
      </c>
      <c r="D220" s="60"/>
      <c r="E220" s="82"/>
    </row>
    <row r="221" spans="2:5" ht="12.75">
      <c r="B221" s="74">
        <v>36468.44883101852</v>
      </c>
      <c r="C221" s="62">
        <v>110.4</v>
      </c>
      <c r="D221" s="60"/>
      <c r="E221" s="82"/>
    </row>
    <row r="222" spans="2:5" ht="12.75">
      <c r="B222" s="74">
        <v>36469.44986111111</v>
      </c>
      <c r="C222" s="62">
        <v>110.6</v>
      </c>
      <c r="D222" s="60"/>
      <c r="E222" s="82"/>
    </row>
    <row r="223" spans="2:5" ht="12.75">
      <c r="B223" s="74">
        <v>36472.448912037034</v>
      </c>
      <c r="C223" s="62">
        <v>110.8</v>
      </c>
      <c r="D223" s="60"/>
      <c r="E223" s="82"/>
    </row>
    <row r="224" spans="2:5" ht="12.75">
      <c r="B224" s="74">
        <v>36473.45454861111</v>
      </c>
      <c r="C224" s="62">
        <v>110.7</v>
      </c>
      <c r="D224" s="60"/>
      <c r="E224" s="82"/>
    </row>
    <row r="225" spans="2:5" ht="12.75">
      <c r="B225" s="74">
        <v>36474.449583333335</v>
      </c>
      <c r="C225" s="62">
        <v>110.1</v>
      </c>
      <c r="D225" s="60"/>
      <c r="E225" s="82"/>
    </row>
    <row r="226" spans="2:5" ht="12.75">
      <c r="B226" s="74">
        <v>36475.45141203704</v>
      </c>
      <c r="C226" s="62">
        <v>110.2</v>
      </c>
      <c r="D226" s="60"/>
      <c r="E226" s="82"/>
    </row>
    <row r="227" spans="2:5" ht="12.75">
      <c r="B227" s="74">
        <v>36476.45082175926</v>
      </c>
      <c r="C227" s="62">
        <v>110.6</v>
      </c>
      <c r="D227" s="60"/>
      <c r="E227" s="82"/>
    </row>
    <row r="228" spans="2:5" ht="12.75">
      <c r="B228" s="74">
        <v>36479.449421296296</v>
      </c>
      <c r="C228" s="62">
        <v>110.7</v>
      </c>
      <c r="D228" s="60"/>
      <c r="E228" s="82"/>
    </row>
    <row r="229" spans="2:5" ht="12.75">
      <c r="B229" s="74">
        <v>36480.45229166667</v>
      </c>
      <c r="C229" s="62">
        <v>110.6</v>
      </c>
      <c r="D229" s="60"/>
      <c r="E229" s="82"/>
    </row>
    <row r="230" spans="2:5" ht="12.75">
      <c r="B230" s="74">
        <v>36481.44962962963</v>
      </c>
      <c r="C230" s="62">
        <v>110.4</v>
      </c>
      <c r="D230" s="60"/>
      <c r="E230" s="82"/>
    </row>
    <row r="231" spans="2:5" ht="12.75">
      <c r="B231" s="74">
        <v>36482.44987268518</v>
      </c>
      <c r="C231" s="62">
        <v>110.4</v>
      </c>
      <c r="D231" s="60"/>
      <c r="E231" s="82"/>
    </row>
    <row r="232" spans="2:5" ht="12.75">
      <c r="B232" s="74">
        <v>36483.45076388889</v>
      </c>
      <c r="C232" s="62">
        <v>110.3</v>
      </c>
      <c r="D232" s="60"/>
      <c r="E232" s="82"/>
    </row>
    <row r="233" spans="2:5" ht="12.75">
      <c r="B233" s="74">
        <v>36486.44991898148</v>
      </c>
      <c r="C233" s="62">
        <v>110.3</v>
      </c>
      <c r="D233" s="60"/>
      <c r="E233" s="82"/>
    </row>
    <row r="234" spans="2:5" ht="12.75">
      <c r="B234" s="74">
        <v>36487.45392361111</v>
      </c>
      <c r="C234" s="62">
        <v>110.8</v>
      </c>
      <c r="D234" s="60"/>
      <c r="E234" s="82"/>
    </row>
    <row r="235" spans="2:5" ht="12.75">
      <c r="B235" s="74">
        <v>36488.45061342593</v>
      </c>
      <c r="C235" s="62">
        <v>110.6</v>
      </c>
      <c r="D235" s="60"/>
      <c r="E235" s="82"/>
    </row>
    <row r="236" spans="2:5" ht="12.75">
      <c r="B236" s="74">
        <v>36489.45130787037</v>
      </c>
      <c r="C236" s="62">
        <v>110.8</v>
      </c>
      <c r="D236" s="60"/>
      <c r="E236" s="82"/>
    </row>
    <row r="237" spans="2:5" ht="12.75">
      <c r="B237" s="74">
        <v>36490.449907407405</v>
      </c>
      <c r="C237" s="62">
        <v>110.5</v>
      </c>
      <c r="D237" s="60"/>
      <c r="E237" s="82"/>
    </row>
    <row r="238" spans="2:5" ht="12.75">
      <c r="B238" s="74">
        <v>36493.449907407405</v>
      </c>
      <c r="C238" s="62">
        <v>110.5</v>
      </c>
      <c r="D238" s="60"/>
      <c r="E238" s="82"/>
    </row>
    <row r="239" spans="2:5" ht="12.75">
      <c r="B239" s="74">
        <v>36494.451203703706</v>
      </c>
      <c r="C239" s="62">
        <v>110.5</v>
      </c>
      <c r="D239" s="60"/>
      <c r="E239" s="82"/>
    </row>
    <row r="240" spans="2:5" ht="12.75">
      <c r="B240" s="74">
        <v>36495.44934027778</v>
      </c>
      <c r="C240" s="62">
        <v>110.6</v>
      </c>
      <c r="D240" s="60"/>
      <c r="E240" s="82"/>
    </row>
    <row r="241" spans="2:5" ht="12.75">
      <c r="B241" s="74">
        <v>36496.44971064815</v>
      </c>
      <c r="C241" s="62">
        <v>110.8</v>
      </c>
      <c r="D241" s="60"/>
      <c r="E241" s="82"/>
    </row>
    <row r="242" spans="2:5" ht="12.75">
      <c r="B242" s="74">
        <v>36497.45042824074</v>
      </c>
      <c r="C242" s="62">
        <v>110.7</v>
      </c>
      <c r="D242" s="60"/>
      <c r="E242" s="82"/>
    </row>
    <row r="243" spans="2:5" ht="12.75">
      <c r="B243" s="74">
        <v>36500.453148148146</v>
      </c>
      <c r="C243" s="62">
        <v>110.8</v>
      </c>
      <c r="D243" s="60"/>
      <c r="E243" s="82"/>
    </row>
    <row r="244" spans="2:5" ht="12.75">
      <c r="B244" s="74">
        <v>36501.45</v>
      </c>
      <c r="C244" s="62">
        <v>110.8</v>
      </c>
      <c r="D244" s="60"/>
      <c r="E244" s="82"/>
    </row>
    <row r="245" spans="2:5" ht="12.75">
      <c r="B245" s="74">
        <v>36502.45186342593</v>
      </c>
      <c r="C245" s="62">
        <v>110.5</v>
      </c>
      <c r="D245" s="60"/>
      <c r="E245" s="82"/>
    </row>
    <row r="246" spans="2:5" ht="12.75">
      <c r="B246" s="74">
        <v>36503.45153935185</v>
      </c>
      <c r="C246" s="62">
        <v>110.6</v>
      </c>
      <c r="D246" s="60"/>
      <c r="E246" s="82"/>
    </row>
    <row r="247" spans="2:5" ht="12.75">
      <c r="B247" s="74">
        <v>36504.45128472222</v>
      </c>
      <c r="C247" s="62">
        <v>110.7</v>
      </c>
      <c r="D247" s="60"/>
      <c r="E247" s="82"/>
    </row>
    <row r="248" spans="2:5" ht="12.75">
      <c r="B248" s="74">
        <v>36507.449594907404</v>
      </c>
      <c r="C248" s="62">
        <v>110.7</v>
      </c>
      <c r="D248" s="60"/>
      <c r="E248" s="82"/>
    </row>
    <row r="249" spans="2:5" ht="12.75">
      <c r="B249" s="74">
        <v>36508.44868055556</v>
      </c>
      <c r="C249" s="62">
        <v>110.5</v>
      </c>
      <c r="D249" s="60"/>
      <c r="E249" s="82"/>
    </row>
    <row r="250" spans="2:5" ht="12.75">
      <c r="B250" s="74">
        <v>36509.44923611111</v>
      </c>
      <c r="C250" s="62">
        <v>110.4</v>
      </c>
      <c r="D250" s="60"/>
      <c r="E250" s="82"/>
    </row>
    <row r="251" spans="2:5" ht="12.75">
      <c r="B251" s="74">
        <v>36510.45328703704</v>
      </c>
      <c r="C251" s="62">
        <v>110.4</v>
      </c>
      <c r="D251" s="60"/>
      <c r="E251" s="82"/>
    </row>
    <row r="252" spans="2:5" ht="12.75">
      <c r="B252" s="74">
        <v>36511.452372685184</v>
      </c>
      <c r="C252" s="62">
        <v>110.5</v>
      </c>
      <c r="D252" s="60"/>
      <c r="E252" s="82"/>
    </row>
    <row r="253" spans="2:5" ht="12.75">
      <c r="B253" s="74">
        <v>36514.45077546296</v>
      </c>
      <c r="C253" s="62">
        <v>110.5</v>
      </c>
      <c r="D253" s="60"/>
      <c r="E253" s="82"/>
    </row>
    <row r="254" spans="2:5" ht="12.75">
      <c r="B254" s="74">
        <v>36515.45085648148</v>
      </c>
      <c r="C254" s="62">
        <v>109.9</v>
      </c>
      <c r="D254" s="60"/>
      <c r="E254" s="82"/>
    </row>
    <row r="255" spans="2:5" ht="12.75">
      <c r="B255" s="74">
        <v>36516.45060185185</v>
      </c>
      <c r="C255" s="62">
        <v>109.7</v>
      </c>
      <c r="D255" s="60"/>
      <c r="E255" s="82"/>
    </row>
    <row r="256" spans="2:5" ht="12.75">
      <c r="B256" s="74">
        <v>36517.448900462965</v>
      </c>
      <c r="C256" s="62">
        <v>109.8</v>
      </c>
      <c r="D256" s="60"/>
      <c r="E256" s="82"/>
    </row>
    <row r="257" spans="2:5" ht="12.75">
      <c r="B257" s="74">
        <v>36521.45033564815</v>
      </c>
      <c r="C257" s="62">
        <v>109.8</v>
      </c>
      <c r="D257" s="60"/>
      <c r="E257" s="82"/>
    </row>
    <row r="258" spans="2:5" ht="12.75">
      <c r="B258" s="74">
        <v>36522.449108796296</v>
      </c>
      <c r="C258" s="62">
        <v>109.4</v>
      </c>
      <c r="D258" s="60"/>
      <c r="E258" s="82"/>
    </row>
    <row r="259" spans="2:5" ht="12.75">
      <c r="B259" s="74">
        <v>36523.451631944445</v>
      </c>
      <c r="C259" s="62">
        <v>109.6</v>
      </c>
      <c r="D259" s="60"/>
      <c r="E259" s="82"/>
    </row>
    <row r="260" spans="1:5" ht="12.75">
      <c r="A260" s="75">
        <v>1</v>
      </c>
      <c r="B260" s="74">
        <v>36524.44980324074</v>
      </c>
      <c r="C260" s="62">
        <v>110</v>
      </c>
      <c r="D260" s="60"/>
      <c r="E260" s="82"/>
    </row>
    <row r="261" spans="2:5" ht="12.75">
      <c r="B261" s="74">
        <v>36529.45354166667</v>
      </c>
      <c r="C261" s="62">
        <v>110.1</v>
      </c>
      <c r="D261" s="60"/>
      <c r="E261" s="82"/>
    </row>
    <row r="262" spans="2:5" ht="12.75">
      <c r="B262" s="74">
        <v>36530.448333333334</v>
      </c>
      <c r="C262" s="62">
        <v>110.9</v>
      </c>
      <c r="D262" s="60"/>
      <c r="E262" s="82"/>
    </row>
    <row r="263" spans="2:5" ht="12.75">
      <c r="B263" s="74">
        <v>36531.44805555556</v>
      </c>
      <c r="C263" s="62">
        <v>110.7</v>
      </c>
      <c r="D263" s="60"/>
      <c r="E263" s="82"/>
    </row>
    <row r="264" spans="2:5" ht="12.75">
      <c r="B264" s="74">
        <v>36532.451006944444</v>
      </c>
      <c r="C264" s="62">
        <v>111</v>
      </c>
      <c r="D264" s="60"/>
      <c r="E264" s="82"/>
    </row>
    <row r="265" spans="2:5" ht="12.75">
      <c r="B265" s="74">
        <v>36535.44931712963</v>
      </c>
      <c r="C265" s="62">
        <v>110.8</v>
      </c>
      <c r="D265" s="60"/>
      <c r="E265" s="82"/>
    </row>
    <row r="266" spans="2:5" ht="12.75">
      <c r="B266" s="74">
        <v>36536.448333333334</v>
      </c>
      <c r="C266" s="62">
        <v>111</v>
      </c>
      <c r="D266" s="60"/>
      <c r="E266" s="82"/>
    </row>
    <row r="267" spans="2:5" ht="12.75">
      <c r="B267" s="74">
        <v>36537.44892361111</v>
      </c>
      <c r="C267" s="62">
        <v>110</v>
      </c>
      <c r="D267" s="60"/>
      <c r="E267" s="82"/>
    </row>
    <row r="268" spans="2:5" ht="12.75">
      <c r="B268" s="74">
        <v>36538.448275462964</v>
      </c>
      <c r="C268" s="62">
        <v>110.2</v>
      </c>
      <c r="D268" s="60"/>
      <c r="E268" s="82"/>
    </row>
    <row r="269" spans="2:5" ht="12.75">
      <c r="B269" s="74">
        <v>36539.45006944444</v>
      </c>
      <c r="C269" s="62">
        <v>110.2</v>
      </c>
      <c r="D269" s="60"/>
      <c r="E269" s="82"/>
    </row>
    <row r="270" spans="2:5" ht="12.75">
      <c r="B270" s="74">
        <v>36542.4528125</v>
      </c>
      <c r="C270" s="62">
        <v>110.1</v>
      </c>
      <c r="D270" s="60"/>
      <c r="E270" s="82"/>
    </row>
    <row r="271" spans="2:5" ht="12.75">
      <c r="B271" s="74">
        <v>36543.44920138889</v>
      </c>
      <c r="C271" s="62">
        <v>110.2</v>
      </c>
      <c r="D271" s="60"/>
      <c r="E271" s="82"/>
    </row>
    <row r="272" spans="2:5" ht="12.75">
      <c r="B272" s="74">
        <v>36544.44905092593</v>
      </c>
      <c r="C272" s="62">
        <v>110.4</v>
      </c>
      <c r="D272" s="60"/>
      <c r="E272" s="82"/>
    </row>
    <row r="273" spans="2:5" ht="12.75">
      <c r="B273" s="74">
        <v>36545.44840277778</v>
      </c>
      <c r="C273" s="62">
        <v>110.3</v>
      </c>
      <c r="D273" s="60"/>
      <c r="E273" s="82"/>
    </row>
    <row r="274" spans="2:5" ht="12.75">
      <c r="B274" s="74">
        <v>36546.44954861111</v>
      </c>
      <c r="C274" s="62">
        <v>110.4</v>
      </c>
      <c r="D274" s="60"/>
      <c r="E274" s="82"/>
    </row>
    <row r="275" spans="2:5" ht="12.75">
      <c r="B275" s="74">
        <v>36549.450162037036</v>
      </c>
      <c r="C275" s="62">
        <v>110.2</v>
      </c>
      <c r="D275" s="60"/>
      <c r="E275" s="82"/>
    </row>
    <row r="276" spans="2:5" ht="12.75">
      <c r="B276" s="74">
        <v>36550.452256944445</v>
      </c>
      <c r="C276" s="62">
        <v>110.4</v>
      </c>
      <c r="D276" s="60"/>
      <c r="E276" s="82"/>
    </row>
    <row r="277" spans="2:5" ht="12.75">
      <c r="B277" s="74">
        <v>36551.45269675926</v>
      </c>
      <c r="C277" s="62">
        <v>110.2</v>
      </c>
      <c r="D277" s="60"/>
      <c r="E277" s="82"/>
    </row>
    <row r="278" spans="2:5" ht="12.75">
      <c r="B278" s="74">
        <v>36552.45071759259</v>
      </c>
      <c r="C278" s="62">
        <v>110.1</v>
      </c>
      <c r="D278" s="60"/>
      <c r="E278" s="82"/>
    </row>
    <row r="279" spans="2:5" ht="12.75">
      <c r="B279" s="74">
        <v>36553.45276620371</v>
      </c>
      <c r="C279" s="62">
        <v>110</v>
      </c>
      <c r="D279" s="60"/>
      <c r="E279" s="82"/>
    </row>
    <row r="280" spans="2:5" ht="12.75">
      <c r="B280" s="74">
        <v>36556.454733796294</v>
      </c>
      <c r="C280" s="62">
        <v>110</v>
      </c>
      <c r="D280" s="60"/>
      <c r="E280" s="82"/>
    </row>
    <row r="281" spans="2:5" ht="12.75">
      <c r="B281" s="74">
        <v>36557.45295138889</v>
      </c>
      <c r="C281" s="62">
        <v>109.7</v>
      </c>
      <c r="D281" s="60"/>
      <c r="E281" s="82"/>
    </row>
    <row r="282" spans="2:5" ht="12.75">
      <c r="B282" s="74">
        <v>36558.4515625</v>
      </c>
      <c r="C282" s="62">
        <v>109.9</v>
      </c>
      <c r="D282" s="60"/>
      <c r="E282" s="82"/>
    </row>
    <row r="283" spans="2:5" ht="12.75">
      <c r="B283" s="74">
        <v>36559.45097222222</v>
      </c>
      <c r="C283" s="62">
        <v>110.3</v>
      </c>
      <c r="D283" s="60"/>
      <c r="E283" s="82"/>
    </row>
    <row r="284" spans="2:5" ht="12.75">
      <c r="B284" s="74">
        <v>36560.4525462963</v>
      </c>
      <c r="C284" s="62">
        <v>110.2</v>
      </c>
      <c r="D284" s="60"/>
      <c r="E284" s="82"/>
    </row>
    <row r="285" spans="2:5" ht="12.75">
      <c r="B285" s="74">
        <v>36563.45384259259</v>
      </c>
      <c r="C285" s="62">
        <v>110.1</v>
      </c>
      <c r="D285" s="60"/>
      <c r="E285" s="82"/>
    </row>
    <row r="286" spans="2:5" ht="12.75">
      <c r="B286" s="74">
        <v>36564.452361111114</v>
      </c>
      <c r="C286" s="62">
        <v>110</v>
      </c>
      <c r="D286" s="60"/>
      <c r="E286" s="82"/>
    </row>
    <row r="287" spans="2:5" ht="12.75">
      <c r="B287" s="74">
        <v>36565.45185185185</v>
      </c>
      <c r="C287" s="62">
        <v>110.2</v>
      </c>
      <c r="D287" s="60"/>
      <c r="E287" s="82"/>
    </row>
    <row r="288" spans="2:5" ht="12.75">
      <c r="B288" s="74">
        <v>36566.45318287037</v>
      </c>
      <c r="C288" s="62">
        <v>110.2</v>
      </c>
      <c r="D288" s="60"/>
      <c r="E288" s="82"/>
    </row>
    <row r="289" spans="2:5" ht="12.75">
      <c r="B289" s="74">
        <v>36567.453148148146</v>
      </c>
      <c r="C289" s="62">
        <v>110</v>
      </c>
      <c r="D289" s="60"/>
      <c r="E289" s="82"/>
    </row>
    <row r="290" spans="2:5" ht="12.75">
      <c r="B290" s="74">
        <v>36570.45259259259</v>
      </c>
      <c r="C290" s="62">
        <v>109.4</v>
      </c>
      <c r="D290" s="60"/>
      <c r="E290" s="82"/>
    </row>
    <row r="291" spans="2:5" ht="12.75">
      <c r="B291" s="74">
        <v>36571.450902777775</v>
      </c>
      <c r="C291" s="62">
        <v>108.5</v>
      </c>
      <c r="D291" s="60"/>
      <c r="E291" s="82"/>
    </row>
    <row r="292" spans="2:5" ht="12.75">
      <c r="B292" s="74">
        <v>36572.45099537037</v>
      </c>
      <c r="C292" s="62">
        <v>108.4</v>
      </c>
      <c r="D292" s="60"/>
      <c r="E292" s="82"/>
    </row>
    <row r="293" spans="2:5" ht="12.75">
      <c r="B293" s="74">
        <v>36573.451585648145</v>
      </c>
      <c r="C293" s="62">
        <v>108.6</v>
      </c>
      <c r="D293" s="60"/>
      <c r="E293" s="82"/>
    </row>
    <row r="294" spans="2:5" ht="12.75">
      <c r="B294" s="74">
        <v>36574.450520833336</v>
      </c>
      <c r="C294" s="62">
        <v>108.2</v>
      </c>
      <c r="D294" s="60"/>
      <c r="E294" s="82"/>
    </row>
    <row r="295" spans="2:5" ht="12.75">
      <c r="B295" s="74">
        <v>36577.45113425926</v>
      </c>
      <c r="C295" s="62">
        <v>108.4</v>
      </c>
      <c r="D295" s="60"/>
      <c r="E295" s="82"/>
    </row>
    <row r="296" spans="2:5" ht="12.75">
      <c r="B296" s="74">
        <v>36578.450891203705</v>
      </c>
      <c r="C296" s="62">
        <v>108.5</v>
      </c>
      <c r="D296" s="60"/>
      <c r="E296" s="82"/>
    </row>
    <row r="297" spans="2:5" ht="12.75">
      <c r="B297" s="74">
        <v>36579.4512962963</v>
      </c>
      <c r="C297" s="62">
        <v>108.4</v>
      </c>
      <c r="D297" s="60"/>
      <c r="E297" s="82"/>
    </row>
    <row r="298" spans="2:5" ht="12.75">
      <c r="B298" s="74">
        <v>36580.45054398148</v>
      </c>
      <c r="C298" s="62">
        <v>108.5</v>
      </c>
      <c r="D298" s="60"/>
      <c r="E298" s="82"/>
    </row>
    <row r="299" spans="2:5" ht="12.75">
      <c r="B299" s="74">
        <v>36581.44997685185</v>
      </c>
      <c r="C299" s="62">
        <v>108.6</v>
      </c>
      <c r="D299" s="60"/>
      <c r="E299" s="82"/>
    </row>
    <row r="300" spans="2:5" ht="12.75">
      <c r="B300" s="74">
        <v>36584.453055555554</v>
      </c>
      <c r="C300" s="62">
        <v>108.6</v>
      </c>
      <c r="D300" s="60"/>
      <c r="E300" s="82"/>
    </row>
    <row r="301" spans="2:5" ht="12.75">
      <c r="B301" s="74">
        <v>36585.45086805556</v>
      </c>
      <c r="C301" s="62">
        <v>108.6</v>
      </c>
      <c r="D301" s="60"/>
      <c r="E301" s="82"/>
    </row>
    <row r="302" spans="2:5" ht="12.75">
      <c r="B302" s="74">
        <v>36586.45050925926</v>
      </c>
      <c r="C302" s="62">
        <v>108.3</v>
      </c>
      <c r="D302" s="60"/>
      <c r="E302" s="82"/>
    </row>
    <row r="303" spans="2:5" ht="12.75">
      <c r="B303" s="74">
        <v>36587.451585648145</v>
      </c>
      <c r="C303" s="62">
        <v>108.5</v>
      </c>
      <c r="D303" s="60"/>
      <c r="E303" s="82"/>
    </row>
    <row r="304" spans="2:5" ht="12.75">
      <c r="B304" s="74">
        <v>36588.45266203704</v>
      </c>
      <c r="C304" s="62">
        <v>108.4</v>
      </c>
      <c r="D304" s="60"/>
      <c r="E304" s="82"/>
    </row>
    <row r="305" spans="2:5" ht="12.75">
      <c r="B305" s="74">
        <v>36591.449849537035</v>
      </c>
      <c r="C305" s="62">
        <v>108.7</v>
      </c>
      <c r="D305" s="60"/>
      <c r="E305" s="82"/>
    </row>
    <row r="306" spans="2:5" ht="12.75">
      <c r="B306" s="74">
        <v>36592.45134259259</v>
      </c>
      <c r="C306" s="62">
        <v>108.9</v>
      </c>
      <c r="D306" s="60"/>
      <c r="E306" s="82"/>
    </row>
    <row r="307" spans="2:5" ht="12.75">
      <c r="B307" s="74">
        <v>36593.451736111114</v>
      </c>
      <c r="C307" s="62">
        <v>109.1</v>
      </c>
      <c r="D307" s="60"/>
      <c r="E307" s="82"/>
    </row>
    <row r="308" spans="2:5" ht="12.75">
      <c r="B308" s="74">
        <v>36594.450150462966</v>
      </c>
      <c r="C308" s="62">
        <v>108.8</v>
      </c>
      <c r="D308" s="60"/>
      <c r="E308" s="82"/>
    </row>
    <row r="309" spans="2:5" ht="12.75">
      <c r="B309" s="74">
        <v>36595.45142361111</v>
      </c>
      <c r="C309" s="62">
        <v>108.7</v>
      </c>
      <c r="D309" s="60"/>
      <c r="E309" s="82"/>
    </row>
    <row r="310" spans="2:5" ht="12.75">
      <c r="B310" s="74">
        <v>36598.450590277775</v>
      </c>
      <c r="C310" s="62">
        <v>108.8</v>
      </c>
      <c r="D310" s="60"/>
      <c r="E310" s="82"/>
    </row>
    <row r="311" spans="2:5" ht="12.75">
      <c r="B311" s="74">
        <v>36599.44931712963</v>
      </c>
      <c r="C311" s="62">
        <v>108.8</v>
      </c>
      <c r="D311" s="60"/>
      <c r="E311" s="82"/>
    </row>
    <row r="312" spans="2:5" ht="12.75">
      <c r="B312" s="74">
        <v>36600.45259259259</v>
      </c>
      <c r="C312" s="62">
        <v>108.8</v>
      </c>
      <c r="D312" s="60"/>
      <c r="E312" s="82"/>
    </row>
    <row r="313" spans="2:5" ht="12.75">
      <c r="B313" s="74">
        <v>36601.451886574076</v>
      </c>
      <c r="C313" s="62">
        <v>108.7</v>
      </c>
      <c r="D313" s="60"/>
      <c r="E313" s="82"/>
    </row>
    <row r="314" spans="2:5" ht="12.75">
      <c r="B314" s="74">
        <v>36602.452372685184</v>
      </c>
      <c r="C314" s="62">
        <v>108.7</v>
      </c>
      <c r="D314" s="60"/>
      <c r="E314" s="82"/>
    </row>
    <row r="315" spans="2:5" ht="12.75">
      <c r="B315" s="74">
        <v>36605.453935185185</v>
      </c>
      <c r="C315" s="62">
        <v>108.8</v>
      </c>
      <c r="D315" s="60"/>
      <c r="E315" s="82"/>
    </row>
    <row r="316" spans="2:5" ht="12.75">
      <c r="B316" s="74">
        <v>36606.450520833336</v>
      </c>
      <c r="C316" s="62">
        <v>108.7</v>
      </c>
      <c r="D316" s="60"/>
      <c r="E316" s="82"/>
    </row>
    <row r="317" spans="2:5" ht="12.75">
      <c r="B317" s="74">
        <v>36607.450532407405</v>
      </c>
      <c r="C317" s="62">
        <v>108.9</v>
      </c>
      <c r="D317" s="60"/>
      <c r="E317" s="82"/>
    </row>
    <row r="318" spans="2:5" ht="12.75">
      <c r="B318" s="74">
        <v>36608.45229166667</v>
      </c>
      <c r="C318" s="62">
        <v>108.9</v>
      </c>
      <c r="D318" s="60"/>
      <c r="E318" s="82"/>
    </row>
    <row r="319" spans="2:5" ht="12.75">
      <c r="B319" s="74">
        <v>36609.44940972222</v>
      </c>
      <c r="C319" s="62">
        <v>108.6</v>
      </c>
      <c r="D319" s="60"/>
      <c r="E319" s="82"/>
    </row>
    <row r="320" spans="2:5" ht="12.75">
      <c r="B320" s="74">
        <v>36612.45259259259</v>
      </c>
      <c r="C320" s="62">
        <v>108.8</v>
      </c>
      <c r="D320" s="60"/>
      <c r="E320" s="82"/>
    </row>
    <row r="321" spans="2:5" ht="12.75">
      <c r="B321" s="74">
        <v>36613.45060185185</v>
      </c>
      <c r="C321" s="62">
        <v>108.7</v>
      </c>
      <c r="D321" s="60"/>
      <c r="E321" s="82"/>
    </row>
    <row r="322" spans="2:5" ht="12.75">
      <c r="B322" s="74">
        <v>36614.451469907406</v>
      </c>
      <c r="C322" s="62">
        <v>109</v>
      </c>
      <c r="D322" s="60"/>
      <c r="E322" s="82"/>
    </row>
    <row r="323" spans="2:5" ht="12.75">
      <c r="B323" s="74">
        <v>36615.45024305556</v>
      </c>
      <c r="C323" s="62">
        <v>108.6</v>
      </c>
      <c r="D323" s="60"/>
      <c r="E323" s="82"/>
    </row>
    <row r="324" spans="2:5" ht="12.75">
      <c r="B324" s="74">
        <v>36616.45230324074</v>
      </c>
      <c r="C324" s="62">
        <v>108.6</v>
      </c>
      <c r="D324" s="60"/>
      <c r="E324" s="82"/>
    </row>
    <row r="325" spans="2:5" ht="12.75">
      <c r="B325" s="74">
        <v>36619.45134259259</v>
      </c>
      <c r="C325" s="62">
        <v>108.4</v>
      </c>
      <c r="D325" s="60"/>
      <c r="E325" s="82"/>
    </row>
    <row r="326" spans="2:5" ht="12.75">
      <c r="B326" s="74">
        <v>36620.45482638889</v>
      </c>
      <c r="C326" s="62">
        <v>108.4</v>
      </c>
      <c r="D326" s="60"/>
      <c r="E326" s="82"/>
    </row>
    <row r="327" spans="2:5" ht="12.75">
      <c r="B327" s="74">
        <v>36621.451145833336</v>
      </c>
      <c r="C327" s="62">
        <v>108.3</v>
      </c>
      <c r="D327" s="60"/>
      <c r="E327" s="82"/>
    </row>
    <row r="328" spans="2:5" ht="12.75">
      <c r="B328" s="74">
        <v>36622.451319444444</v>
      </c>
      <c r="C328" s="62">
        <v>108.4</v>
      </c>
      <c r="D328" s="60"/>
      <c r="E328" s="82"/>
    </row>
    <row r="329" spans="2:5" ht="12.75">
      <c r="B329" s="74">
        <v>36623.4506712963</v>
      </c>
      <c r="C329" s="62">
        <v>108.3</v>
      </c>
      <c r="D329" s="60"/>
      <c r="E329" s="82"/>
    </row>
    <row r="330" spans="2:5" ht="12.75">
      <c r="B330" s="74">
        <v>36626.45125</v>
      </c>
      <c r="C330" s="62">
        <v>108.3</v>
      </c>
      <c r="D330" s="60"/>
      <c r="E330" s="82"/>
    </row>
    <row r="331" spans="2:5" ht="12.75">
      <c r="B331" s="74">
        <v>36627.44920138889</v>
      </c>
      <c r="C331" s="62">
        <v>108.5</v>
      </c>
      <c r="D331" s="60"/>
      <c r="E331" s="82"/>
    </row>
    <row r="332" spans="2:5" ht="12.75">
      <c r="B332" s="74">
        <v>36628.45226851852</v>
      </c>
      <c r="C332" s="62">
        <v>108.3</v>
      </c>
      <c r="D332" s="60"/>
      <c r="E332" s="82"/>
    </row>
    <row r="333" spans="2:5" ht="12.75">
      <c r="B333" s="74">
        <v>36629.45116898148</v>
      </c>
      <c r="C333" s="62">
        <v>108.2</v>
      </c>
      <c r="D333" s="60"/>
      <c r="E333" s="82"/>
    </row>
    <row r="334" spans="2:5" ht="12.75">
      <c r="B334" s="74">
        <v>36630.45278935185</v>
      </c>
      <c r="C334" s="62">
        <v>108.1</v>
      </c>
      <c r="D334" s="60"/>
      <c r="E334" s="82"/>
    </row>
    <row r="335" spans="2:5" ht="12.75">
      <c r="B335" s="74">
        <v>36633.459386574075</v>
      </c>
      <c r="C335" s="62">
        <v>108.1</v>
      </c>
      <c r="D335" s="60"/>
      <c r="E335" s="82"/>
    </row>
    <row r="336" spans="2:5" ht="12.75">
      <c r="B336" s="74">
        <v>36634.454247685186</v>
      </c>
      <c r="C336" s="62">
        <v>108.1</v>
      </c>
      <c r="D336" s="60"/>
      <c r="E336" s="82"/>
    </row>
    <row r="337" spans="2:5" ht="12.75">
      <c r="B337" s="74">
        <v>36635.451527777775</v>
      </c>
      <c r="C337" s="62">
        <v>108.1</v>
      </c>
      <c r="D337" s="60"/>
      <c r="E337" s="82"/>
    </row>
    <row r="338" spans="2:5" ht="12.75">
      <c r="B338" s="74">
        <v>36641.45164351852</v>
      </c>
      <c r="C338" s="62">
        <v>107.8</v>
      </c>
      <c r="D338" s="60"/>
      <c r="E338" s="82"/>
    </row>
    <row r="339" spans="2:5" ht="12.75">
      <c r="B339" s="74">
        <v>36642.4500462963</v>
      </c>
      <c r="C339" s="62">
        <v>107.9</v>
      </c>
      <c r="D339" s="60"/>
      <c r="E339" s="82"/>
    </row>
    <row r="340" spans="2:5" ht="12.75">
      <c r="B340" s="74">
        <v>36643.45050925926</v>
      </c>
      <c r="C340" s="62">
        <v>107.9</v>
      </c>
      <c r="D340" s="60"/>
      <c r="E340" s="82"/>
    </row>
    <row r="341" spans="2:5" ht="12.75">
      <c r="B341" s="74">
        <v>36644.450370370374</v>
      </c>
      <c r="C341" s="62">
        <v>107.8</v>
      </c>
      <c r="D341" s="60"/>
      <c r="E341" s="82"/>
    </row>
    <row r="342" spans="2:5" ht="12.75">
      <c r="B342" s="74">
        <v>36648.45164351852</v>
      </c>
      <c r="C342" s="62">
        <v>108.2</v>
      </c>
      <c r="D342" s="60"/>
      <c r="E342" s="82"/>
    </row>
    <row r="343" spans="2:5" ht="12.75">
      <c r="B343" s="74">
        <v>36649.44961805556</v>
      </c>
      <c r="C343" s="62">
        <v>107.8</v>
      </c>
      <c r="D343" s="60"/>
      <c r="E343" s="82"/>
    </row>
    <row r="344" spans="2:5" ht="12.75">
      <c r="B344" s="74">
        <v>36650.45103009259</v>
      </c>
      <c r="C344" s="62">
        <v>107.8</v>
      </c>
      <c r="D344" s="60"/>
      <c r="E344" s="82"/>
    </row>
    <row r="345" spans="2:5" ht="12.75">
      <c r="B345" s="74">
        <v>36651.45017361111</v>
      </c>
      <c r="C345" s="62">
        <v>107.9</v>
      </c>
      <c r="D345" s="60"/>
      <c r="E345" s="82"/>
    </row>
    <row r="346" spans="2:5" ht="12.75">
      <c r="B346" s="74">
        <v>36654.45024305556</v>
      </c>
      <c r="C346" s="62">
        <v>108.4</v>
      </c>
      <c r="D346" s="60"/>
      <c r="E346" s="82"/>
    </row>
    <row r="347" spans="2:5" ht="12.75">
      <c r="B347" s="74">
        <v>36655.45068287037</v>
      </c>
      <c r="C347" s="62">
        <v>108.7</v>
      </c>
      <c r="D347" s="60"/>
      <c r="E347" s="82"/>
    </row>
    <row r="348" spans="2:5" ht="12.75">
      <c r="B348" s="74">
        <v>36656.44855324074</v>
      </c>
      <c r="C348" s="62">
        <v>108.6</v>
      </c>
      <c r="D348" s="60"/>
      <c r="E348" s="82"/>
    </row>
    <row r="349" spans="2:5" ht="12.75">
      <c r="B349" s="74">
        <v>36657.45011574074</v>
      </c>
      <c r="C349" s="62">
        <v>108.4</v>
      </c>
      <c r="D349" s="60"/>
      <c r="E349" s="82"/>
    </row>
    <row r="350" spans="2:5" ht="12.75">
      <c r="B350" s="74">
        <v>36658.45269675926</v>
      </c>
      <c r="C350" s="62">
        <v>108.3</v>
      </c>
      <c r="D350" s="60"/>
      <c r="E350" s="82"/>
    </row>
    <row r="351" spans="2:5" ht="12.75">
      <c r="B351" s="74">
        <v>36661.451944444445</v>
      </c>
      <c r="C351" s="62">
        <v>108.2</v>
      </c>
      <c r="D351" s="60"/>
      <c r="E351" s="82"/>
    </row>
    <row r="352" spans="2:5" ht="12.75">
      <c r="B352" s="74">
        <v>36662.449328703704</v>
      </c>
      <c r="C352" s="62">
        <v>108.1</v>
      </c>
      <c r="D352" s="60"/>
      <c r="E352" s="82"/>
    </row>
    <row r="353" spans="2:5" ht="12.75">
      <c r="B353" s="74">
        <v>36663.45042824074</v>
      </c>
      <c r="C353" s="62">
        <v>108.3</v>
      </c>
      <c r="D353" s="60"/>
      <c r="E353" s="82"/>
    </row>
    <row r="354" spans="2:5" ht="12.75">
      <c r="B354" s="74">
        <v>36664.452523148146</v>
      </c>
      <c r="C354" s="62">
        <v>108.2</v>
      </c>
      <c r="D354" s="60"/>
      <c r="E354" s="82"/>
    </row>
    <row r="355" spans="2:5" ht="12.75">
      <c r="B355" s="74">
        <v>36665.45271990741</v>
      </c>
      <c r="C355" s="62">
        <v>108.3</v>
      </c>
      <c r="D355" s="60"/>
      <c r="E355" s="82"/>
    </row>
    <row r="356" spans="2:5" ht="12.75">
      <c r="B356" s="74">
        <v>36668.44988425926</v>
      </c>
      <c r="C356" s="62">
        <v>108.3</v>
      </c>
      <c r="D356" s="60"/>
      <c r="E356" s="82"/>
    </row>
    <row r="357" spans="2:5" ht="12.75">
      <c r="B357" s="74">
        <v>36669.45318287037</v>
      </c>
      <c r="C357" s="62">
        <v>108.4</v>
      </c>
      <c r="D357" s="60"/>
      <c r="E357" s="82"/>
    </row>
    <row r="358" spans="2:5" ht="12.75">
      <c r="B358" s="74">
        <v>36670.453414351854</v>
      </c>
      <c r="C358" s="62">
        <v>108.4</v>
      </c>
      <c r="D358" s="60"/>
      <c r="E358" s="82"/>
    </row>
    <row r="359" spans="2:5" ht="12.75">
      <c r="B359" s="74">
        <v>36671.45203703704</v>
      </c>
      <c r="C359" s="62">
        <v>108.5</v>
      </c>
      <c r="D359" s="60"/>
      <c r="E359" s="82"/>
    </row>
    <row r="360" spans="2:5" ht="12.75">
      <c r="B360" s="74">
        <v>36672.448275462964</v>
      </c>
      <c r="C360" s="62">
        <v>108.7</v>
      </c>
      <c r="D360" s="60"/>
      <c r="E360" s="82"/>
    </row>
    <row r="361" spans="2:5" ht="12.75">
      <c r="B361" s="74">
        <v>36675.452673611115</v>
      </c>
      <c r="C361" s="62">
        <v>108.7</v>
      </c>
      <c r="D361" s="60"/>
      <c r="E361" s="82"/>
    </row>
    <row r="362" spans="2:5" ht="12.75">
      <c r="B362" s="74">
        <v>36676.45064814815</v>
      </c>
      <c r="C362" s="62">
        <v>108.8</v>
      </c>
      <c r="D362" s="60"/>
      <c r="E362" s="82"/>
    </row>
    <row r="363" spans="2:5" ht="12.75">
      <c r="B363" s="74">
        <v>36677.44986111111</v>
      </c>
      <c r="C363" s="62">
        <v>108.6</v>
      </c>
      <c r="D363" s="60"/>
      <c r="E363" s="82"/>
    </row>
    <row r="364" spans="2:5" ht="12.75">
      <c r="B364" s="74">
        <v>36679.452673611115</v>
      </c>
      <c r="C364" s="62">
        <v>108.4</v>
      </c>
      <c r="D364" s="60"/>
      <c r="E364" s="82"/>
    </row>
    <row r="365" spans="2:5" ht="12.75">
      <c r="B365" s="74">
        <v>36682.449467592596</v>
      </c>
      <c r="C365" s="62">
        <v>108.9</v>
      </c>
      <c r="D365" s="60"/>
      <c r="E365" s="82"/>
    </row>
    <row r="366" spans="2:5" ht="12.75">
      <c r="B366" s="74">
        <v>36683.45239583333</v>
      </c>
      <c r="C366" s="62">
        <v>109.6</v>
      </c>
      <c r="D366" s="60"/>
      <c r="E366" s="82"/>
    </row>
    <row r="367" spans="2:5" ht="12.75">
      <c r="B367" s="74">
        <v>36684.44939814815</v>
      </c>
      <c r="C367" s="62">
        <v>110</v>
      </c>
      <c r="D367" s="60"/>
      <c r="E367" s="82"/>
    </row>
    <row r="368" spans="2:5" ht="12.75">
      <c r="B368" s="74">
        <v>36685.450370370374</v>
      </c>
      <c r="C368" s="62">
        <v>109.6</v>
      </c>
      <c r="D368" s="60"/>
      <c r="E368" s="82"/>
    </row>
    <row r="369" spans="2:5" ht="12.75">
      <c r="B369" s="74">
        <v>36686.45113425926</v>
      </c>
      <c r="C369" s="62">
        <v>109.7</v>
      </c>
      <c r="D369" s="60"/>
      <c r="E369" s="82"/>
    </row>
    <row r="370" spans="2:5" ht="12.75">
      <c r="B370" s="74">
        <v>36690.4509837963</v>
      </c>
      <c r="C370" s="62">
        <v>110.2</v>
      </c>
      <c r="D370" s="60"/>
      <c r="E370" s="82"/>
    </row>
    <row r="371" spans="2:5" ht="12.75">
      <c r="B371" s="74">
        <v>36691.44943287037</v>
      </c>
      <c r="C371" s="62">
        <v>111</v>
      </c>
      <c r="D371" s="60"/>
      <c r="E371" s="82"/>
    </row>
    <row r="372" spans="2:5" ht="12.75">
      <c r="B372" s="74">
        <v>36692.44898148148</v>
      </c>
      <c r="C372" s="62">
        <v>111.6</v>
      </c>
      <c r="D372" s="60"/>
      <c r="E372" s="82"/>
    </row>
    <row r="373" spans="2:5" ht="12.75">
      <c r="B373" s="74">
        <v>36693.448969907404</v>
      </c>
      <c r="C373" s="62">
        <v>111.2</v>
      </c>
      <c r="D373" s="60"/>
      <c r="E373" s="82"/>
    </row>
    <row r="374" spans="2:5" ht="12.75">
      <c r="B374" s="74">
        <v>36696.44981481481</v>
      </c>
      <c r="C374" s="62">
        <v>111.1</v>
      </c>
      <c r="D374" s="60"/>
      <c r="E374" s="82"/>
    </row>
    <row r="375" spans="2:5" ht="12.75">
      <c r="B375" s="74">
        <v>36697.44987268518</v>
      </c>
      <c r="C375" s="62">
        <v>111</v>
      </c>
      <c r="D375" s="60"/>
      <c r="E375" s="82"/>
    </row>
    <row r="376" spans="2:5" ht="12.75">
      <c r="B376" s="74">
        <v>36698.4522337963</v>
      </c>
      <c r="C376" s="62">
        <v>111</v>
      </c>
      <c r="D376" s="60"/>
      <c r="E376" s="82"/>
    </row>
    <row r="377" spans="2:5" ht="12.75">
      <c r="B377" s="74">
        <v>36699.44988425926</v>
      </c>
      <c r="C377" s="62">
        <v>111.5</v>
      </c>
      <c r="D377" s="60"/>
      <c r="E377" s="82"/>
    </row>
    <row r="378" spans="2:5" ht="12.75">
      <c r="B378" s="74">
        <v>36700.45178240741</v>
      </c>
      <c r="C378" s="62">
        <v>112.5</v>
      </c>
      <c r="D378" s="60"/>
      <c r="E378" s="82"/>
    </row>
    <row r="379" spans="2:5" ht="12.75">
      <c r="B379" s="74">
        <v>36703.45068287037</v>
      </c>
      <c r="C379" s="62">
        <v>111.3</v>
      </c>
      <c r="D379" s="60"/>
      <c r="E379" s="82"/>
    </row>
    <row r="380" spans="2:5" ht="12.75">
      <c r="B380" s="74">
        <v>36704.449791666666</v>
      </c>
      <c r="C380" s="62">
        <v>111.7</v>
      </c>
      <c r="D380" s="60"/>
      <c r="E380" s="82"/>
    </row>
    <row r="381" spans="2:5" ht="12.75">
      <c r="B381" s="74">
        <v>36705.45019675926</v>
      </c>
      <c r="C381" s="62">
        <v>111.8</v>
      </c>
      <c r="D381" s="60"/>
      <c r="E381" s="82"/>
    </row>
    <row r="382" spans="2:5" ht="12.75">
      <c r="B382" s="74">
        <v>36706.45056712963</v>
      </c>
      <c r="C382" s="62">
        <v>111.8</v>
      </c>
      <c r="D382" s="60"/>
      <c r="E382" s="82"/>
    </row>
    <row r="383" spans="1:5" ht="12.75">
      <c r="A383" s="75">
        <v>2000</v>
      </c>
      <c r="B383" s="74">
        <v>36707.45195601852</v>
      </c>
      <c r="C383" s="62">
        <v>111.9</v>
      </c>
      <c r="D383" s="60"/>
      <c r="E383" s="82"/>
    </row>
    <row r="384" spans="2:5" ht="12.75">
      <c r="B384" s="74">
        <v>36710.45181712963</v>
      </c>
      <c r="C384" s="62">
        <v>111.8</v>
      </c>
      <c r="D384" s="60"/>
      <c r="E384" s="82"/>
    </row>
    <row r="385" spans="2:5" ht="12.75">
      <c r="B385" s="74">
        <v>36711.451319444444</v>
      </c>
      <c r="C385" s="62">
        <v>111.9</v>
      </c>
      <c r="D385" s="60"/>
      <c r="E385" s="82"/>
    </row>
    <row r="386" spans="2:5" ht="12.75">
      <c r="B386" s="74">
        <v>36712.45070601852</v>
      </c>
      <c r="C386" s="62">
        <v>111.9</v>
      </c>
      <c r="D386" s="60"/>
      <c r="E386" s="82"/>
    </row>
    <row r="387" spans="2:5" ht="12.75">
      <c r="B387" s="74">
        <v>36713.45099537037</v>
      </c>
      <c r="C387" s="62">
        <v>112.1</v>
      </c>
      <c r="D387" s="60"/>
      <c r="E387" s="82"/>
    </row>
    <row r="388" spans="2:5" ht="12.75">
      <c r="B388" s="74">
        <v>36714.44960648148</v>
      </c>
      <c r="C388" s="62">
        <v>111.9</v>
      </c>
      <c r="D388" s="60"/>
      <c r="E388" s="82"/>
    </row>
    <row r="389" spans="2:5" ht="12.75">
      <c r="B389" s="74">
        <v>36717.44972222222</v>
      </c>
      <c r="C389" s="62">
        <v>111.9</v>
      </c>
      <c r="D389" s="60"/>
      <c r="E389" s="82"/>
    </row>
    <row r="390" spans="2:5" ht="12.75">
      <c r="B390" s="74">
        <v>36718.44886574074</v>
      </c>
      <c r="C390" s="62">
        <v>112</v>
      </c>
      <c r="D390" s="60"/>
      <c r="E390" s="82"/>
    </row>
    <row r="391" spans="2:5" ht="12.75">
      <c r="B391" s="74">
        <v>36719.44975694444</v>
      </c>
      <c r="C391" s="62">
        <v>112.1</v>
      </c>
      <c r="D391" s="60"/>
      <c r="E391" s="82"/>
    </row>
    <row r="392" spans="2:5" ht="12.75">
      <c r="B392" s="74">
        <v>36720.461122685185</v>
      </c>
      <c r="C392" s="62">
        <v>114.5</v>
      </c>
      <c r="D392" s="60"/>
      <c r="E392" s="82"/>
    </row>
    <row r="393" spans="2:5" ht="12.75">
      <c r="B393" s="74">
        <v>36721.45130787037</v>
      </c>
      <c r="C393" s="62">
        <v>116</v>
      </c>
      <c r="D393" s="60"/>
      <c r="E393" s="82"/>
    </row>
    <row r="394" spans="2:5" ht="12.75">
      <c r="B394" s="74">
        <v>36724.452673611115</v>
      </c>
      <c r="C394" s="62">
        <v>114.9</v>
      </c>
      <c r="D394" s="60"/>
      <c r="E394" s="82"/>
    </row>
    <row r="395" spans="2:5" ht="12.75">
      <c r="B395" s="74">
        <v>36725.44893518519</v>
      </c>
      <c r="C395" s="62">
        <v>114.1</v>
      </c>
      <c r="D395" s="60"/>
      <c r="E395" s="82"/>
    </row>
    <row r="396" spans="2:5" ht="12.75">
      <c r="B396" s="74">
        <v>36726.451585648145</v>
      </c>
      <c r="C396" s="62">
        <v>113.6</v>
      </c>
      <c r="D396" s="60"/>
      <c r="E396" s="82"/>
    </row>
    <row r="397" spans="2:5" ht="12.75">
      <c r="B397" s="74">
        <v>36727.448229166665</v>
      </c>
      <c r="C397" s="62">
        <v>113.3</v>
      </c>
      <c r="D397" s="60"/>
      <c r="E397" s="82"/>
    </row>
    <row r="398" spans="2:5" ht="12.75">
      <c r="B398" s="74">
        <v>36728.449594907404</v>
      </c>
      <c r="C398" s="62">
        <v>113.4</v>
      </c>
      <c r="D398" s="60"/>
      <c r="E398" s="82"/>
    </row>
    <row r="399" spans="2:5" ht="12.75">
      <c r="B399" s="74">
        <v>36731.45128472222</v>
      </c>
      <c r="C399" s="62">
        <v>113.4</v>
      </c>
      <c r="D399" s="60"/>
      <c r="E399" s="82"/>
    </row>
    <row r="400" spans="2:5" ht="12.75">
      <c r="B400" s="74">
        <v>36732.44987268518</v>
      </c>
      <c r="C400" s="62">
        <v>113.2</v>
      </c>
      <c r="D400" s="60"/>
      <c r="E400" s="82"/>
    </row>
    <row r="401" spans="2:5" ht="12.75">
      <c r="B401" s="74">
        <v>36733.45071759259</v>
      </c>
      <c r="C401" s="62">
        <v>113.3</v>
      </c>
      <c r="D401" s="60"/>
      <c r="E401" s="82"/>
    </row>
    <row r="402" spans="2:5" ht="12.75">
      <c r="B402" s="74">
        <v>36734.44900462963</v>
      </c>
      <c r="C402" s="62">
        <v>112.7</v>
      </c>
      <c r="D402" s="60"/>
      <c r="E402" s="82"/>
    </row>
    <row r="403" spans="2:5" ht="12.75">
      <c r="B403" s="74">
        <v>36735.45064814815</v>
      </c>
      <c r="C403" s="62">
        <v>112.3</v>
      </c>
      <c r="D403" s="60"/>
      <c r="E403" s="82"/>
    </row>
    <row r="404" spans="2:5" ht="12.75">
      <c r="B404" s="74">
        <v>36738.450150462966</v>
      </c>
      <c r="C404" s="62">
        <v>112.4</v>
      </c>
      <c r="D404" s="60"/>
      <c r="E404" s="82"/>
    </row>
    <row r="405" spans="2:5" ht="12.75">
      <c r="B405" s="74">
        <v>36739.449953703705</v>
      </c>
      <c r="C405" s="62">
        <v>112</v>
      </c>
      <c r="D405" s="60"/>
      <c r="E405" s="82"/>
    </row>
    <row r="406" spans="2:5" ht="12.75">
      <c r="B406" s="74">
        <v>36740.45375</v>
      </c>
      <c r="C406" s="62">
        <v>112</v>
      </c>
      <c r="D406" s="60"/>
      <c r="E406" s="82"/>
    </row>
    <row r="407" spans="2:5" ht="12.75">
      <c r="B407" s="74">
        <v>36741.45197916667</v>
      </c>
      <c r="C407" s="62">
        <v>113</v>
      </c>
      <c r="D407" s="60"/>
      <c r="E407" s="82"/>
    </row>
    <row r="408" spans="2:5" ht="12.75">
      <c r="B408" s="74">
        <v>36742.45025462963</v>
      </c>
      <c r="C408" s="62">
        <v>114.1</v>
      </c>
      <c r="D408" s="60"/>
      <c r="E408" s="82"/>
    </row>
    <row r="409" spans="2:5" ht="12.75">
      <c r="B409" s="74">
        <v>36746.4506712963</v>
      </c>
      <c r="C409" s="62">
        <v>113.3</v>
      </c>
      <c r="D409" s="60"/>
      <c r="E409" s="82"/>
    </row>
    <row r="410" spans="2:5" ht="12.75">
      <c r="B410" s="74">
        <v>36747.45615740741</v>
      </c>
      <c r="C410" s="62">
        <v>113.2</v>
      </c>
      <c r="D410" s="60"/>
      <c r="E410" s="82"/>
    </row>
    <row r="411" spans="2:5" ht="12.75">
      <c r="B411" s="74">
        <v>36748.45332175926</v>
      </c>
      <c r="C411" s="62">
        <v>113.1</v>
      </c>
      <c r="D411" s="60"/>
      <c r="E411" s="82"/>
    </row>
    <row r="412" spans="2:5" ht="12.75">
      <c r="B412" s="74">
        <v>36749.44954861111</v>
      </c>
      <c r="C412" s="62">
        <v>113</v>
      </c>
      <c r="D412" s="60"/>
      <c r="E412" s="82"/>
    </row>
    <row r="413" spans="2:5" ht="12.75">
      <c r="B413" s="74">
        <v>36752.44943287037</v>
      </c>
      <c r="C413" s="62">
        <v>113.2</v>
      </c>
      <c r="D413" s="60"/>
      <c r="E413" s="82"/>
    </row>
    <row r="414" spans="2:5" ht="12.75">
      <c r="B414" s="74">
        <v>36753.448067129626</v>
      </c>
      <c r="C414" s="62">
        <v>113.2</v>
      </c>
      <c r="D414" s="60"/>
      <c r="E414" s="82"/>
    </row>
    <row r="415" spans="2:5" ht="12.75">
      <c r="B415" s="74">
        <v>36754.449224537035</v>
      </c>
      <c r="C415" s="62">
        <v>113.2</v>
      </c>
      <c r="D415" s="60"/>
      <c r="E415" s="82"/>
    </row>
    <row r="416" spans="2:5" ht="12.75">
      <c r="B416" s="74">
        <v>36755.450532407405</v>
      </c>
      <c r="C416" s="62">
        <v>113.3</v>
      </c>
      <c r="D416" s="60"/>
      <c r="E416" s="82"/>
    </row>
    <row r="417" spans="2:5" ht="12.75">
      <c r="B417" s="74">
        <v>36756.45113425926</v>
      </c>
      <c r="C417" s="62">
        <v>113.4</v>
      </c>
      <c r="D417" s="60"/>
      <c r="E417" s="82"/>
    </row>
    <row r="418" spans="2:5" ht="12.75">
      <c r="B418" s="74">
        <v>36759.4540162037</v>
      </c>
      <c r="C418" s="62">
        <v>113.5</v>
      </c>
      <c r="D418" s="60"/>
      <c r="E418" s="82"/>
    </row>
    <row r="419" spans="2:5" ht="12.75">
      <c r="B419" s="74">
        <v>36760.451574074075</v>
      </c>
      <c r="C419" s="62">
        <v>113</v>
      </c>
      <c r="D419" s="60"/>
      <c r="E419" s="82"/>
    </row>
    <row r="420" spans="2:5" ht="12.75">
      <c r="B420" s="74">
        <v>36761.449837962966</v>
      </c>
      <c r="C420" s="62">
        <v>113</v>
      </c>
      <c r="D420" s="60"/>
      <c r="E420" s="82"/>
    </row>
    <row r="421" spans="2:5" ht="12.75">
      <c r="B421" s="74">
        <v>36762.453668981485</v>
      </c>
      <c r="C421" s="62">
        <v>113.3</v>
      </c>
      <c r="D421" s="60"/>
      <c r="E421" s="82"/>
    </row>
    <row r="422" spans="2:5" ht="12.75">
      <c r="B422" s="74">
        <v>36763.449212962965</v>
      </c>
      <c r="C422" s="62">
        <v>113</v>
      </c>
      <c r="D422" s="60"/>
      <c r="E422" s="82"/>
    </row>
    <row r="423" spans="2:5" ht="12.75">
      <c r="B423" s="74">
        <v>36766.44872685185</v>
      </c>
      <c r="C423" s="62">
        <v>113.2</v>
      </c>
      <c r="D423" s="60"/>
      <c r="E423" s="82"/>
    </row>
    <row r="424" spans="2:5" ht="12.75">
      <c r="B424" s="74">
        <v>36767.44886574074</v>
      </c>
      <c r="C424" s="62">
        <v>113.3</v>
      </c>
      <c r="D424" s="60"/>
      <c r="E424" s="82"/>
    </row>
    <row r="425" spans="2:5" ht="12.75">
      <c r="B425" s="74">
        <v>36768.44914351852</v>
      </c>
      <c r="C425" s="62">
        <v>113</v>
      </c>
      <c r="D425" s="60"/>
      <c r="E425" s="82"/>
    </row>
    <row r="426" spans="2:5" ht="12.75">
      <c r="B426" s="74">
        <v>36769.44923611111</v>
      </c>
      <c r="C426" s="62">
        <v>113.2</v>
      </c>
      <c r="D426" s="60"/>
      <c r="E426" s="82"/>
    </row>
    <row r="427" spans="2:5" ht="12.75">
      <c r="B427" s="74">
        <v>36770.44871527778</v>
      </c>
      <c r="C427" s="62">
        <v>113.1</v>
      </c>
      <c r="D427" s="60"/>
      <c r="E427" s="82"/>
    </row>
    <row r="428" spans="2:5" ht="12.75">
      <c r="B428" s="74">
        <v>36773.452893518515</v>
      </c>
      <c r="C428" s="62">
        <v>113.4</v>
      </c>
      <c r="D428" s="60"/>
      <c r="E428" s="82"/>
    </row>
    <row r="429" spans="2:5" ht="12.75">
      <c r="B429" s="74">
        <v>36774.44789351852</v>
      </c>
      <c r="C429" s="62">
        <v>113.4</v>
      </c>
      <c r="D429" s="60"/>
      <c r="E429" s="82"/>
    </row>
    <row r="430" spans="2:5" ht="12.75">
      <c r="B430" s="74">
        <v>36775.451875</v>
      </c>
      <c r="C430" s="62">
        <v>113.9</v>
      </c>
      <c r="D430" s="60"/>
      <c r="E430" s="82"/>
    </row>
    <row r="431" spans="2:5" ht="12.75">
      <c r="B431" s="74">
        <v>36776.45103009259</v>
      </c>
      <c r="C431" s="62">
        <v>114</v>
      </c>
      <c r="D431" s="60"/>
      <c r="E431" s="82"/>
    </row>
    <row r="432" spans="2:5" ht="12.75">
      <c r="B432" s="74">
        <v>36777.45123842593</v>
      </c>
      <c r="C432" s="62">
        <v>114.3</v>
      </c>
      <c r="D432" s="60"/>
      <c r="E432" s="82"/>
    </row>
    <row r="433" spans="2:5" ht="12.75">
      <c r="B433" s="74">
        <v>36780.455555555556</v>
      </c>
      <c r="C433" s="62">
        <v>114.1</v>
      </c>
      <c r="D433" s="60"/>
      <c r="E433" s="82"/>
    </row>
    <row r="434" spans="2:5" ht="12.75">
      <c r="B434" s="74">
        <v>36781.450219907405</v>
      </c>
      <c r="C434" s="62">
        <v>114.1</v>
      </c>
      <c r="D434" s="60"/>
      <c r="E434" s="82"/>
    </row>
    <row r="435" spans="2:5" ht="12.75">
      <c r="B435" s="74">
        <v>36782.45422453704</v>
      </c>
      <c r="C435" s="62">
        <v>114.2</v>
      </c>
      <c r="D435" s="60"/>
      <c r="E435" s="82"/>
    </row>
    <row r="436" spans="2:5" ht="12.75">
      <c r="B436" s="74">
        <v>36783.45190972222</v>
      </c>
      <c r="C436" s="62">
        <v>114.4</v>
      </c>
      <c r="D436" s="60"/>
      <c r="E436" s="82"/>
    </row>
    <row r="437" spans="2:5" ht="12.75">
      <c r="B437" s="74">
        <v>36784.44943287037</v>
      </c>
      <c r="C437" s="62">
        <v>114.5</v>
      </c>
      <c r="D437" s="60"/>
      <c r="E437" s="82"/>
    </row>
    <row r="438" spans="2:5" ht="12.75">
      <c r="B438" s="74">
        <v>36787.45512731482</v>
      </c>
      <c r="C438" s="62">
        <v>114.9</v>
      </c>
      <c r="D438" s="60"/>
      <c r="E438" s="82"/>
    </row>
    <row r="439" spans="2:5" ht="12.75">
      <c r="B439" s="74">
        <v>36788.45471064815</v>
      </c>
      <c r="C439" s="62">
        <v>115.3</v>
      </c>
      <c r="D439" s="60"/>
      <c r="E439" s="82"/>
    </row>
    <row r="440" spans="2:5" ht="12.75">
      <c r="B440" s="74">
        <v>36789.45444444445</v>
      </c>
      <c r="C440" s="62">
        <v>115.2</v>
      </c>
      <c r="D440" s="60"/>
      <c r="E440" s="82"/>
    </row>
    <row r="441" spans="2:5" ht="12.75">
      <c r="B441" s="74">
        <v>36790.454201388886</v>
      </c>
      <c r="C441" s="62">
        <v>115.3</v>
      </c>
      <c r="D441" s="60"/>
      <c r="E441" s="82"/>
    </row>
    <row r="442" spans="2:5" ht="12.75">
      <c r="B442" s="74">
        <v>36791.45824074074</v>
      </c>
      <c r="C442" s="62">
        <v>115.6</v>
      </c>
      <c r="D442" s="60"/>
      <c r="E442" s="82"/>
    </row>
    <row r="443" spans="2:5" ht="12.75">
      <c r="B443" s="74">
        <v>36794.45144675926</v>
      </c>
      <c r="C443" s="62">
        <v>115.6</v>
      </c>
      <c r="D443" s="60"/>
      <c r="E443" s="82"/>
    </row>
    <row r="444" spans="2:5" ht="12.75">
      <c r="B444" s="74">
        <v>36795.45506944445</v>
      </c>
      <c r="C444" s="62">
        <v>115.5</v>
      </c>
      <c r="D444" s="60"/>
      <c r="E444" s="82"/>
    </row>
    <row r="445" spans="2:5" ht="12.75">
      <c r="B445" s="74">
        <v>36796.45537037037</v>
      </c>
      <c r="C445" s="62">
        <v>115.1</v>
      </c>
      <c r="D445" s="60"/>
      <c r="E445" s="82"/>
    </row>
    <row r="446" spans="2:5" ht="12.75">
      <c r="B446" s="74">
        <v>36797.45328703704</v>
      </c>
      <c r="C446" s="62">
        <v>115.6</v>
      </c>
      <c r="D446" s="60"/>
      <c r="E446" s="82"/>
    </row>
    <row r="447" spans="2:5" ht="12.75">
      <c r="B447" s="74">
        <v>36798.45174768518</v>
      </c>
      <c r="C447" s="62">
        <v>115.4</v>
      </c>
      <c r="D447" s="60"/>
      <c r="E447" s="82"/>
    </row>
    <row r="448" spans="2:5" ht="12.75">
      <c r="B448" s="74">
        <v>36801.456400462965</v>
      </c>
      <c r="C448" s="62">
        <v>115.2</v>
      </c>
      <c r="D448" s="60"/>
      <c r="E448" s="82"/>
    </row>
    <row r="449" spans="2:5" ht="12.75">
      <c r="B449" s="74">
        <v>36802.45923611111</v>
      </c>
      <c r="C449" s="62">
        <v>115.4</v>
      </c>
      <c r="D449" s="60"/>
      <c r="E449" s="82"/>
    </row>
    <row r="450" spans="2:5" ht="12.75">
      <c r="B450" s="74">
        <v>36803.4578587963</v>
      </c>
      <c r="C450" s="62">
        <v>115.5</v>
      </c>
      <c r="D450" s="60"/>
      <c r="E450" s="82"/>
    </row>
    <row r="451" spans="2:5" ht="12.75">
      <c r="B451" s="74">
        <v>36804.45431712963</v>
      </c>
      <c r="C451" s="62">
        <v>115.6</v>
      </c>
      <c r="D451" s="60"/>
      <c r="E451" s="82"/>
    </row>
    <row r="452" spans="2:5" ht="12.75">
      <c r="B452" s="74">
        <v>36805.45517361111</v>
      </c>
      <c r="C452" s="62">
        <v>115.7</v>
      </c>
      <c r="D452" s="60"/>
      <c r="E452" s="82"/>
    </row>
    <row r="453" spans="2:5" ht="12.75">
      <c r="B453" s="74">
        <v>36808.45648148148</v>
      </c>
      <c r="C453" s="62">
        <v>115.8</v>
      </c>
      <c r="D453" s="60"/>
      <c r="E453" s="82"/>
    </row>
    <row r="454" spans="2:5" ht="12.75">
      <c r="B454" s="74">
        <v>36809.460752314815</v>
      </c>
      <c r="C454" s="62">
        <v>115.6</v>
      </c>
      <c r="D454" s="60"/>
      <c r="E454" s="82"/>
    </row>
    <row r="455" spans="2:5" ht="12.75">
      <c r="B455" s="74">
        <v>36810.45600694444</v>
      </c>
      <c r="C455" s="62">
        <v>115.8</v>
      </c>
      <c r="D455" s="60"/>
      <c r="E455" s="82"/>
    </row>
    <row r="456" spans="2:5" ht="12.75">
      <c r="B456" s="74">
        <v>36811.457094907404</v>
      </c>
      <c r="C456" s="62">
        <v>116</v>
      </c>
      <c r="D456" s="60"/>
      <c r="E456" s="82"/>
    </row>
    <row r="457" spans="2:5" ht="12.75">
      <c r="B457" s="74">
        <v>36812.45211805555</v>
      </c>
      <c r="C457" s="62">
        <v>115.9</v>
      </c>
      <c r="D457" s="60"/>
      <c r="E457" s="82"/>
    </row>
    <row r="458" spans="2:5" ht="12.75">
      <c r="B458" s="74">
        <v>36815.453356481485</v>
      </c>
      <c r="C458" s="62">
        <v>115.9</v>
      </c>
      <c r="D458" s="60"/>
      <c r="E458" s="82"/>
    </row>
    <row r="459" spans="2:5" ht="12.75">
      <c r="B459" s="74">
        <v>36816.45402777778</v>
      </c>
      <c r="C459" s="62">
        <v>116</v>
      </c>
      <c r="D459" s="60"/>
      <c r="E459" s="82"/>
    </row>
    <row r="460" spans="2:5" ht="12.75">
      <c r="B460" s="74">
        <v>36817.45479166666</v>
      </c>
      <c r="C460" s="62">
        <v>116.2</v>
      </c>
      <c r="D460" s="60"/>
      <c r="E460" s="82"/>
    </row>
    <row r="461" spans="2:5" ht="12.75">
      <c r="B461" s="74">
        <v>36818.45423611111</v>
      </c>
      <c r="C461" s="62">
        <v>116.4</v>
      </c>
      <c r="D461" s="60"/>
      <c r="E461" s="82"/>
    </row>
    <row r="462" spans="2:5" ht="12.75">
      <c r="B462" s="74">
        <v>36819.451886574076</v>
      </c>
      <c r="C462" s="62">
        <v>116.5</v>
      </c>
      <c r="D462" s="60"/>
      <c r="E462" s="82"/>
    </row>
    <row r="463" spans="2:5" ht="12.75">
      <c r="B463" s="74">
        <v>36822.457280092596</v>
      </c>
      <c r="C463" s="62">
        <v>116.4</v>
      </c>
      <c r="D463" s="60"/>
      <c r="E463" s="82"/>
    </row>
    <row r="464" spans="2:5" ht="12.75">
      <c r="B464" s="74">
        <v>36823.45471064815</v>
      </c>
      <c r="C464" s="62">
        <v>116.9</v>
      </c>
      <c r="D464" s="60"/>
      <c r="E464" s="82"/>
    </row>
    <row r="465" spans="2:5" ht="12.75">
      <c r="B465" s="74">
        <v>36824.45172453704</v>
      </c>
      <c r="C465" s="62">
        <v>117.2</v>
      </c>
      <c r="D465" s="60"/>
      <c r="E465" s="82"/>
    </row>
    <row r="466" spans="2:5" ht="12.75">
      <c r="B466" s="74">
        <v>36825.45423611111</v>
      </c>
      <c r="C466" s="62">
        <v>117.8</v>
      </c>
      <c r="D466" s="60"/>
      <c r="E466" s="82"/>
    </row>
    <row r="467" spans="2:5" ht="12.75">
      <c r="B467" s="74">
        <v>36826.452731481484</v>
      </c>
      <c r="C467" s="62">
        <v>118.4</v>
      </c>
      <c r="D467" s="60"/>
      <c r="E467" s="82"/>
    </row>
    <row r="468" spans="2:5" ht="12.75">
      <c r="B468" s="74">
        <v>36829.454988425925</v>
      </c>
      <c r="C468" s="62">
        <v>118.4</v>
      </c>
      <c r="D468" s="60"/>
      <c r="E468" s="82"/>
    </row>
    <row r="469" spans="2:5" ht="12.75">
      <c r="B469" s="74">
        <v>36830.45282407408</v>
      </c>
      <c r="C469" s="62">
        <v>118.1</v>
      </c>
      <c r="D469" s="60"/>
      <c r="E469" s="82"/>
    </row>
    <row r="470" spans="2:5" ht="12.75">
      <c r="B470" s="74">
        <v>36831.45274305555</v>
      </c>
      <c r="C470" s="62">
        <v>117.4</v>
      </c>
      <c r="D470" s="60"/>
      <c r="E470" s="82"/>
    </row>
    <row r="471" spans="2:5" ht="12.75">
      <c r="B471" s="74">
        <v>36832.45332175926</v>
      </c>
      <c r="C471" s="62">
        <v>117.1</v>
      </c>
      <c r="D471" s="60"/>
      <c r="E471" s="82"/>
    </row>
    <row r="472" spans="2:5" ht="12.75">
      <c r="B472" s="74">
        <v>36833.45439814815</v>
      </c>
      <c r="C472" s="62">
        <v>117.7</v>
      </c>
      <c r="D472" s="60"/>
      <c r="E472" s="82"/>
    </row>
    <row r="473" spans="2:5" ht="12.75">
      <c r="B473" s="74">
        <v>36836.456030092595</v>
      </c>
      <c r="C473" s="62">
        <v>117.4</v>
      </c>
      <c r="D473" s="60"/>
      <c r="E473" s="82"/>
    </row>
    <row r="474" spans="2:5" ht="12.75">
      <c r="B474" s="74">
        <v>36837.45166666667</v>
      </c>
      <c r="C474" s="62">
        <v>118.1</v>
      </c>
      <c r="D474" s="60"/>
      <c r="E474" s="82"/>
    </row>
    <row r="475" spans="2:5" ht="12.75">
      <c r="B475" s="74">
        <v>36838.45416666667</v>
      </c>
      <c r="C475" s="62">
        <v>118.5</v>
      </c>
      <c r="D475" s="60"/>
      <c r="E475" s="82"/>
    </row>
    <row r="476" spans="2:5" ht="12.75">
      <c r="B476" s="74">
        <v>36839.45178240741</v>
      </c>
      <c r="C476" s="62">
        <v>118.8</v>
      </c>
      <c r="D476" s="60"/>
      <c r="E476" s="82"/>
    </row>
    <row r="477" spans="2:5" ht="12.75">
      <c r="B477" s="74">
        <v>36840.45230324074</v>
      </c>
      <c r="C477" s="62">
        <v>118.8</v>
      </c>
      <c r="D477" s="60"/>
      <c r="E477" s="82"/>
    </row>
    <row r="478" spans="2:5" ht="12.75">
      <c r="B478" s="74">
        <v>36843.45207175926</v>
      </c>
      <c r="C478" s="62">
        <v>119</v>
      </c>
      <c r="D478" s="60"/>
      <c r="E478" s="82"/>
    </row>
    <row r="479" spans="2:5" ht="12.75">
      <c r="B479" s="74">
        <v>36844.45489583333</v>
      </c>
      <c r="C479" s="62">
        <v>119.2</v>
      </c>
      <c r="D479" s="60"/>
      <c r="E479" s="82"/>
    </row>
    <row r="480" spans="2:5" ht="12.75">
      <c r="B480" s="74">
        <v>36845.4515625</v>
      </c>
      <c r="C480" s="62">
        <v>119.2</v>
      </c>
      <c r="D480" s="60"/>
      <c r="E480" s="82"/>
    </row>
    <row r="481" spans="2:5" ht="12.75">
      <c r="B481" s="74">
        <v>36846.45217592592</v>
      </c>
      <c r="C481" s="62">
        <v>119.6</v>
      </c>
      <c r="D481" s="60"/>
      <c r="E481" s="82"/>
    </row>
    <row r="482" spans="2:5" ht="12.75">
      <c r="B482" s="74">
        <v>36847.450740740744</v>
      </c>
      <c r="C482" s="62">
        <v>119.8</v>
      </c>
      <c r="D482" s="60"/>
      <c r="E482" s="82"/>
    </row>
    <row r="483" spans="2:5" ht="12.75">
      <c r="B483" s="74">
        <v>36850.451319444444</v>
      </c>
      <c r="C483" s="62">
        <v>119.9</v>
      </c>
      <c r="D483" s="60"/>
      <c r="E483" s="82"/>
    </row>
    <row r="484" spans="2:5" ht="12.75">
      <c r="B484" s="74">
        <v>36851.45174768518</v>
      </c>
      <c r="C484" s="62">
        <v>120.9</v>
      </c>
      <c r="D484" s="60"/>
      <c r="E484" s="82"/>
    </row>
    <row r="485" spans="2:5" ht="12.75">
      <c r="B485" s="74">
        <v>36852.451006944444</v>
      </c>
      <c r="C485" s="62">
        <v>121.1</v>
      </c>
      <c r="D485" s="60"/>
      <c r="E485" s="82"/>
    </row>
    <row r="486" spans="2:5" ht="12.75">
      <c r="B486" s="74">
        <v>36853.45178240741</v>
      </c>
      <c r="C486" s="62">
        <v>121.4</v>
      </c>
      <c r="D486" s="60"/>
      <c r="E486" s="82"/>
    </row>
    <row r="487" spans="2:5" ht="12.75">
      <c r="B487" s="74">
        <v>36854.45248842592</v>
      </c>
      <c r="C487" s="62">
        <v>118.6</v>
      </c>
      <c r="D487" s="60"/>
      <c r="E487" s="82"/>
    </row>
    <row r="488" spans="2:5" ht="12.75">
      <c r="B488" s="74">
        <v>36857.45125</v>
      </c>
      <c r="C488" s="62">
        <v>118.7</v>
      </c>
      <c r="D488" s="60"/>
      <c r="E488" s="82"/>
    </row>
    <row r="489" spans="2:5" ht="12.75">
      <c r="B489" s="74">
        <v>36858.45153935185</v>
      </c>
      <c r="C489" s="62">
        <v>119.3</v>
      </c>
      <c r="D489" s="60"/>
      <c r="E489" s="82"/>
    </row>
    <row r="490" spans="2:5" ht="12.75">
      <c r="B490" s="74">
        <v>36859.45355324074</v>
      </c>
      <c r="C490" s="62">
        <v>119.5</v>
      </c>
      <c r="D490" s="60"/>
      <c r="E490" s="82"/>
    </row>
    <row r="491" spans="2:5" ht="12.75">
      <c r="B491" s="74">
        <v>36860.45284722222</v>
      </c>
      <c r="C491" s="62">
        <v>119.6</v>
      </c>
      <c r="D491" s="60"/>
      <c r="E491" s="82"/>
    </row>
    <row r="492" spans="2:5" ht="12.75">
      <c r="B492" s="74">
        <v>36861.45276620371</v>
      </c>
      <c r="C492" s="62">
        <v>119.7</v>
      </c>
      <c r="D492" s="60"/>
      <c r="E492" s="82"/>
    </row>
    <row r="493" spans="2:5" ht="12.75">
      <c r="B493" s="74">
        <v>36864.45145833334</v>
      </c>
      <c r="C493" s="62">
        <v>119.9</v>
      </c>
      <c r="D493" s="60"/>
      <c r="E493" s="82"/>
    </row>
    <row r="494" spans="2:5" ht="12.75">
      <c r="B494" s="74">
        <v>36865.45247685185</v>
      </c>
      <c r="C494" s="62">
        <v>120.2</v>
      </c>
      <c r="D494" s="60"/>
      <c r="E494" s="82"/>
    </row>
    <row r="495" spans="2:5" ht="12.75">
      <c r="B495" s="74">
        <v>36866.45079861111</v>
      </c>
      <c r="C495" s="62">
        <v>120.3</v>
      </c>
      <c r="D495" s="60"/>
      <c r="E495" s="82"/>
    </row>
    <row r="496" spans="2:5" ht="12.75">
      <c r="B496" s="74">
        <v>36867.4522337963</v>
      </c>
      <c r="C496" s="62">
        <v>120.5</v>
      </c>
      <c r="D496" s="60"/>
      <c r="E496" s="82"/>
    </row>
    <row r="497" spans="2:5" ht="12.75">
      <c r="B497" s="74">
        <v>36868.452581018515</v>
      </c>
      <c r="C497" s="62">
        <v>120.6</v>
      </c>
      <c r="D497" s="60"/>
      <c r="E497" s="82"/>
    </row>
    <row r="498" spans="2:5" ht="12.75">
      <c r="B498" s="74">
        <v>36871.45425925926</v>
      </c>
      <c r="C498" s="62">
        <v>120.7</v>
      </c>
      <c r="D498" s="60"/>
      <c r="E498" s="82"/>
    </row>
    <row r="499" spans="2:5" ht="12.75">
      <c r="B499" s="74">
        <v>36872.454560185186</v>
      </c>
      <c r="C499" s="62">
        <v>120.6</v>
      </c>
      <c r="D499" s="60"/>
      <c r="E499" s="82"/>
    </row>
    <row r="500" spans="2:5" ht="12.75">
      <c r="B500" s="74">
        <v>36873.45245370371</v>
      </c>
      <c r="C500" s="62">
        <v>120.5</v>
      </c>
      <c r="D500" s="60"/>
      <c r="E500" s="82"/>
    </row>
    <row r="501" spans="2:5" ht="12.75">
      <c r="B501" s="74">
        <v>36874.4519212963</v>
      </c>
      <c r="C501" s="62">
        <v>120.8</v>
      </c>
      <c r="D501" s="60"/>
      <c r="E501" s="82"/>
    </row>
    <row r="502" spans="2:5" ht="12.75">
      <c r="B502" s="74">
        <v>36875.452372685184</v>
      </c>
      <c r="C502" s="62">
        <v>120.9</v>
      </c>
      <c r="D502" s="60"/>
      <c r="E502" s="82"/>
    </row>
    <row r="503" spans="2:5" ht="12.75">
      <c r="B503" s="74">
        <v>36878.451736111114</v>
      </c>
      <c r="C503" s="62">
        <v>120.9</v>
      </c>
      <c r="D503" s="60"/>
      <c r="E503" s="82"/>
    </row>
    <row r="504" spans="2:5" ht="12.75">
      <c r="B504" s="74">
        <v>36879.451273148145</v>
      </c>
      <c r="C504" s="62">
        <v>120.9</v>
      </c>
      <c r="D504" s="60"/>
      <c r="E504" s="82"/>
    </row>
    <row r="505" spans="2:5" ht="12.75">
      <c r="B505" s="74">
        <v>36880.451469907406</v>
      </c>
      <c r="C505" s="62">
        <v>120.6</v>
      </c>
      <c r="D505" s="60"/>
      <c r="E505" s="82"/>
    </row>
    <row r="506" spans="2:5" ht="12.75">
      <c r="B506" s="74">
        <v>36881.4516087963</v>
      </c>
      <c r="C506" s="62">
        <v>120.7</v>
      </c>
      <c r="D506" s="60"/>
      <c r="E506" s="82"/>
    </row>
    <row r="507" spans="2:5" ht="12.75">
      <c r="B507" s="74">
        <v>36882.45164351852</v>
      </c>
      <c r="C507" s="62">
        <v>120.6</v>
      </c>
      <c r="D507" s="60"/>
      <c r="E507" s="82"/>
    </row>
    <row r="508" spans="2:5" ht="12.75">
      <c r="B508" s="74">
        <v>36887.45109953704</v>
      </c>
      <c r="C508" s="62">
        <v>120.4</v>
      </c>
      <c r="D508" s="60"/>
      <c r="E508" s="82"/>
    </row>
    <row r="509" spans="2:5" ht="12.75">
      <c r="B509" s="74">
        <v>36888.45097222222</v>
      </c>
      <c r="C509" s="62">
        <v>120.7</v>
      </c>
      <c r="D509" s="60"/>
      <c r="E509" s="82"/>
    </row>
    <row r="510" spans="1:5" ht="12.75">
      <c r="A510" s="75">
        <v>1</v>
      </c>
      <c r="B510" s="74">
        <v>36889.45075231481</v>
      </c>
      <c r="C510" s="62">
        <v>120.8</v>
      </c>
      <c r="D510" s="60"/>
      <c r="E510" s="82"/>
    </row>
    <row r="511" spans="2:5" ht="12.75">
      <c r="B511" s="74">
        <v>36894.451157407406</v>
      </c>
      <c r="C511" s="62">
        <v>121.3</v>
      </c>
      <c r="D511" s="60"/>
      <c r="E511" s="82"/>
    </row>
    <row r="512" spans="2:5" ht="12.75">
      <c r="B512" s="74">
        <v>36895.45065972222</v>
      </c>
      <c r="C512" s="62">
        <v>121.4</v>
      </c>
      <c r="D512" s="60"/>
      <c r="E512" s="82"/>
    </row>
    <row r="513" spans="2:5" ht="12.75">
      <c r="B513" s="74">
        <v>36896.45068287037</v>
      </c>
      <c r="C513" s="62">
        <v>121.4</v>
      </c>
      <c r="D513" s="60"/>
      <c r="E513" s="82"/>
    </row>
    <row r="514" spans="2:5" ht="12.75">
      <c r="B514" s="74">
        <v>36899.456608796296</v>
      </c>
      <c r="C514" s="62">
        <v>121.4</v>
      </c>
      <c r="D514" s="60"/>
      <c r="E514" s="82"/>
    </row>
    <row r="515" spans="2:5" ht="12.75">
      <c r="B515" s="74">
        <v>36900.45224537037</v>
      </c>
      <c r="C515" s="62">
        <v>121.3</v>
      </c>
      <c r="D515" s="60"/>
      <c r="E515" s="82"/>
    </row>
    <row r="516" spans="2:5" ht="12.75">
      <c r="B516" s="74">
        <v>36901.45386574074</v>
      </c>
      <c r="C516" s="62">
        <v>121.3</v>
      </c>
      <c r="D516" s="60"/>
      <c r="E516" s="82"/>
    </row>
    <row r="517" spans="2:5" ht="12.75">
      <c r="B517" s="74">
        <v>36902.451319444444</v>
      </c>
      <c r="C517" s="62">
        <v>121.5</v>
      </c>
      <c r="D517" s="60"/>
      <c r="E517" s="82"/>
    </row>
    <row r="518" spans="2:5" ht="12.75">
      <c r="B518" s="74">
        <v>36903.45172453704</v>
      </c>
      <c r="C518" s="62">
        <v>121.4</v>
      </c>
      <c r="D518" s="60"/>
      <c r="E518" s="82"/>
    </row>
    <row r="519" spans="2:5" ht="12.75">
      <c r="B519" s="74">
        <v>36906.450844907406</v>
      </c>
      <c r="C519" s="62">
        <v>121.5</v>
      </c>
      <c r="D519" s="60"/>
      <c r="E519" s="82"/>
    </row>
    <row r="520" spans="2:5" ht="12.75">
      <c r="B520" s="74">
        <v>36907.450590277775</v>
      </c>
      <c r="C520" s="62">
        <v>121.5</v>
      </c>
      <c r="D520" s="60"/>
      <c r="E520" s="82"/>
    </row>
    <row r="521" spans="2:5" ht="12.75">
      <c r="B521" s="74">
        <v>36908.45046296297</v>
      </c>
      <c r="C521" s="62">
        <v>121.6</v>
      </c>
      <c r="D521" s="60"/>
      <c r="E521" s="82"/>
    </row>
    <row r="522" spans="2:5" ht="12.75">
      <c r="B522" s="74">
        <v>36909.45046296297</v>
      </c>
      <c r="C522" s="62">
        <v>121.8</v>
      </c>
      <c r="D522" s="60"/>
      <c r="E522" s="82"/>
    </row>
    <row r="523" spans="2:5" ht="12.75">
      <c r="B523" s="74">
        <v>36910.45041666667</v>
      </c>
      <c r="C523" s="62">
        <v>121.7</v>
      </c>
      <c r="D523" s="60"/>
      <c r="E523" s="82"/>
    </row>
    <row r="524" spans="2:5" ht="12.75">
      <c r="B524" s="74">
        <v>36913.45055555556</v>
      </c>
      <c r="C524" s="62">
        <v>121.7</v>
      </c>
      <c r="D524" s="60"/>
      <c r="E524" s="82"/>
    </row>
    <row r="525" spans="2:5" ht="12.75">
      <c r="B525" s="74">
        <v>36914.4519212963</v>
      </c>
      <c r="C525" s="62">
        <v>122</v>
      </c>
      <c r="D525" s="60"/>
      <c r="E525" s="82"/>
    </row>
    <row r="526" spans="2:5" ht="12.75">
      <c r="B526" s="74">
        <v>36915.45145833334</v>
      </c>
      <c r="C526" s="62">
        <v>121.8</v>
      </c>
      <c r="D526" s="60"/>
      <c r="E526" s="82"/>
    </row>
    <row r="527" spans="2:5" ht="12.75">
      <c r="B527" s="74">
        <v>36916.45291666667</v>
      </c>
      <c r="C527" s="62">
        <v>122</v>
      </c>
      <c r="D527" s="60"/>
      <c r="E527" s="82"/>
    </row>
    <row r="528" spans="2:5" ht="12.75">
      <c r="B528" s="74">
        <v>36917.45081018518</v>
      </c>
      <c r="C528" s="62">
        <v>121.7</v>
      </c>
      <c r="D528" s="60"/>
      <c r="E528" s="82"/>
    </row>
    <row r="529" spans="2:5" ht="12.75">
      <c r="B529" s="74">
        <v>36920.45232638889</v>
      </c>
      <c r="C529" s="62">
        <v>121.9</v>
      </c>
      <c r="D529" s="60"/>
      <c r="E529" s="82"/>
    </row>
    <row r="530" spans="2:5" ht="12.75">
      <c r="B530" s="74">
        <v>36921.45148148148</v>
      </c>
      <c r="C530" s="62">
        <v>121.9</v>
      </c>
      <c r="D530" s="60"/>
      <c r="E530" s="82"/>
    </row>
    <row r="531" spans="2:5" ht="12.75">
      <c r="B531" s="74">
        <v>36922.45138888889</v>
      </c>
      <c r="C531" s="62">
        <v>122</v>
      </c>
      <c r="D531" s="60"/>
      <c r="E531" s="82"/>
    </row>
    <row r="532" spans="2:5" ht="12.75">
      <c r="B532" s="74">
        <v>36923.45033564815</v>
      </c>
      <c r="C532" s="62">
        <v>122.2</v>
      </c>
      <c r="D532" s="60"/>
      <c r="E532" s="82"/>
    </row>
    <row r="533" spans="2:5" ht="12.75">
      <c r="B533" s="74">
        <v>36924.450636574074</v>
      </c>
      <c r="C533" s="62">
        <v>121.1</v>
      </c>
      <c r="D533" s="60"/>
      <c r="E533" s="82"/>
    </row>
    <row r="534" spans="2:5" ht="12.75">
      <c r="B534" s="74">
        <v>36927.45070601852</v>
      </c>
      <c r="C534" s="62">
        <v>121</v>
      </c>
      <c r="D534" s="60"/>
      <c r="E534" s="82"/>
    </row>
    <row r="535" spans="2:5" ht="12.75">
      <c r="B535" s="74">
        <v>36928.450370370374</v>
      </c>
      <c r="C535" s="62">
        <v>121.2</v>
      </c>
      <c r="D535" s="60"/>
      <c r="E535" s="82"/>
    </row>
    <row r="536" spans="2:5" ht="12.75">
      <c r="B536" s="74">
        <v>36929.45112268518</v>
      </c>
      <c r="C536" s="62">
        <v>121.4</v>
      </c>
      <c r="D536" s="60"/>
      <c r="E536" s="82"/>
    </row>
    <row r="537" spans="2:5" ht="12.75">
      <c r="B537" s="74">
        <v>36930.45342592592</v>
      </c>
      <c r="C537" s="62">
        <v>121.6</v>
      </c>
      <c r="D537" s="60"/>
      <c r="E537" s="82"/>
    </row>
    <row r="538" spans="2:5" ht="12.75">
      <c r="B538" s="74">
        <v>36931.45099537037</v>
      </c>
      <c r="C538" s="62">
        <v>121.1</v>
      </c>
      <c r="D538" s="60"/>
      <c r="E538" s="82"/>
    </row>
    <row r="539" spans="2:5" ht="12.75">
      <c r="B539" s="74">
        <v>36934.451527777775</v>
      </c>
      <c r="C539" s="62">
        <v>121.1</v>
      </c>
      <c r="D539" s="60"/>
      <c r="E539" s="82"/>
    </row>
    <row r="540" spans="2:5" ht="12.75">
      <c r="B540" s="74">
        <v>36935.450902777775</v>
      </c>
      <c r="C540" s="62">
        <v>121.2</v>
      </c>
      <c r="D540" s="60"/>
      <c r="E540" s="82"/>
    </row>
    <row r="541" spans="2:5" ht="12.75">
      <c r="B541" s="74">
        <v>36936.45041666667</v>
      </c>
      <c r="C541" s="62">
        <v>121.3</v>
      </c>
      <c r="D541" s="60"/>
      <c r="E541" s="82"/>
    </row>
    <row r="542" spans="2:5" ht="12.75">
      <c r="B542" s="74">
        <v>36937.45321759259</v>
      </c>
      <c r="C542" s="62">
        <v>121.5</v>
      </c>
      <c r="D542" s="60"/>
      <c r="E542" s="82"/>
    </row>
    <row r="543" spans="2:5" ht="12.75">
      <c r="B543" s="74">
        <v>36938.45239583333</v>
      </c>
      <c r="C543" s="62">
        <v>121.3</v>
      </c>
      <c r="D543" s="60"/>
      <c r="E543" s="82"/>
    </row>
    <row r="544" spans="2:5" ht="12.75">
      <c r="B544" s="74">
        <v>36941.45056712963</v>
      </c>
      <c r="C544" s="62">
        <v>121.5</v>
      </c>
      <c r="D544" s="60"/>
      <c r="E544" s="82"/>
    </row>
    <row r="545" spans="2:5" ht="12.75">
      <c r="B545" s="74">
        <v>36942.450636574074</v>
      </c>
      <c r="C545" s="62">
        <v>121.6</v>
      </c>
      <c r="D545" s="60"/>
      <c r="E545" s="82"/>
    </row>
    <row r="546" spans="2:5" ht="12.75">
      <c r="B546" s="74">
        <v>36943.45040509259</v>
      </c>
      <c r="C546" s="62">
        <v>121.5</v>
      </c>
      <c r="D546" s="60"/>
      <c r="E546" s="82"/>
    </row>
    <row r="547" spans="2:5" ht="12.75">
      <c r="B547" s="74">
        <v>36944.45109953704</v>
      </c>
      <c r="C547" s="62">
        <v>121.5</v>
      </c>
      <c r="D547" s="60"/>
      <c r="E547" s="82"/>
    </row>
    <row r="548" spans="2:5" ht="12.75">
      <c r="B548" s="74">
        <v>36945.45012731481</v>
      </c>
      <c r="C548" s="62">
        <v>121.6</v>
      </c>
      <c r="D548" s="60"/>
      <c r="E548" s="82"/>
    </row>
    <row r="549" spans="2:5" ht="12.75">
      <c r="B549" s="74">
        <v>36948.45013888889</v>
      </c>
      <c r="C549" s="62">
        <v>121.6</v>
      </c>
      <c r="D549" s="60"/>
      <c r="E549" s="82"/>
    </row>
    <row r="550" spans="2:5" ht="12.75">
      <c r="B550" s="74">
        <v>36949.44940972222</v>
      </c>
      <c r="C550" s="62">
        <v>121.7</v>
      </c>
      <c r="D550" s="60"/>
      <c r="E550" s="82"/>
    </row>
    <row r="551" spans="2:5" ht="12.75">
      <c r="B551" s="74">
        <v>36950.44962962963</v>
      </c>
      <c r="C551" s="62">
        <v>121.7</v>
      </c>
      <c r="D551" s="60"/>
      <c r="E551" s="82"/>
    </row>
    <row r="552" spans="2:5" ht="12.75">
      <c r="B552" s="74">
        <v>36951.450833333336</v>
      </c>
      <c r="C552" s="62">
        <v>121.7</v>
      </c>
      <c r="D552" s="60"/>
      <c r="E552" s="82"/>
    </row>
    <row r="553" spans="2:5" ht="12.75">
      <c r="B553" s="74">
        <v>36952.450162037036</v>
      </c>
      <c r="C553" s="62">
        <v>121.7</v>
      </c>
      <c r="D553" s="60"/>
      <c r="E553" s="82"/>
    </row>
    <row r="554" spans="2:5" ht="12.75">
      <c r="B554" s="74">
        <v>36955.45041666667</v>
      </c>
      <c r="C554" s="62">
        <v>121.8</v>
      </c>
      <c r="D554" s="60"/>
      <c r="E554" s="82"/>
    </row>
    <row r="555" spans="2:5" ht="12.75">
      <c r="B555" s="74">
        <v>36956.44967592593</v>
      </c>
      <c r="C555" s="62">
        <v>121.9</v>
      </c>
      <c r="D555" s="60"/>
      <c r="E555" s="82"/>
    </row>
    <row r="556" spans="2:5" ht="12.75">
      <c r="B556" s="74">
        <v>36957.44993055556</v>
      </c>
      <c r="C556" s="62">
        <v>121.9</v>
      </c>
      <c r="D556" s="60"/>
      <c r="E556" s="82"/>
    </row>
    <row r="557" spans="2:5" ht="12.75">
      <c r="B557" s="74">
        <v>36958.45315972222</v>
      </c>
      <c r="C557" s="62">
        <v>121.7</v>
      </c>
      <c r="D557" s="60"/>
      <c r="E557" s="82"/>
    </row>
    <row r="558" spans="2:5" ht="12.75">
      <c r="B558" s="74">
        <v>36959.44988425926</v>
      </c>
      <c r="C558" s="62">
        <v>121.8</v>
      </c>
      <c r="D558" s="60"/>
      <c r="E558" s="82"/>
    </row>
    <row r="559" spans="2:5" ht="12.75">
      <c r="B559" s="74">
        <v>36962.45178240741</v>
      </c>
      <c r="C559" s="62">
        <v>121.9</v>
      </c>
      <c r="D559" s="60"/>
      <c r="E559" s="82"/>
    </row>
    <row r="560" spans="2:5" ht="12.75">
      <c r="B560" s="74">
        <v>36963.44971064815</v>
      </c>
      <c r="C560" s="62">
        <v>121.9</v>
      </c>
      <c r="D560" s="60"/>
      <c r="E560" s="82"/>
    </row>
    <row r="561" spans="2:5" ht="12.75">
      <c r="B561" s="74">
        <v>36964.44994212963</v>
      </c>
      <c r="C561" s="62">
        <v>121.9</v>
      </c>
      <c r="D561" s="60"/>
      <c r="E561" s="82"/>
    </row>
    <row r="562" spans="2:5" ht="12.75">
      <c r="B562" s="74">
        <v>36965.4509837963</v>
      </c>
      <c r="C562" s="62">
        <v>122</v>
      </c>
      <c r="D562" s="60"/>
      <c r="E562" s="82"/>
    </row>
    <row r="563" spans="2:5" ht="12.75">
      <c r="B563" s="74">
        <v>36966.45101851852</v>
      </c>
      <c r="C563" s="62">
        <v>122</v>
      </c>
      <c r="D563" s="60"/>
      <c r="E563" s="82"/>
    </row>
    <row r="564" spans="2:5" ht="12.75">
      <c r="B564" s="74">
        <v>36969.450949074075</v>
      </c>
      <c r="C564" s="62">
        <v>122</v>
      </c>
      <c r="D564" s="60"/>
      <c r="E564" s="82"/>
    </row>
    <row r="565" spans="2:5" ht="12.75">
      <c r="B565" s="74">
        <v>36970.45042824074</v>
      </c>
      <c r="C565" s="62">
        <v>121.9</v>
      </c>
      <c r="D565" s="60"/>
      <c r="E565" s="82"/>
    </row>
    <row r="566" spans="2:5" ht="12.75">
      <c r="B566" s="74">
        <v>36971.45224537037</v>
      </c>
      <c r="C566" s="62">
        <v>121.8</v>
      </c>
      <c r="D566" s="60"/>
      <c r="E566" s="82"/>
    </row>
    <row r="567" spans="2:5" ht="12.75">
      <c r="B567" s="74">
        <v>36972.450324074074</v>
      </c>
      <c r="C567" s="62">
        <v>121.9</v>
      </c>
      <c r="D567" s="60"/>
      <c r="E567" s="82"/>
    </row>
    <row r="568" spans="2:5" ht="12.75">
      <c r="B568" s="74">
        <v>36973.449837962966</v>
      </c>
      <c r="C568" s="62">
        <v>122</v>
      </c>
      <c r="D568" s="60"/>
      <c r="E568" s="82"/>
    </row>
    <row r="569" spans="2:5" ht="12.75">
      <c r="B569" s="74">
        <v>36976.449421296296</v>
      </c>
      <c r="C569" s="62">
        <v>122.6</v>
      </c>
      <c r="D569" s="60"/>
      <c r="E569" s="82"/>
    </row>
    <row r="570" spans="2:5" ht="12.75">
      <c r="B570" s="74">
        <v>36977.45085648148</v>
      </c>
      <c r="C570" s="62">
        <v>123.6</v>
      </c>
      <c r="D570" s="60"/>
      <c r="E570" s="82"/>
    </row>
    <row r="571" spans="2:5" ht="12.75">
      <c r="B571" s="74">
        <v>36978.449594907404</v>
      </c>
      <c r="C571" s="62">
        <v>127</v>
      </c>
      <c r="D571" s="60"/>
      <c r="E571" s="82"/>
    </row>
    <row r="572" spans="2:5" ht="12.75">
      <c r="B572" s="74">
        <v>36979.4503587963</v>
      </c>
      <c r="C572" s="62">
        <v>124.5</v>
      </c>
      <c r="D572" s="60"/>
      <c r="E572" s="82"/>
    </row>
    <row r="573" spans="2:5" ht="12.75">
      <c r="B573" s="74">
        <v>36980.44996527778</v>
      </c>
      <c r="C573" s="62">
        <v>125.2</v>
      </c>
      <c r="D573" s="60"/>
      <c r="E573" s="82"/>
    </row>
    <row r="574" spans="2:5" ht="12.75">
      <c r="B574" s="74">
        <v>36983.45295138889</v>
      </c>
      <c r="C574" s="62">
        <v>125.7</v>
      </c>
      <c r="D574" s="60"/>
      <c r="E574" s="82"/>
    </row>
    <row r="575" spans="2:5" ht="12.75">
      <c r="B575" s="74">
        <v>36984.4509837963</v>
      </c>
      <c r="C575" s="62">
        <v>126.2</v>
      </c>
      <c r="D575" s="60"/>
      <c r="E575" s="82"/>
    </row>
    <row r="576" spans="2:5" ht="12.75">
      <c r="B576" s="74">
        <v>36985.45145833334</v>
      </c>
      <c r="C576" s="62">
        <v>127.2</v>
      </c>
      <c r="D576" s="60"/>
      <c r="E576" s="82"/>
    </row>
    <row r="577" spans="2:5" ht="12.75">
      <c r="B577" s="74">
        <v>36986.45282407408</v>
      </c>
      <c r="C577" s="62">
        <v>128.3</v>
      </c>
      <c r="D577" s="60"/>
      <c r="E577" s="82"/>
    </row>
    <row r="578" spans="2:5" ht="12.75">
      <c r="B578" s="74">
        <v>36987.45039351852</v>
      </c>
      <c r="C578" s="62">
        <v>128.2</v>
      </c>
      <c r="D578" s="60"/>
      <c r="E578" s="82"/>
    </row>
    <row r="579" spans="2:5" ht="12.75">
      <c r="B579" s="74">
        <v>36990.44935185185</v>
      </c>
      <c r="C579" s="62">
        <v>128.2</v>
      </c>
      <c r="D579" s="60"/>
      <c r="E579" s="82"/>
    </row>
    <row r="580" spans="2:5" ht="12.75">
      <c r="B580" s="74">
        <v>36991.451006944444</v>
      </c>
      <c r="C580" s="62">
        <v>128.2</v>
      </c>
      <c r="D580" s="60"/>
      <c r="E580" s="82"/>
    </row>
    <row r="581" spans="2:5" ht="12.75">
      <c r="B581" s="74">
        <v>36992.45390046296</v>
      </c>
      <c r="C581" s="62">
        <v>128.1</v>
      </c>
      <c r="D581" s="60"/>
      <c r="E581" s="82"/>
    </row>
    <row r="582" spans="2:5" ht="12.75">
      <c r="B582" s="74">
        <v>36998.45071759259</v>
      </c>
      <c r="C582" s="62">
        <v>128.5</v>
      </c>
      <c r="D582" s="60"/>
      <c r="E582" s="82"/>
    </row>
    <row r="583" spans="2:5" ht="12.75">
      <c r="B583" s="74">
        <v>36999.45033564815</v>
      </c>
      <c r="C583" s="62">
        <v>128.8</v>
      </c>
      <c r="D583" s="60"/>
      <c r="E583" s="82"/>
    </row>
    <row r="584" spans="2:5" ht="12.75">
      <c r="B584" s="74">
        <v>37001.45011574074</v>
      </c>
      <c r="C584" s="62">
        <v>129.5</v>
      </c>
      <c r="D584" s="60"/>
      <c r="E584" s="82"/>
    </row>
    <row r="585" spans="2:5" ht="12.75">
      <c r="B585" s="74">
        <v>37004.450162037036</v>
      </c>
      <c r="C585" s="62">
        <v>130</v>
      </c>
      <c r="D585" s="60"/>
      <c r="E585" s="82"/>
    </row>
    <row r="586" spans="2:5" ht="12.75">
      <c r="B586" s="74">
        <v>37005.4496875</v>
      </c>
      <c r="C586" s="62">
        <v>131</v>
      </c>
      <c r="D586" s="60"/>
      <c r="E586" s="82"/>
    </row>
    <row r="587" spans="2:5" ht="12.75">
      <c r="B587" s="74">
        <v>37006.44994212963</v>
      </c>
      <c r="C587" s="62">
        <v>130.2</v>
      </c>
      <c r="D587" s="60"/>
      <c r="E587" s="82"/>
    </row>
    <row r="588" spans="2:5" ht="12.75">
      <c r="B588" s="74">
        <v>37007.452581018515</v>
      </c>
      <c r="C588" s="62">
        <v>130.4</v>
      </c>
      <c r="D588" s="60"/>
      <c r="E588" s="82"/>
    </row>
    <row r="589" spans="2:5" ht="12.75">
      <c r="B589" s="74">
        <v>37008.454675925925</v>
      </c>
      <c r="C589" s="62">
        <v>130.9</v>
      </c>
      <c r="D589" s="60"/>
      <c r="E589" s="82"/>
    </row>
    <row r="590" spans="2:5" ht="12.75">
      <c r="B590" s="74">
        <v>37011.453055555554</v>
      </c>
      <c r="C590" s="62">
        <v>133.1</v>
      </c>
      <c r="D590" s="60"/>
      <c r="E590" s="82"/>
    </row>
    <row r="591" spans="2:5" ht="12.75">
      <c r="B591" s="74">
        <v>37013.456099537034</v>
      </c>
      <c r="C591" s="62">
        <v>138.3</v>
      </c>
      <c r="D591" s="60"/>
      <c r="E591" s="82"/>
    </row>
    <row r="592" spans="2:5" ht="12.75">
      <c r="B592" s="74">
        <v>37014.45050925926</v>
      </c>
      <c r="C592" s="62">
        <v>141.4</v>
      </c>
      <c r="D592" s="60"/>
      <c r="E592" s="82"/>
    </row>
    <row r="593" spans="2:5" ht="12.75">
      <c r="B593" s="74">
        <v>37015.452152777776</v>
      </c>
      <c r="C593" s="62">
        <v>142</v>
      </c>
      <c r="D593" s="60"/>
      <c r="E593" s="82"/>
    </row>
    <row r="594" spans="2:5" ht="12.75">
      <c r="B594" s="74">
        <v>37018.45369212963</v>
      </c>
      <c r="C594" s="62">
        <v>140.5</v>
      </c>
      <c r="D594" s="60"/>
      <c r="E594" s="82"/>
    </row>
    <row r="595" spans="2:5" ht="12.75">
      <c r="B595" s="74">
        <v>37019.452048611114</v>
      </c>
      <c r="C595" s="62">
        <v>138.9</v>
      </c>
      <c r="D595" s="60"/>
      <c r="E595" s="82"/>
    </row>
    <row r="596" spans="2:5" ht="12.75">
      <c r="B596" s="74">
        <v>37020.45130787037</v>
      </c>
      <c r="C596" s="62">
        <v>134.5</v>
      </c>
      <c r="D596" s="60"/>
      <c r="E596" s="82"/>
    </row>
    <row r="597" spans="2:5" ht="12.75">
      <c r="B597" s="74">
        <v>37021.450104166666</v>
      </c>
      <c r="C597" s="62">
        <v>134.2</v>
      </c>
      <c r="D597" s="60"/>
      <c r="E597" s="82"/>
    </row>
    <row r="598" spans="2:5" ht="12.75">
      <c r="B598" s="74">
        <v>37022.450949074075</v>
      </c>
      <c r="C598" s="62">
        <v>135</v>
      </c>
      <c r="D598" s="60"/>
      <c r="E598" s="82"/>
    </row>
    <row r="599" spans="2:5" ht="12.75">
      <c r="B599" s="74">
        <v>37025.45141203704</v>
      </c>
      <c r="C599" s="62">
        <v>134.1</v>
      </c>
      <c r="D599" s="60"/>
      <c r="E599" s="82"/>
    </row>
    <row r="600" spans="2:5" ht="12.75">
      <c r="B600" s="74">
        <v>37026.45386574074</v>
      </c>
      <c r="C600" s="62">
        <v>135.4</v>
      </c>
      <c r="D600" s="60"/>
      <c r="E600" s="82"/>
    </row>
    <row r="601" spans="2:5" ht="12.75">
      <c r="B601" s="74">
        <v>37027.45118055555</v>
      </c>
      <c r="C601" s="62">
        <v>136.9</v>
      </c>
      <c r="D601" s="60"/>
      <c r="E601" s="82"/>
    </row>
    <row r="602" spans="2:5" ht="12.75">
      <c r="B602" s="74">
        <v>37028.452002314814</v>
      </c>
      <c r="C602" s="62">
        <v>137.2</v>
      </c>
      <c r="D602" s="60"/>
      <c r="E602" s="82"/>
    </row>
    <row r="603" spans="2:5" ht="12.75">
      <c r="B603" s="74">
        <v>37029.4506712963</v>
      </c>
      <c r="C603" s="62">
        <v>137.7</v>
      </c>
      <c r="D603" s="60"/>
      <c r="E603" s="82"/>
    </row>
    <row r="604" spans="2:5" ht="12.75">
      <c r="B604" s="74">
        <v>37032.453206018516</v>
      </c>
      <c r="C604" s="62">
        <v>137.7</v>
      </c>
      <c r="D604" s="60"/>
      <c r="E604" s="82"/>
    </row>
    <row r="605" spans="2:5" ht="12.75">
      <c r="B605" s="74">
        <v>37033.45155092593</v>
      </c>
      <c r="C605" s="62">
        <v>137.4</v>
      </c>
      <c r="D605" s="60"/>
      <c r="E605" s="82"/>
    </row>
    <row r="606" spans="2:5" ht="12.75">
      <c r="B606" s="74">
        <v>37034.45208333333</v>
      </c>
      <c r="C606" s="62">
        <v>137.3</v>
      </c>
      <c r="D606" s="60"/>
      <c r="E606" s="82"/>
    </row>
    <row r="607" spans="2:5" ht="12.75">
      <c r="B607" s="74">
        <v>37036.45233796296</v>
      </c>
      <c r="C607" s="62">
        <v>137.1</v>
      </c>
      <c r="D607" s="60"/>
      <c r="E607" s="82"/>
    </row>
    <row r="608" spans="2:5" ht="12.75">
      <c r="B608" s="74">
        <v>37039.45107638889</v>
      </c>
      <c r="C608" s="62">
        <v>137.4</v>
      </c>
      <c r="D608" s="60"/>
      <c r="E608" s="82"/>
    </row>
    <row r="609" spans="2:5" ht="12.75">
      <c r="B609" s="74">
        <v>37040.45106481481</v>
      </c>
      <c r="C609" s="62">
        <v>139.2</v>
      </c>
      <c r="D609" s="60"/>
      <c r="E609" s="82"/>
    </row>
    <row r="610" spans="2:5" ht="12.75">
      <c r="B610" s="74">
        <v>37041.453043981484</v>
      </c>
      <c r="C610" s="62">
        <v>140.2</v>
      </c>
      <c r="D610" s="60"/>
      <c r="E610" s="82"/>
    </row>
    <row r="611" spans="2:5" ht="12.75">
      <c r="B611" s="74">
        <v>37042.45326388889</v>
      </c>
      <c r="C611" s="62">
        <v>141.4</v>
      </c>
      <c r="D611" s="60"/>
      <c r="E611" s="82"/>
    </row>
    <row r="612" spans="2:5" ht="12.75">
      <c r="B612" s="74">
        <v>37043.451319444444</v>
      </c>
      <c r="C612" s="62">
        <v>138.9</v>
      </c>
      <c r="D612" s="60"/>
      <c r="E612" s="82"/>
    </row>
    <row r="613" spans="2:5" ht="12.75">
      <c r="B613" s="74">
        <v>37047.452372685184</v>
      </c>
      <c r="C613" s="62">
        <v>141.5</v>
      </c>
      <c r="D613" s="60"/>
      <c r="E613" s="82"/>
    </row>
    <row r="614" spans="2:5" ht="12.75">
      <c r="B614" s="74">
        <v>37048.453738425924</v>
      </c>
      <c r="C614" s="62">
        <v>140.7</v>
      </c>
      <c r="D614" s="60"/>
      <c r="E614" s="82"/>
    </row>
    <row r="615" spans="2:5" ht="12.75">
      <c r="B615" s="74">
        <v>37049.45265046296</v>
      </c>
      <c r="C615" s="62">
        <v>139.5</v>
      </c>
      <c r="D615" s="60"/>
      <c r="E615" s="82"/>
    </row>
    <row r="616" spans="2:5" ht="12.75">
      <c r="B616" s="74">
        <v>37050.452511574076</v>
      </c>
      <c r="C616" s="62">
        <v>139.6</v>
      </c>
      <c r="D616" s="60"/>
      <c r="E616" s="82"/>
    </row>
    <row r="617" spans="2:5" ht="12.75">
      <c r="B617" s="74">
        <v>37053.45076388889</v>
      </c>
      <c r="C617" s="62">
        <v>140</v>
      </c>
      <c r="D617" s="60"/>
      <c r="E617" s="82"/>
    </row>
    <row r="618" spans="2:5" ht="12.75">
      <c r="B618" s="74">
        <v>37054.45113425926</v>
      </c>
      <c r="C618" s="62">
        <v>140.1</v>
      </c>
      <c r="D618" s="60"/>
      <c r="E618" s="82"/>
    </row>
    <row r="619" spans="2:5" ht="12.75">
      <c r="B619" s="74">
        <v>37055.45134259259</v>
      </c>
      <c r="C619" s="62">
        <v>140.7</v>
      </c>
      <c r="D619" s="60"/>
      <c r="E619" s="82"/>
    </row>
    <row r="620" spans="2:5" ht="12.75">
      <c r="B620" s="74">
        <v>37056.45054398148</v>
      </c>
      <c r="C620" s="62">
        <v>141.5</v>
      </c>
      <c r="D620" s="60"/>
      <c r="E620" s="82"/>
    </row>
    <row r="621" spans="2:5" ht="12.75">
      <c r="B621" s="74">
        <v>37057.450578703705</v>
      </c>
      <c r="C621" s="62">
        <v>142.4</v>
      </c>
      <c r="D621" s="60"/>
      <c r="E621" s="82"/>
    </row>
    <row r="622" spans="2:5" ht="12.75">
      <c r="B622" s="74">
        <v>37060.45144675926</v>
      </c>
      <c r="C622" s="62">
        <v>142.4</v>
      </c>
      <c r="D622" s="60"/>
      <c r="E622" s="82"/>
    </row>
    <row r="623" spans="2:5" ht="12.75">
      <c r="B623" s="74">
        <v>37061.4497337963</v>
      </c>
      <c r="C623" s="62">
        <v>142.8</v>
      </c>
      <c r="D623" s="60"/>
      <c r="E623" s="82"/>
    </row>
    <row r="624" spans="2:5" ht="12.75">
      <c r="B624" s="74">
        <v>37062.45099537037</v>
      </c>
      <c r="C624" s="62">
        <v>144.5</v>
      </c>
      <c r="D624" s="60"/>
      <c r="E624" s="82"/>
    </row>
    <row r="625" spans="2:5" ht="12.75">
      <c r="B625" s="74">
        <v>37063.450949074075</v>
      </c>
      <c r="C625" s="62">
        <v>139.9</v>
      </c>
      <c r="D625" s="60"/>
      <c r="E625" s="82"/>
    </row>
    <row r="626" spans="2:5" ht="12.75">
      <c r="B626" s="74">
        <v>37064.44988425926</v>
      </c>
      <c r="C626" s="62">
        <v>142</v>
      </c>
      <c r="D626" s="60"/>
      <c r="E626" s="82"/>
    </row>
    <row r="627" spans="2:5" ht="12.75">
      <c r="B627" s="74">
        <v>37067.450219907405</v>
      </c>
      <c r="C627" s="62">
        <v>140.9</v>
      </c>
      <c r="D627" s="60"/>
      <c r="E627" s="82"/>
    </row>
    <row r="628" spans="2:5" ht="12.75">
      <c r="B628" s="74">
        <v>37068.451828703706</v>
      </c>
      <c r="C628" s="62">
        <v>139.8</v>
      </c>
      <c r="D628" s="60"/>
      <c r="E628" s="82"/>
    </row>
    <row r="629" spans="2:5" ht="12.75">
      <c r="B629" s="74">
        <v>37069.45107638889</v>
      </c>
      <c r="C629" s="62">
        <v>139.7</v>
      </c>
      <c r="D629" s="60"/>
      <c r="E629" s="82"/>
    </row>
    <row r="630" spans="2:5" ht="12.75">
      <c r="B630" s="74">
        <v>37070.44966435185</v>
      </c>
      <c r="C630" s="62">
        <v>140.2</v>
      </c>
      <c r="D630" s="60"/>
      <c r="E630" s="82"/>
    </row>
    <row r="631" spans="1:5" ht="12.75">
      <c r="A631" s="75">
        <v>2001</v>
      </c>
      <c r="B631" s="74">
        <v>37071.453206018516</v>
      </c>
      <c r="C631" s="62">
        <v>140.6</v>
      </c>
      <c r="D631" s="60"/>
      <c r="E631" s="82"/>
    </row>
    <row r="632" spans="2:5" ht="12.75">
      <c r="B632" s="74">
        <v>37074.452581018515</v>
      </c>
      <c r="C632" s="62">
        <v>139.1</v>
      </c>
      <c r="D632" s="60"/>
      <c r="E632" s="82"/>
    </row>
    <row r="633" spans="2:5" ht="12.75">
      <c r="B633" s="74">
        <v>37075.45354166667</v>
      </c>
      <c r="C633" s="62">
        <v>139.2</v>
      </c>
      <c r="D633" s="60"/>
      <c r="E633" s="82"/>
    </row>
    <row r="634" spans="2:5" ht="12.75">
      <c r="B634" s="74">
        <v>37076.45224537037</v>
      </c>
      <c r="C634" s="62">
        <v>139.7</v>
      </c>
      <c r="D634" s="60"/>
      <c r="E634" s="82"/>
    </row>
    <row r="635" spans="2:5" ht="12.75">
      <c r="B635" s="74">
        <v>37077.45159722222</v>
      </c>
      <c r="C635" s="62">
        <v>138.4</v>
      </c>
      <c r="D635" s="60"/>
      <c r="E635" s="82"/>
    </row>
    <row r="636" spans="2:5" ht="12.75">
      <c r="B636" s="74">
        <v>37078.45234953704</v>
      </c>
      <c r="C636" s="62">
        <v>137.6</v>
      </c>
      <c r="D636" s="60"/>
      <c r="E636" s="82"/>
    </row>
    <row r="637" spans="2:5" ht="12.75">
      <c r="B637" s="74">
        <v>37081.45153935185</v>
      </c>
      <c r="C637" s="62">
        <v>137.8</v>
      </c>
      <c r="D637" s="60"/>
      <c r="E637" s="82"/>
    </row>
    <row r="638" spans="2:5" ht="12.75">
      <c r="B638" s="74">
        <v>37082.45390046296</v>
      </c>
      <c r="C638" s="62">
        <v>137.8</v>
      </c>
      <c r="D638" s="60"/>
      <c r="E638" s="82"/>
    </row>
    <row r="639" spans="2:5" ht="12.75">
      <c r="B639" s="74">
        <v>37083.45239583333</v>
      </c>
      <c r="C639" s="62">
        <v>137.8</v>
      </c>
      <c r="D639" s="60"/>
      <c r="E639" s="82"/>
    </row>
    <row r="640" spans="2:5" ht="12.75">
      <c r="B640" s="74">
        <v>37084.452939814815</v>
      </c>
      <c r="C640" s="62">
        <v>138</v>
      </c>
      <c r="D640" s="60"/>
      <c r="E640" s="82"/>
    </row>
    <row r="641" spans="2:5" ht="12.75">
      <c r="B641" s="74">
        <v>37085.452210648145</v>
      </c>
      <c r="C641" s="62">
        <v>138.2</v>
      </c>
      <c r="D641" s="60"/>
      <c r="E641" s="82"/>
    </row>
    <row r="642" spans="2:5" ht="12.75">
      <c r="B642" s="74">
        <v>37088.451319444444</v>
      </c>
      <c r="C642" s="62">
        <v>138.1</v>
      </c>
      <c r="D642" s="60"/>
      <c r="E642" s="82"/>
    </row>
    <row r="643" spans="2:5" ht="12.75">
      <c r="B643" s="74">
        <v>37089.45130787037</v>
      </c>
      <c r="C643" s="62">
        <v>138.1</v>
      </c>
      <c r="D643" s="60"/>
      <c r="E643" s="82"/>
    </row>
    <row r="644" spans="2:5" ht="12.75">
      <c r="B644" s="74">
        <v>37090.450740740744</v>
      </c>
      <c r="C644" s="62">
        <v>138.1</v>
      </c>
      <c r="D644" s="60"/>
      <c r="E644" s="82"/>
    </row>
    <row r="645" spans="2:5" ht="12.75">
      <c r="B645" s="74">
        <v>37091.45379629629</v>
      </c>
      <c r="C645" s="62">
        <v>138.1</v>
      </c>
      <c r="D645" s="60"/>
      <c r="E645" s="82"/>
    </row>
    <row r="646" spans="2:5" ht="12.75">
      <c r="B646" s="74">
        <v>37092.45166666667</v>
      </c>
      <c r="C646" s="62">
        <v>138.1</v>
      </c>
      <c r="D646" s="60"/>
      <c r="E646" s="82"/>
    </row>
    <row r="647" spans="2:5" ht="12.75">
      <c r="B647" s="74">
        <v>37095.45778935185</v>
      </c>
      <c r="C647" s="62">
        <v>138.1</v>
      </c>
      <c r="D647" s="60"/>
      <c r="E647" s="82"/>
    </row>
    <row r="648" spans="2:5" ht="12.75">
      <c r="B648" s="74">
        <v>37096.45166666667</v>
      </c>
      <c r="C648" s="62">
        <v>138.2</v>
      </c>
      <c r="D648" s="60"/>
      <c r="E648" s="82"/>
    </row>
    <row r="649" spans="2:5" ht="12.75">
      <c r="B649" s="74">
        <v>37097.4521875</v>
      </c>
      <c r="C649" s="62">
        <v>138.1</v>
      </c>
      <c r="D649" s="60"/>
      <c r="E649" s="82"/>
    </row>
    <row r="650" spans="2:5" ht="12.75">
      <c r="B650" s="74">
        <v>37098.45039351852</v>
      </c>
      <c r="C650" s="62">
        <v>137.9</v>
      </c>
      <c r="D650" s="60"/>
      <c r="E650" s="82"/>
    </row>
    <row r="651" spans="2:5" ht="12.75">
      <c r="B651" s="74">
        <v>37099.45050925926</v>
      </c>
      <c r="C651" s="62">
        <v>137</v>
      </c>
      <c r="D651" s="60"/>
      <c r="E651" s="82"/>
    </row>
    <row r="652" spans="2:5" ht="12.75">
      <c r="B652" s="74">
        <v>37102.45017361111</v>
      </c>
      <c r="C652" s="62">
        <v>137.1</v>
      </c>
      <c r="D652" s="60"/>
      <c r="E652" s="82"/>
    </row>
    <row r="653" spans="2:5" ht="12.75">
      <c r="B653" s="74">
        <v>37103.45107638889</v>
      </c>
      <c r="C653" s="62">
        <v>137</v>
      </c>
      <c r="D653" s="60"/>
      <c r="E653" s="82"/>
    </row>
    <row r="654" spans="2:5" ht="12.75">
      <c r="B654" s="74">
        <v>37104.45144675926</v>
      </c>
      <c r="C654" s="62">
        <v>135.1</v>
      </c>
      <c r="D654" s="60"/>
      <c r="E654" s="82"/>
    </row>
    <row r="655" spans="2:5" ht="12.75">
      <c r="B655" s="74">
        <v>37105.450150462966</v>
      </c>
      <c r="C655" s="62">
        <v>134.9</v>
      </c>
      <c r="D655" s="60"/>
      <c r="E655" s="82"/>
    </row>
    <row r="656" spans="2:5" ht="12.75">
      <c r="B656" s="74">
        <v>37106.45008101852</v>
      </c>
      <c r="C656" s="62">
        <v>134.8</v>
      </c>
      <c r="D656" s="60"/>
      <c r="E656" s="82"/>
    </row>
    <row r="657" spans="2:5" ht="12.75">
      <c r="B657" s="74">
        <v>37110.45203703704</v>
      </c>
      <c r="C657" s="62">
        <v>134.9</v>
      </c>
      <c r="D657" s="60"/>
      <c r="E657" s="82"/>
    </row>
    <row r="658" spans="2:5" ht="12.75">
      <c r="B658" s="74">
        <v>37111.450277777774</v>
      </c>
      <c r="C658" s="62">
        <v>134.9</v>
      </c>
      <c r="D658" s="60"/>
      <c r="E658" s="82"/>
    </row>
    <row r="659" spans="2:5" ht="12.75">
      <c r="B659" s="74">
        <v>37112.45082175926</v>
      </c>
      <c r="C659" s="62">
        <v>135</v>
      </c>
      <c r="D659" s="60"/>
      <c r="E659" s="82"/>
    </row>
    <row r="660" spans="2:5" ht="12.75">
      <c r="B660" s="74">
        <v>37113.450844907406</v>
      </c>
      <c r="C660" s="62">
        <v>135.7</v>
      </c>
      <c r="D660" s="60"/>
      <c r="E660" s="82"/>
    </row>
    <row r="661" spans="2:5" ht="12.75">
      <c r="B661" s="74">
        <v>37116.45149305555</v>
      </c>
      <c r="C661" s="62">
        <v>135.9</v>
      </c>
      <c r="D661" s="60"/>
      <c r="E661" s="82"/>
    </row>
    <row r="662" spans="2:5" ht="12.75">
      <c r="B662" s="74">
        <v>37117.45123842593</v>
      </c>
      <c r="C662" s="62">
        <v>137.5</v>
      </c>
      <c r="D662" s="60"/>
      <c r="E662" s="82"/>
    </row>
    <row r="663" spans="2:5" ht="12.75">
      <c r="B663" s="74">
        <v>37118.45113425926</v>
      </c>
      <c r="C663" s="62">
        <v>137.4</v>
      </c>
      <c r="D663" s="60"/>
      <c r="E663" s="82"/>
    </row>
    <row r="664" spans="2:5" ht="12.75">
      <c r="B664" s="74">
        <v>37119.44988425926</v>
      </c>
      <c r="C664" s="62">
        <v>137.4</v>
      </c>
      <c r="D664" s="60"/>
      <c r="E664" s="82"/>
    </row>
    <row r="665" spans="2:5" ht="12.75">
      <c r="B665" s="74">
        <v>37120.45079861111</v>
      </c>
      <c r="C665" s="62">
        <v>136.4</v>
      </c>
      <c r="D665" s="60"/>
      <c r="E665" s="82"/>
    </row>
    <row r="666" spans="2:5" ht="12.75">
      <c r="B666" s="74">
        <v>37123.45045138889</v>
      </c>
      <c r="C666" s="62">
        <v>136.5</v>
      </c>
      <c r="D666" s="60"/>
      <c r="E666" s="82"/>
    </row>
    <row r="667" spans="2:5" ht="12.75">
      <c r="B667" s="74">
        <v>37124.45118055555</v>
      </c>
      <c r="C667" s="62">
        <v>137.4</v>
      </c>
      <c r="D667" s="60"/>
      <c r="E667" s="82"/>
    </row>
    <row r="668" spans="2:5" ht="12.75">
      <c r="B668" s="74">
        <v>37125.450162037036</v>
      </c>
      <c r="C668" s="62">
        <v>137.8</v>
      </c>
      <c r="D668" s="60"/>
      <c r="E668" s="82"/>
    </row>
    <row r="669" spans="2:5" ht="12.75">
      <c r="B669" s="74">
        <v>37126.45112268518</v>
      </c>
      <c r="C669" s="62">
        <v>137.8</v>
      </c>
      <c r="D669" s="60"/>
      <c r="E669" s="82"/>
    </row>
    <row r="670" spans="2:5" ht="12.75">
      <c r="B670" s="74">
        <v>37127.45056712963</v>
      </c>
      <c r="C670" s="62">
        <v>138.4</v>
      </c>
      <c r="D670" s="60"/>
      <c r="E670" s="82"/>
    </row>
    <row r="671" spans="2:5" ht="12.75">
      <c r="B671" s="74">
        <v>37130.449791666666</v>
      </c>
      <c r="C671" s="62">
        <v>138.5</v>
      </c>
      <c r="D671" s="60"/>
      <c r="E671" s="82"/>
    </row>
    <row r="672" spans="2:5" ht="12.75">
      <c r="B672" s="74">
        <v>37131.45346064815</v>
      </c>
      <c r="C672" s="62">
        <v>138.6</v>
      </c>
      <c r="D672" s="60"/>
      <c r="E672" s="82"/>
    </row>
    <row r="673" spans="2:5" ht="12.75">
      <c r="B673" s="74">
        <v>37132.45017361111</v>
      </c>
      <c r="C673" s="62">
        <v>138.5</v>
      </c>
      <c r="D673" s="60"/>
      <c r="E673" s="82"/>
    </row>
    <row r="674" spans="2:5" ht="12.75">
      <c r="B674" s="74">
        <v>37133.45018518518</v>
      </c>
      <c r="C674" s="62">
        <v>138.5</v>
      </c>
      <c r="D674" s="60"/>
      <c r="E674" s="82"/>
    </row>
    <row r="675" spans="2:5" ht="12.75">
      <c r="B675" s="74">
        <v>37134.450219907405</v>
      </c>
      <c r="C675" s="62">
        <v>138.2</v>
      </c>
      <c r="D675" s="60"/>
      <c r="E675" s="82"/>
    </row>
    <row r="676" spans="2:5" ht="12.75">
      <c r="B676" s="74">
        <v>37137.45070601852</v>
      </c>
      <c r="C676" s="62">
        <v>137.9</v>
      </c>
      <c r="D676" s="60"/>
      <c r="E676" s="82"/>
    </row>
    <row r="677" spans="2:5" ht="12.75">
      <c r="B677" s="74">
        <v>37138.45091435185</v>
      </c>
      <c r="C677" s="62">
        <v>138.1</v>
      </c>
      <c r="D677" s="60"/>
      <c r="E677" s="82"/>
    </row>
    <row r="678" spans="2:5" ht="12.75">
      <c r="B678" s="74">
        <v>37139.44980324074</v>
      </c>
      <c r="C678" s="62">
        <v>137.8</v>
      </c>
      <c r="D678" s="60"/>
      <c r="E678" s="82"/>
    </row>
    <row r="679" spans="2:5" ht="12.75">
      <c r="B679" s="74">
        <v>37140.449421296296</v>
      </c>
      <c r="C679" s="62">
        <v>138.2</v>
      </c>
      <c r="D679" s="60"/>
      <c r="E679" s="82"/>
    </row>
    <row r="680" spans="2:5" ht="12.75">
      <c r="B680" s="74">
        <v>37141.451261574075</v>
      </c>
      <c r="C680" s="62">
        <v>138.2</v>
      </c>
      <c r="D680" s="60"/>
      <c r="E680" s="82"/>
    </row>
    <row r="681" spans="2:5" ht="12.75">
      <c r="B681" s="74">
        <v>37144.450787037036</v>
      </c>
      <c r="C681" s="62">
        <v>138.6</v>
      </c>
      <c r="D681" s="60"/>
      <c r="E681" s="82"/>
    </row>
    <row r="682" spans="2:5" ht="12.75">
      <c r="B682" s="74">
        <v>37145.45228009259</v>
      </c>
      <c r="C682" s="62">
        <v>138.6</v>
      </c>
      <c r="D682" s="60"/>
      <c r="E682" s="82"/>
    </row>
    <row r="683" spans="2:5" ht="12.75">
      <c r="B683" s="74">
        <v>37146.452685185184</v>
      </c>
      <c r="C683" s="62">
        <v>139</v>
      </c>
      <c r="D683" s="60"/>
      <c r="E683" s="82"/>
    </row>
    <row r="684" spans="2:5" ht="12.75">
      <c r="B684" s="74">
        <v>37147.45311342592</v>
      </c>
      <c r="C684" s="62">
        <v>139.4</v>
      </c>
      <c r="D684" s="60"/>
      <c r="E684" s="82"/>
    </row>
    <row r="685" spans="2:5" ht="12.75">
      <c r="B685" s="74">
        <v>37148.452685185184</v>
      </c>
      <c r="C685" s="62">
        <v>138.8</v>
      </c>
      <c r="D685" s="60"/>
      <c r="E685" s="82"/>
    </row>
    <row r="686" spans="2:5" ht="12.75">
      <c r="B686" s="74">
        <v>37151.45060185185</v>
      </c>
      <c r="C686" s="62">
        <v>139.5</v>
      </c>
      <c r="D686" s="60"/>
      <c r="E686" s="82"/>
    </row>
    <row r="687" spans="2:5" ht="12.75">
      <c r="B687" s="74">
        <v>37152.4533912037</v>
      </c>
      <c r="C687" s="62">
        <v>141</v>
      </c>
      <c r="D687" s="60"/>
      <c r="E687" s="82"/>
    </row>
    <row r="688" spans="2:5" ht="12.75">
      <c r="B688" s="74">
        <v>37153.45337962963</v>
      </c>
      <c r="C688" s="62">
        <v>140.9</v>
      </c>
      <c r="D688" s="60"/>
      <c r="E688" s="82"/>
    </row>
    <row r="689" spans="2:5" ht="12.75">
      <c r="B689" s="74">
        <v>37154.45396990741</v>
      </c>
      <c r="C689" s="62">
        <v>141.3</v>
      </c>
      <c r="D689" s="60"/>
      <c r="E689" s="82"/>
    </row>
    <row r="690" spans="2:5" ht="12.75">
      <c r="B690" s="74">
        <v>37155.45116898148</v>
      </c>
      <c r="C690" s="62">
        <v>141.4</v>
      </c>
      <c r="D690" s="60"/>
      <c r="E690" s="82"/>
    </row>
    <row r="691" spans="2:5" ht="12.75">
      <c r="B691" s="74">
        <v>37158.45099537037</v>
      </c>
      <c r="C691" s="62">
        <v>142.8</v>
      </c>
      <c r="D691" s="60"/>
      <c r="E691" s="82"/>
    </row>
    <row r="692" spans="2:5" ht="12.75">
      <c r="B692" s="74">
        <v>37159.45087962963</v>
      </c>
      <c r="C692" s="62">
        <v>142.7</v>
      </c>
      <c r="D692" s="60"/>
      <c r="E692" s="82"/>
    </row>
    <row r="693" spans="2:5" ht="12.75">
      <c r="B693" s="74">
        <v>37160.45041666667</v>
      </c>
      <c r="C693" s="62">
        <v>142.5</v>
      </c>
      <c r="D693" s="60"/>
      <c r="E693" s="82"/>
    </row>
    <row r="694" spans="2:5" ht="12.75">
      <c r="B694" s="74">
        <v>37161.45034722222</v>
      </c>
      <c r="C694" s="62">
        <v>142.9</v>
      </c>
      <c r="D694" s="60"/>
      <c r="E694" s="82"/>
    </row>
    <row r="695" spans="2:5" ht="12.75">
      <c r="B695" s="74">
        <v>37162.45028935185</v>
      </c>
      <c r="C695" s="62">
        <v>142.3</v>
      </c>
      <c r="D695" s="60"/>
      <c r="E695" s="82"/>
    </row>
    <row r="696" spans="2:5" ht="12.75">
      <c r="B696" s="74">
        <v>37165.45086805556</v>
      </c>
      <c r="C696" s="62">
        <v>140.9</v>
      </c>
      <c r="D696" s="60"/>
      <c r="E696" s="82"/>
    </row>
    <row r="697" spans="2:5" ht="12.75">
      <c r="B697" s="74">
        <v>37166.45142361111</v>
      </c>
      <c r="C697" s="62">
        <v>141.2</v>
      </c>
      <c r="D697" s="60"/>
      <c r="E697" s="82"/>
    </row>
    <row r="698" spans="2:5" ht="12.75">
      <c r="B698" s="74">
        <v>37167.45050925926</v>
      </c>
      <c r="C698" s="62">
        <v>141.9</v>
      </c>
      <c r="D698" s="60"/>
      <c r="E698" s="82"/>
    </row>
    <row r="699" spans="2:5" ht="12.75">
      <c r="B699" s="74">
        <v>37168.45196759259</v>
      </c>
      <c r="C699" s="62">
        <v>142.3</v>
      </c>
      <c r="D699" s="60"/>
      <c r="E699" s="82"/>
    </row>
    <row r="700" spans="2:5" ht="12.75">
      <c r="B700" s="74">
        <v>37169.450891203705</v>
      </c>
      <c r="C700" s="62">
        <v>144.4</v>
      </c>
      <c r="D700" s="60"/>
      <c r="E700" s="82"/>
    </row>
    <row r="701" spans="2:5" ht="12.75">
      <c r="B701" s="74">
        <v>37172.45045138889</v>
      </c>
      <c r="C701" s="62">
        <v>143.7</v>
      </c>
      <c r="D701" s="60"/>
      <c r="E701" s="82"/>
    </row>
    <row r="702" spans="2:5" ht="12.75">
      <c r="B702" s="74">
        <v>37173.45039351852</v>
      </c>
      <c r="C702" s="62">
        <v>144.4</v>
      </c>
      <c r="D702" s="60"/>
      <c r="E702" s="82"/>
    </row>
    <row r="703" spans="2:5" ht="12.75">
      <c r="B703" s="74">
        <v>37174.450208333335</v>
      </c>
      <c r="C703" s="62">
        <v>143.5</v>
      </c>
      <c r="D703" s="60"/>
      <c r="E703" s="82"/>
    </row>
    <row r="704" spans="2:5" ht="12.75">
      <c r="B704" s="74">
        <v>37175.45107638889</v>
      </c>
      <c r="C704" s="62">
        <v>140.6</v>
      </c>
      <c r="D704" s="60"/>
      <c r="E704" s="82"/>
    </row>
    <row r="705" spans="2:5" ht="12.75">
      <c r="B705" s="74">
        <v>37176.45040509259</v>
      </c>
      <c r="C705" s="62">
        <v>140.2</v>
      </c>
      <c r="D705" s="60"/>
      <c r="E705" s="82"/>
    </row>
    <row r="706" spans="2:5" ht="12.75">
      <c r="B706" s="74">
        <v>37179.45046296297</v>
      </c>
      <c r="C706" s="62">
        <v>140.3</v>
      </c>
      <c r="D706" s="60"/>
      <c r="E706" s="82"/>
    </row>
    <row r="707" spans="2:5" ht="12.75">
      <c r="B707" s="74">
        <v>37180.44972222222</v>
      </c>
      <c r="C707" s="62">
        <v>141.3</v>
      </c>
      <c r="D707" s="60"/>
      <c r="E707" s="82"/>
    </row>
    <row r="708" spans="2:5" ht="12.75">
      <c r="B708" s="74">
        <v>37181.44969907407</v>
      </c>
      <c r="C708" s="62">
        <v>142.3</v>
      </c>
      <c r="D708" s="60"/>
      <c r="E708" s="82"/>
    </row>
    <row r="709" spans="2:5" ht="12.75">
      <c r="B709" s="74">
        <v>37182.44981481481</v>
      </c>
      <c r="C709" s="62">
        <v>143</v>
      </c>
      <c r="D709" s="60"/>
      <c r="E709" s="82"/>
    </row>
    <row r="710" spans="2:5" ht="12.75">
      <c r="B710" s="74">
        <v>37183.45065972222</v>
      </c>
      <c r="C710" s="62">
        <v>143</v>
      </c>
      <c r="D710" s="60"/>
      <c r="E710" s="82"/>
    </row>
    <row r="711" spans="2:5" ht="12.75">
      <c r="B711" s="74">
        <v>37186.44991898148</v>
      </c>
      <c r="C711" s="62">
        <v>142.7</v>
      </c>
      <c r="D711" s="60"/>
      <c r="E711" s="82"/>
    </row>
    <row r="712" spans="2:5" ht="12.75">
      <c r="B712" s="74">
        <v>37187.44986111111</v>
      </c>
      <c r="C712" s="62">
        <v>144.1</v>
      </c>
      <c r="D712" s="60"/>
      <c r="E712" s="82"/>
    </row>
    <row r="713" spans="2:5" ht="12.75">
      <c r="B713" s="74">
        <v>37188.44972222222</v>
      </c>
      <c r="C713" s="62">
        <v>144.4</v>
      </c>
      <c r="D713" s="60"/>
      <c r="E713" s="82"/>
    </row>
    <row r="714" spans="2:5" ht="12.75">
      <c r="B714" s="74">
        <v>37189.44920138889</v>
      </c>
      <c r="C714" s="62">
        <v>144.4</v>
      </c>
      <c r="D714" s="60"/>
      <c r="E714" s="82"/>
    </row>
    <row r="715" spans="2:5" ht="12.75">
      <c r="B715" s="74">
        <v>37190.45091435185</v>
      </c>
      <c r="C715" s="62">
        <v>144.3</v>
      </c>
      <c r="D715" s="60"/>
      <c r="E715" s="82"/>
    </row>
    <row r="716" spans="2:5" ht="12.75">
      <c r="B716" s="74">
        <v>37193.44972222222</v>
      </c>
      <c r="C716" s="62">
        <v>145</v>
      </c>
      <c r="D716" s="60"/>
      <c r="E716" s="82"/>
    </row>
    <row r="717" spans="2:5" ht="12.75">
      <c r="B717" s="74">
        <v>37194.44951388889</v>
      </c>
      <c r="C717" s="62">
        <v>144.8</v>
      </c>
      <c r="D717" s="60"/>
      <c r="E717" s="82"/>
    </row>
    <row r="718" spans="2:5" ht="12.75">
      <c r="B718" s="74">
        <v>37195.44945601852</v>
      </c>
      <c r="C718" s="62">
        <v>144.5</v>
      </c>
      <c r="D718" s="60"/>
      <c r="E718" s="82"/>
    </row>
    <row r="719" spans="2:5" ht="12.75">
      <c r="B719" s="74">
        <v>37196.44978009259</v>
      </c>
      <c r="C719" s="62">
        <v>145.9</v>
      </c>
      <c r="D719" s="60"/>
      <c r="E719" s="82"/>
    </row>
    <row r="720" spans="2:5" ht="12.75">
      <c r="B720" s="74">
        <v>37197.45300925926</v>
      </c>
      <c r="C720" s="62">
        <v>145.4</v>
      </c>
      <c r="D720" s="60"/>
      <c r="E720" s="82"/>
    </row>
    <row r="721" spans="2:5" ht="12.75">
      <c r="B721" s="74">
        <v>37200.450104166666</v>
      </c>
      <c r="C721" s="62">
        <v>146.4</v>
      </c>
      <c r="D721" s="60"/>
      <c r="E721" s="82"/>
    </row>
    <row r="722" spans="2:5" ht="12.75">
      <c r="B722" s="74">
        <v>37201.45056712963</v>
      </c>
      <c r="C722" s="62">
        <v>147.4</v>
      </c>
      <c r="D722" s="60"/>
      <c r="E722" s="82"/>
    </row>
    <row r="723" spans="2:5" ht="12.75">
      <c r="B723" s="74">
        <v>37202.44945601852</v>
      </c>
      <c r="C723" s="62">
        <v>146.8</v>
      </c>
      <c r="D723" s="60"/>
      <c r="E723" s="82"/>
    </row>
    <row r="724" spans="2:5" ht="12.75">
      <c r="B724" s="74">
        <v>37203.44997685185</v>
      </c>
      <c r="C724" s="62">
        <v>146.2</v>
      </c>
      <c r="D724" s="60"/>
      <c r="E724" s="82"/>
    </row>
    <row r="725" spans="2:5" ht="12.75">
      <c r="B725" s="74">
        <v>37204.46094907408</v>
      </c>
      <c r="C725" s="62">
        <v>144.7</v>
      </c>
      <c r="D725" s="60"/>
      <c r="E725" s="82"/>
    </row>
    <row r="726" spans="2:5" ht="12.75">
      <c r="B726" s="74">
        <v>37207.45181712963</v>
      </c>
      <c r="C726" s="62">
        <v>145.4</v>
      </c>
      <c r="D726" s="60"/>
      <c r="E726" s="82"/>
    </row>
    <row r="727" spans="2:5" ht="12.75">
      <c r="B727" s="74">
        <v>37208.45329861111</v>
      </c>
      <c r="C727" s="62">
        <v>147.6</v>
      </c>
      <c r="D727" s="60"/>
      <c r="E727" s="82"/>
    </row>
    <row r="728" spans="2:5" ht="12.75">
      <c r="B728" s="74">
        <v>37209.452372685184</v>
      </c>
      <c r="C728" s="62">
        <v>147.6</v>
      </c>
      <c r="D728" s="60"/>
      <c r="E728" s="82"/>
    </row>
    <row r="729" spans="2:5" ht="12.75">
      <c r="B729" s="74">
        <v>37210.45321759259</v>
      </c>
      <c r="C729" s="62">
        <v>146.6</v>
      </c>
      <c r="D729" s="60"/>
      <c r="E729" s="82"/>
    </row>
    <row r="730" spans="2:5" ht="12.75">
      <c r="B730" s="74">
        <v>37211.45353009259</v>
      </c>
      <c r="C730" s="62">
        <v>146.6</v>
      </c>
      <c r="D730" s="60"/>
      <c r="E730" s="82"/>
    </row>
    <row r="731" spans="2:5" ht="12.75">
      <c r="B731" s="74">
        <v>37214.45038194444</v>
      </c>
      <c r="C731" s="62">
        <v>148</v>
      </c>
      <c r="D731" s="60"/>
      <c r="E731" s="82"/>
    </row>
    <row r="732" spans="2:5" ht="12.75">
      <c r="B732" s="74">
        <v>37215.450011574074</v>
      </c>
      <c r="C732" s="62">
        <v>147.9</v>
      </c>
      <c r="D732" s="60"/>
      <c r="E732" s="82"/>
    </row>
    <row r="733" spans="2:5" ht="12.75">
      <c r="B733" s="74">
        <v>37216.4506712963</v>
      </c>
      <c r="C733" s="62">
        <v>149.5</v>
      </c>
      <c r="D733" s="60"/>
      <c r="E733" s="82"/>
    </row>
    <row r="734" spans="2:5" ht="12.75">
      <c r="B734" s="74">
        <v>37217.45002314815</v>
      </c>
      <c r="C734" s="62">
        <v>149.9</v>
      </c>
      <c r="D734" s="60"/>
      <c r="E734" s="82"/>
    </row>
    <row r="735" spans="2:5" ht="12.75">
      <c r="B735" s="74">
        <v>37218.450162037036</v>
      </c>
      <c r="C735" s="62">
        <v>150.9</v>
      </c>
      <c r="D735" s="60"/>
      <c r="E735" s="82"/>
    </row>
    <row r="736" spans="2:5" ht="12.75">
      <c r="B736" s="74">
        <v>37221.45167824074</v>
      </c>
      <c r="C736" s="62">
        <v>151</v>
      </c>
      <c r="D736" s="60"/>
      <c r="E736" s="82"/>
    </row>
    <row r="737" spans="2:5" ht="12.75">
      <c r="B737" s="74">
        <v>37222.45028935185</v>
      </c>
      <c r="C737" s="62">
        <v>150.8</v>
      </c>
      <c r="D737" s="60"/>
      <c r="E737" s="82"/>
    </row>
    <row r="738" spans="2:5" ht="12.75">
      <c r="B738" s="74">
        <v>37223.45064814815</v>
      </c>
      <c r="C738" s="62">
        <v>151.2</v>
      </c>
      <c r="D738" s="60"/>
      <c r="E738" s="82"/>
    </row>
    <row r="739" spans="2:5" ht="12.75">
      <c r="B739" s="74">
        <v>37224.45003472222</v>
      </c>
      <c r="C739" s="62">
        <v>150.6</v>
      </c>
      <c r="D739" s="60"/>
      <c r="E739" s="82"/>
    </row>
    <row r="740" spans="2:5" ht="12.75">
      <c r="B740" s="74">
        <v>37225.44978009259</v>
      </c>
      <c r="C740" s="62">
        <v>148.1</v>
      </c>
      <c r="D740" s="60"/>
      <c r="E740" s="82"/>
    </row>
    <row r="741" spans="2:5" ht="12.75">
      <c r="B741" s="74">
        <v>37228.44991898148</v>
      </c>
      <c r="C741" s="62">
        <v>147.2</v>
      </c>
      <c r="D741" s="60"/>
      <c r="E741" s="82"/>
    </row>
    <row r="742" spans="2:5" ht="12.75">
      <c r="B742" s="74">
        <v>37229.450219907405</v>
      </c>
      <c r="C742" s="62">
        <v>147.8</v>
      </c>
      <c r="D742" s="60"/>
      <c r="E742" s="82"/>
    </row>
    <row r="743" spans="2:5" ht="12.75">
      <c r="B743" s="74">
        <v>37230.44980324074</v>
      </c>
      <c r="C743" s="62">
        <v>149.2</v>
      </c>
      <c r="D743" s="60"/>
      <c r="E743" s="82"/>
    </row>
    <row r="744" spans="2:5" ht="12.75">
      <c r="B744" s="74">
        <v>37231.45271990741</v>
      </c>
      <c r="C744" s="62">
        <v>149.4</v>
      </c>
      <c r="D744" s="60"/>
      <c r="E744" s="82"/>
    </row>
    <row r="745" spans="2:5" ht="12.75">
      <c r="B745" s="74">
        <v>37232.451145833336</v>
      </c>
      <c r="C745" s="62">
        <v>149.8</v>
      </c>
      <c r="D745" s="60"/>
      <c r="E745" s="82"/>
    </row>
    <row r="746" spans="2:5" ht="12.75">
      <c r="B746" s="74">
        <v>37235.450324074074</v>
      </c>
      <c r="C746" s="62">
        <v>148.5</v>
      </c>
      <c r="D746" s="60"/>
      <c r="E746" s="82"/>
    </row>
    <row r="747" spans="2:5" ht="12.75">
      <c r="B747" s="74">
        <v>37236.45086805556</v>
      </c>
      <c r="C747" s="62">
        <v>147.5</v>
      </c>
      <c r="D747" s="60"/>
      <c r="E747" s="82"/>
    </row>
    <row r="748" spans="2:5" ht="12.75">
      <c r="B748" s="74">
        <v>37237.449895833335</v>
      </c>
      <c r="C748" s="62">
        <v>146.5</v>
      </c>
      <c r="D748" s="60"/>
      <c r="E748" s="82"/>
    </row>
    <row r="749" spans="2:5" ht="12.75">
      <c r="B749" s="74">
        <v>37238.44961805556</v>
      </c>
      <c r="C749" s="62">
        <v>144</v>
      </c>
      <c r="D749" s="60"/>
      <c r="E749" s="82"/>
    </row>
    <row r="750" spans="2:5" ht="12.75">
      <c r="B750" s="74">
        <v>37239.450162037036</v>
      </c>
      <c r="C750" s="62">
        <v>144</v>
      </c>
      <c r="D750" s="60"/>
      <c r="E750" s="82"/>
    </row>
    <row r="751" spans="2:5" ht="12.75">
      <c r="B751" s="74">
        <v>37242.45008101852</v>
      </c>
      <c r="C751" s="62">
        <v>141.9</v>
      </c>
      <c r="D751" s="60"/>
      <c r="E751" s="82"/>
    </row>
    <row r="752" spans="2:5" ht="12.75">
      <c r="B752" s="74">
        <v>37243.450833333336</v>
      </c>
      <c r="C752" s="62">
        <v>141.5</v>
      </c>
      <c r="D752" s="60"/>
      <c r="E752" s="82"/>
    </row>
    <row r="753" spans="2:5" ht="12.75">
      <c r="B753" s="74">
        <v>37244.44961805556</v>
      </c>
      <c r="C753" s="62">
        <v>140.9</v>
      </c>
      <c r="D753" s="60"/>
      <c r="E753" s="82"/>
    </row>
    <row r="754" spans="2:5" ht="12.75">
      <c r="B754" s="74">
        <v>37245.45491898148</v>
      </c>
      <c r="C754" s="62">
        <v>140.4</v>
      </c>
      <c r="D754" s="60"/>
      <c r="E754" s="82"/>
    </row>
    <row r="755" spans="2:5" ht="12.75">
      <c r="B755" s="74">
        <v>37246.449895833335</v>
      </c>
      <c r="C755" s="62">
        <v>140.4</v>
      </c>
      <c r="D755" s="60"/>
      <c r="E755" s="82"/>
    </row>
    <row r="756" spans="2:5" ht="12.75">
      <c r="B756" s="74">
        <v>37252.450011574074</v>
      </c>
      <c r="C756" s="62">
        <v>139.7</v>
      </c>
      <c r="D756" s="60"/>
      <c r="E756" s="82"/>
    </row>
    <row r="757" spans="2:5" ht="12.75">
      <c r="B757" s="74">
        <v>37253.45018518518</v>
      </c>
      <c r="C757" s="62">
        <v>142.1</v>
      </c>
      <c r="D757" s="60"/>
      <c r="E757" s="82"/>
    </row>
    <row r="758" spans="1:5" ht="12.75">
      <c r="A758" s="75">
        <v>1</v>
      </c>
      <c r="B758" s="74">
        <v>37256.44969907407</v>
      </c>
      <c r="C758" s="62">
        <v>141.8</v>
      </c>
      <c r="D758" s="60"/>
      <c r="E758" s="82"/>
    </row>
    <row r="759" spans="2:5" ht="12.75">
      <c r="B759" s="74">
        <v>37259.44902777778</v>
      </c>
      <c r="C759" s="62">
        <v>140.7</v>
      </c>
      <c r="D759" s="60"/>
      <c r="E759" s="82"/>
    </row>
    <row r="760" spans="2:5" ht="12.75">
      <c r="B760" s="74">
        <v>37260.44982638889</v>
      </c>
      <c r="C760" s="62">
        <v>139.7</v>
      </c>
      <c r="D760" s="60"/>
      <c r="E760" s="82"/>
    </row>
    <row r="761" spans="2:5" ht="12.75">
      <c r="B761" s="74">
        <v>37263.4506712963</v>
      </c>
      <c r="C761" s="62">
        <v>140</v>
      </c>
      <c r="D761" s="60"/>
      <c r="E761" s="82"/>
    </row>
    <row r="762" spans="2:5" ht="12.75">
      <c r="B762" s="74">
        <v>37264.44943287037</v>
      </c>
      <c r="C762" s="62">
        <v>140.9</v>
      </c>
      <c r="D762" s="60"/>
      <c r="E762" s="82"/>
    </row>
    <row r="763" spans="2:5" ht="12.75">
      <c r="B763" s="74">
        <v>37265.44972222222</v>
      </c>
      <c r="C763" s="62">
        <v>140.4</v>
      </c>
      <c r="D763" s="60"/>
      <c r="E763" s="82"/>
    </row>
    <row r="764" spans="2:5" ht="12.75">
      <c r="B764" s="74">
        <v>37266.44939814815</v>
      </c>
      <c r="C764" s="62">
        <v>140.6</v>
      </c>
      <c r="D764" s="60"/>
      <c r="E764" s="82"/>
    </row>
    <row r="765" spans="2:5" ht="12.75">
      <c r="B765" s="74">
        <v>37267.4553125</v>
      </c>
      <c r="C765" s="62">
        <v>141.1</v>
      </c>
      <c r="D765" s="60"/>
      <c r="E765" s="82"/>
    </row>
    <row r="766" spans="2:5" ht="12.75">
      <c r="B766" s="74">
        <v>37270.49439814815</v>
      </c>
      <c r="C766" s="62">
        <v>140.7</v>
      </c>
      <c r="D766" s="60"/>
      <c r="E766" s="82"/>
    </row>
    <row r="767" spans="2:5" ht="12.75">
      <c r="B767" s="74">
        <v>37271.452939814815</v>
      </c>
      <c r="C767" s="62">
        <v>141.6</v>
      </c>
      <c r="D767" s="60"/>
      <c r="E767" s="82"/>
    </row>
    <row r="768" spans="2:5" ht="12.75">
      <c r="B768" s="74">
        <v>37272.46005787037</v>
      </c>
      <c r="C768" s="62">
        <v>141.4</v>
      </c>
      <c r="D768" s="60"/>
      <c r="E768" s="82"/>
    </row>
    <row r="769" spans="2:5" ht="12.75">
      <c r="B769" s="74">
        <v>37273.45144675926</v>
      </c>
      <c r="C769" s="62">
        <v>141.2</v>
      </c>
      <c r="D769" s="60"/>
      <c r="E769" s="82"/>
    </row>
    <row r="770" spans="2:5" ht="12.75">
      <c r="B770" s="74">
        <v>37274.471400462964</v>
      </c>
      <c r="C770" s="62">
        <v>141.2</v>
      </c>
      <c r="D770" s="60"/>
      <c r="E770" s="82"/>
    </row>
    <row r="771" spans="2:5" ht="12.75">
      <c r="B771" s="74">
        <v>37277.451215277775</v>
      </c>
      <c r="C771" s="62">
        <v>139.8</v>
      </c>
      <c r="D771" s="60"/>
      <c r="E771" s="82"/>
    </row>
    <row r="772" spans="2:5" ht="12.75">
      <c r="B772" s="74">
        <v>37278.451516203706</v>
      </c>
      <c r="C772" s="62">
        <v>139.4</v>
      </c>
      <c r="D772" s="60"/>
      <c r="E772" s="82"/>
    </row>
    <row r="773" spans="2:5" ht="12.75">
      <c r="B773" s="74">
        <v>37279.45155092593</v>
      </c>
      <c r="C773" s="62">
        <v>140</v>
      </c>
      <c r="D773" s="60"/>
      <c r="E773" s="82"/>
    </row>
    <row r="774" spans="2:5" ht="12.75">
      <c r="B774" s="74">
        <v>37280.45170138889</v>
      </c>
      <c r="C774" s="62">
        <v>139.8</v>
      </c>
      <c r="D774" s="60"/>
      <c r="E774" s="82"/>
    </row>
    <row r="775" spans="2:5" ht="12.75">
      <c r="B775" s="74">
        <v>37281.45167824074</v>
      </c>
      <c r="C775" s="62">
        <v>140</v>
      </c>
      <c r="D775" s="60"/>
      <c r="E775" s="82"/>
    </row>
    <row r="776" spans="2:5" ht="12.75">
      <c r="B776" s="74">
        <v>37284.454305555555</v>
      </c>
      <c r="C776" s="62">
        <v>139.9</v>
      </c>
      <c r="D776" s="60"/>
      <c r="E776" s="82"/>
    </row>
    <row r="777" spans="2:5" ht="12.75">
      <c r="B777" s="74">
        <v>37285.451319444444</v>
      </c>
      <c r="C777" s="62">
        <v>139.9</v>
      </c>
      <c r="D777" s="60"/>
      <c r="E777" s="82"/>
    </row>
    <row r="778" spans="2:5" ht="12.75">
      <c r="B778" s="74">
        <v>37286.45096064815</v>
      </c>
      <c r="C778" s="62">
        <v>139.9</v>
      </c>
      <c r="D778" s="60"/>
      <c r="E778" s="82"/>
    </row>
    <row r="779" spans="2:5" ht="12.75">
      <c r="B779" s="74">
        <v>37287.45144675926</v>
      </c>
      <c r="C779" s="62">
        <v>139.5</v>
      </c>
      <c r="D779" s="60"/>
      <c r="E779" s="82"/>
    </row>
    <row r="780" spans="2:5" ht="12.75">
      <c r="B780" s="74">
        <v>37288.45315972222</v>
      </c>
      <c r="C780" s="62">
        <v>139.2</v>
      </c>
      <c r="D780" s="60"/>
      <c r="E780" s="82"/>
    </row>
    <row r="781" spans="2:5" ht="12.75">
      <c r="B781" s="74">
        <v>37291.45167824074</v>
      </c>
      <c r="C781" s="62">
        <v>138.3</v>
      </c>
      <c r="D781" s="60"/>
      <c r="E781" s="82"/>
    </row>
    <row r="782" spans="2:5" ht="12.75">
      <c r="B782" s="74">
        <v>37292.45055555556</v>
      </c>
      <c r="C782" s="62">
        <v>138.3</v>
      </c>
      <c r="D782" s="60"/>
      <c r="E782" s="82"/>
    </row>
    <row r="783" spans="2:5" ht="12.75">
      <c r="B783" s="74">
        <v>37293.45116898148</v>
      </c>
      <c r="C783" s="62">
        <v>138.3</v>
      </c>
      <c r="D783" s="60"/>
      <c r="E783" s="82"/>
    </row>
    <row r="784" spans="2:5" ht="12.75">
      <c r="B784" s="74">
        <v>37294.451215277775</v>
      </c>
      <c r="C784" s="62">
        <v>138.5</v>
      </c>
      <c r="D784" s="60"/>
      <c r="E784" s="82"/>
    </row>
    <row r="785" spans="2:5" ht="12.75">
      <c r="B785" s="74">
        <v>37295.45111111111</v>
      </c>
      <c r="C785" s="62">
        <v>138.6</v>
      </c>
      <c r="D785" s="60"/>
      <c r="E785" s="82"/>
    </row>
    <row r="786" spans="2:5" ht="12.75">
      <c r="B786" s="74">
        <v>37298.45038194444</v>
      </c>
      <c r="C786" s="62">
        <v>138.2</v>
      </c>
      <c r="D786" s="60"/>
      <c r="E786" s="82"/>
    </row>
    <row r="787" spans="2:5" ht="12.75">
      <c r="B787" s="74">
        <v>37299.45212962963</v>
      </c>
      <c r="C787" s="62">
        <v>137.8</v>
      </c>
      <c r="D787" s="60"/>
      <c r="E787" s="82"/>
    </row>
    <row r="788" spans="2:5" ht="12.75">
      <c r="B788" s="74">
        <v>37300.450844907406</v>
      </c>
      <c r="C788" s="62">
        <v>138</v>
      </c>
      <c r="D788" s="60"/>
      <c r="E788" s="82"/>
    </row>
    <row r="789" spans="2:5" ht="12.75">
      <c r="B789" s="74">
        <v>37301.45075231481</v>
      </c>
      <c r="C789" s="62">
        <v>137.6</v>
      </c>
      <c r="D789" s="60"/>
      <c r="E789" s="82"/>
    </row>
    <row r="790" spans="2:5" ht="12.75">
      <c r="B790" s="74">
        <v>37302.45214120371</v>
      </c>
      <c r="C790" s="62">
        <v>137.5</v>
      </c>
      <c r="D790" s="60"/>
      <c r="E790" s="82"/>
    </row>
    <row r="791" spans="2:5" ht="12.75">
      <c r="B791" s="74">
        <v>37305.450625</v>
      </c>
      <c r="C791" s="62">
        <v>137.5</v>
      </c>
      <c r="D791" s="60"/>
      <c r="E791" s="82"/>
    </row>
    <row r="792" spans="2:5" ht="12.75">
      <c r="B792" s="74">
        <v>37306.45234953704</v>
      </c>
      <c r="C792" s="62">
        <v>136.8</v>
      </c>
      <c r="D792" s="60"/>
      <c r="E792" s="82"/>
    </row>
    <row r="793" spans="2:5" ht="12.75">
      <c r="B793" s="74">
        <v>37307.45049768518</v>
      </c>
      <c r="C793" s="62">
        <v>137.3</v>
      </c>
      <c r="D793" s="60"/>
      <c r="E793" s="82"/>
    </row>
    <row r="794" spans="2:5" ht="12.75">
      <c r="B794" s="74">
        <v>37308.45043981481</v>
      </c>
      <c r="C794" s="62">
        <v>137.5</v>
      </c>
      <c r="D794" s="60"/>
      <c r="E794" s="82"/>
    </row>
    <row r="795" spans="2:5" ht="12.75">
      <c r="B795" s="74">
        <v>37309.451261574075</v>
      </c>
      <c r="C795" s="62">
        <v>137.7</v>
      </c>
      <c r="D795" s="60"/>
      <c r="E795" s="82"/>
    </row>
    <row r="796" spans="2:5" ht="12.75">
      <c r="B796" s="74">
        <v>37312.45138888889</v>
      </c>
      <c r="C796" s="62">
        <v>137.9</v>
      </c>
      <c r="D796" s="60"/>
      <c r="E796" s="82"/>
    </row>
    <row r="797" spans="2:5" ht="12.75">
      <c r="B797" s="74">
        <v>37313.45125</v>
      </c>
      <c r="C797" s="62">
        <v>137.1</v>
      </c>
      <c r="D797" s="60"/>
      <c r="E797" s="82"/>
    </row>
    <row r="798" spans="2:5" ht="12.75">
      <c r="B798" s="74">
        <v>37314.45177083334</v>
      </c>
      <c r="C798" s="62">
        <v>136.8</v>
      </c>
      <c r="D798" s="60"/>
      <c r="E798" s="82"/>
    </row>
    <row r="799" spans="2:5" ht="12.75">
      <c r="B799" s="74">
        <v>37315.45211805555</v>
      </c>
      <c r="C799" s="62">
        <v>136.4</v>
      </c>
      <c r="D799" s="60"/>
      <c r="E799" s="82"/>
    </row>
    <row r="800" spans="2:5" ht="12.75">
      <c r="B800" s="74">
        <v>37316.45291666667</v>
      </c>
      <c r="C800" s="62">
        <v>136.2</v>
      </c>
      <c r="D800" s="60"/>
      <c r="E800" s="82"/>
    </row>
    <row r="801" spans="2:5" ht="12.75">
      <c r="B801" s="74">
        <v>37319.45050925926</v>
      </c>
      <c r="C801" s="62">
        <v>136.1</v>
      </c>
      <c r="D801" s="60"/>
      <c r="E801" s="82"/>
    </row>
    <row r="802" spans="2:5" ht="12.75">
      <c r="B802" s="74">
        <v>37320.450902777775</v>
      </c>
      <c r="C802" s="62">
        <v>136.7</v>
      </c>
      <c r="D802" s="60"/>
      <c r="E802" s="82"/>
    </row>
    <row r="803" spans="2:5" ht="12.75">
      <c r="B803" s="74">
        <v>37321.451898148145</v>
      </c>
      <c r="C803" s="62">
        <v>137.4</v>
      </c>
      <c r="D803" s="60"/>
      <c r="E803" s="82"/>
    </row>
    <row r="804" spans="2:5" ht="12.75">
      <c r="B804" s="74">
        <v>37322.45284722222</v>
      </c>
      <c r="C804" s="62">
        <v>138.8</v>
      </c>
      <c r="D804" s="60"/>
      <c r="E804" s="82"/>
    </row>
    <row r="805" spans="2:5" ht="12.75">
      <c r="B805" s="74">
        <v>37323.45091435185</v>
      </c>
      <c r="C805" s="62">
        <v>137.2</v>
      </c>
      <c r="D805" s="60"/>
      <c r="E805" s="82"/>
    </row>
    <row r="806" spans="2:5" ht="12.75">
      <c r="B806" s="74">
        <v>37326.45050925926</v>
      </c>
      <c r="C806" s="62">
        <v>137</v>
      </c>
      <c r="D806" s="60"/>
      <c r="E806" s="82"/>
    </row>
    <row r="807" spans="2:5" ht="12.75">
      <c r="B807" s="74">
        <v>37327.45091435185</v>
      </c>
      <c r="C807" s="62">
        <v>137.8</v>
      </c>
      <c r="D807" s="60"/>
      <c r="E807" s="82"/>
    </row>
    <row r="808" spans="2:5" ht="12.75">
      <c r="B808" s="74">
        <v>37328.4509375</v>
      </c>
      <c r="C808" s="62">
        <v>137.8</v>
      </c>
      <c r="D808" s="60"/>
      <c r="E808" s="82"/>
    </row>
    <row r="809" spans="2:5" ht="12.75">
      <c r="B809" s="74">
        <v>37329.45185185185</v>
      </c>
      <c r="C809" s="62">
        <v>137.3</v>
      </c>
      <c r="D809" s="60"/>
      <c r="E809" s="82"/>
    </row>
    <row r="810" spans="2:5" ht="12.75">
      <c r="B810" s="74">
        <v>37330.450532407405</v>
      </c>
      <c r="C810" s="62">
        <v>137.3</v>
      </c>
      <c r="D810" s="60"/>
      <c r="E810" s="82"/>
    </row>
    <row r="811" spans="2:5" ht="12.75">
      <c r="B811" s="74">
        <v>37333.45222222222</v>
      </c>
      <c r="C811" s="62">
        <v>137.4</v>
      </c>
      <c r="D811" s="60"/>
      <c r="E811" s="82"/>
    </row>
    <row r="812" spans="2:5" ht="12.75">
      <c r="B812" s="74">
        <v>37334.45148148148</v>
      </c>
      <c r="C812" s="62">
        <v>138.2</v>
      </c>
      <c r="D812" s="60"/>
      <c r="E812" s="82"/>
    </row>
    <row r="813" spans="2:5" ht="12.75">
      <c r="B813" s="74">
        <v>37335.45211805555</v>
      </c>
      <c r="C813" s="62">
        <v>137.8</v>
      </c>
      <c r="D813" s="60"/>
      <c r="E813" s="82"/>
    </row>
    <row r="814" spans="2:5" ht="12.75">
      <c r="B814" s="74">
        <v>37336.451527777775</v>
      </c>
      <c r="C814" s="62">
        <v>138.4</v>
      </c>
      <c r="D814" s="60"/>
      <c r="E814" s="82"/>
    </row>
    <row r="815" spans="2:5" ht="12.75">
      <c r="B815" s="74">
        <v>37337.451828703706</v>
      </c>
      <c r="C815" s="62">
        <v>137</v>
      </c>
      <c r="D815" s="60"/>
      <c r="E815" s="82"/>
    </row>
    <row r="816" spans="2:5" ht="12.75">
      <c r="B816" s="74">
        <v>37340.45125</v>
      </c>
      <c r="C816" s="62">
        <v>137.2</v>
      </c>
      <c r="D816" s="60"/>
      <c r="E816" s="82"/>
    </row>
    <row r="817" spans="2:5" ht="12.75">
      <c r="B817" s="74">
        <v>37341.451365740744</v>
      </c>
      <c r="C817" s="62">
        <v>136.7</v>
      </c>
      <c r="D817" s="60"/>
      <c r="E817" s="82"/>
    </row>
    <row r="818" spans="2:5" ht="12.75">
      <c r="B818" s="74">
        <v>37342.45148148148</v>
      </c>
      <c r="C818" s="62">
        <v>136.3</v>
      </c>
      <c r="D818" s="60"/>
      <c r="E818" s="82"/>
    </row>
    <row r="819" spans="2:5" ht="12.75">
      <c r="B819" s="74">
        <v>37348.45193287037</v>
      </c>
      <c r="C819" s="62">
        <v>136.4</v>
      </c>
      <c r="D819" s="60"/>
      <c r="E819" s="82"/>
    </row>
    <row r="820" spans="2:5" ht="12.75">
      <c r="B820" s="74">
        <v>37349.451145833336</v>
      </c>
      <c r="C820" s="62">
        <v>136.3</v>
      </c>
      <c r="D820" s="60"/>
      <c r="E820" s="82"/>
    </row>
    <row r="821" spans="2:5" ht="12.75">
      <c r="B821" s="74">
        <v>37350.45118055555</v>
      </c>
      <c r="C821" s="62">
        <v>136.4</v>
      </c>
      <c r="D821" s="60"/>
      <c r="E821" s="82"/>
    </row>
    <row r="822" spans="2:5" ht="12.75">
      <c r="B822" s="74">
        <v>37351.454675925925</v>
      </c>
      <c r="C822" s="62">
        <v>136.4</v>
      </c>
      <c r="D822" s="60"/>
      <c r="E822" s="82"/>
    </row>
    <row r="823" spans="2:5" ht="12.75">
      <c r="B823" s="74">
        <v>37354.451261574075</v>
      </c>
      <c r="C823" s="62">
        <v>136.5</v>
      </c>
      <c r="D823" s="60"/>
      <c r="E823" s="82"/>
    </row>
    <row r="824" spans="2:5" ht="12.75">
      <c r="B824" s="74">
        <v>37355.4530787037</v>
      </c>
      <c r="C824" s="62">
        <v>135.6</v>
      </c>
      <c r="D824" s="60"/>
      <c r="E824" s="82"/>
    </row>
    <row r="825" spans="2:5" ht="12.75">
      <c r="B825" s="74">
        <v>37356.45145833334</v>
      </c>
      <c r="C825" s="62">
        <v>135.4</v>
      </c>
      <c r="D825" s="60"/>
      <c r="E825" s="82"/>
    </row>
    <row r="826" spans="2:5" ht="12.75">
      <c r="B826" s="74">
        <v>37357.453414351854</v>
      </c>
      <c r="C826" s="62">
        <v>135.2</v>
      </c>
      <c r="D826" s="60"/>
      <c r="E826" s="82"/>
    </row>
    <row r="827" spans="2:5" ht="12.75">
      <c r="B827" s="74">
        <v>37358.45072916667</v>
      </c>
      <c r="C827" s="62">
        <v>135</v>
      </c>
      <c r="D827" s="60"/>
      <c r="E827" s="82"/>
    </row>
    <row r="828" spans="2:5" ht="12.75">
      <c r="B828" s="74">
        <v>37361.45344907408</v>
      </c>
      <c r="C828" s="62">
        <v>133.7</v>
      </c>
      <c r="D828" s="60"/>
      <c r="E828" s="82"/>
    </row>
    <row r="829" spans="2:5" ht="12.75">
      <c r="B829" s="74">
        <v>37362.45245370371</v>
      </c>
      <c r="C829" s="62">
        <v>133.8</v>
      </c>
      <c r="D829" s="60"/>
      <c r="E829" s="82"/>
    </row>
    <row r="830" spans="2:5" ht="12.75">
      <c r="B830" s="74">
        <v>37363.452210648145</v>
      </c>
      <c r="C830" s="62">
        <v>133.7</v>
      </c>
      <c r="D830" s="60"/>
      <c r="E830" s="82"/>
    </row>
    <row r="831" spans="2:5" ht="12.75">
      <c r="B831" s="74">
        <v>37364.45364583333</v>
      </c>
      <c r="C831" s="62">
        <v>134.2</v>
      </c>
      <c r="D831" s="60"/>
      <c r="E831" s="82"/>
    </row>
    <row r="832" spans="2:5" ht="12.75">
      <c r="B832" s="74">
        <v>37365.45265046296</v>
      </c>
      <c r="C832" s="62">
        <v>133.6</v>
      </c>
      <c r="D832" s="60"/>
      <c r="E832" s="82"/>
    </row>
    <row r="833" spans="2:5" ht="12.75">
      <c r="B833" s="74">
        <v>37368.45196759259</v>
      </c>
      <c r="C833" s="62">
        <v>133.3</v>
      </c>
      <c r="D833" s="60"/>
      <c r="E833" s="82"/>
    </row>
    <row r="834" spans="2:5" ht="12.75">
      <c r="B834" s="74">
        <v>37369.45245370371</v>
      </c>
      <c r="C834" s="62">
        <v>133</v>
      </c>
      <c r="D834" s="60"/>
      <c r="E834" s="82"/>
    </row>
    <row r="835" spans="2:5" ht="12.75">
      <c r="B835" s="74">
        <v>37370.4525462963</v>
      </c>
      <c r="C835" s="62">
        <v>130.7</v>
      </c>
      <c r="D835" s="60"/>
      <c r="E835" s="82"/>
    </row>
    <row r="836" spans="2:5" ht="12.75">
      <c r="B836" s="74">
        <v>37372.45190972222</v>
      </c>
      <c r="C836" s="62">
        <v>130.1</v>
      </c>
      <c r="D836" s="60"/>
      <c r="E836" s="82"/>
    </row>
    <row r="837" spans="2:5" ht="12.75">
      <c r="B837" s="74">
        <v>37375.451203703706</v>
      </c>
      <c r="C837" s="62">
        <v>131.1</v>
      </c>
      <c r="D837" s="60"/>
      <c r="E837" s="82"/>
    </row>
    <row r="838" spans="2:5" ht="12.75">
      <c r="B838" s="74">
        <v>37376.451944444445</v>
      </c>
      <c r="C838" s="62">
        <v>131.1</v>
      </c>
      <c r="D838" s="60"/>
      <c r="E838" s="82"/>
    </row>
    <row r="839" spans="2:5" ht="12.75">
      <c r="B839" s="74">
        <v>37378.45118055555</v>
      </c>
      <c r="C839" s="62">
        <v>130.1</v>
      </c>
      <c r="D839" s="60"/>
      <c r="E839" s="82"/>
    </row>
    <row r="840" spans="2:5" ht="12.75">
      <c r="B840" s="74">
        <v>37379.45122685185</v>
      </c>
      <c r="C840" s="62">
        <v>129.5</v>
      </c>
      <c r="D840" s="60"/>
      <c r="E840" s="82"/>
    </row>
    <row r="841" spans="2:5" ht="12.75">
      <c r="B841" s="74">
        <v>37382.45167824074</v>
      </c>
      <c r="C841" s="62">
        <v>128.5</v>
      </c>
      <c r="D841" s="60"/>
      <c r="E841" s="82"/>
    </row>
    <row r="842" spans="2:5" ht="12.75">
      <c r="B842" s="74">
        <v>37383.45171296296</v>
      </c>
      <c r="C842" s="62">
        <v>127.5</v>
      </c>
      <c r="D842" s="60"/>
      <c r="E842" s="82"/>
    </row>
    <row r="843" spans="2:5" ht="12.75">
      <c r="B843" s="74">
        <v>37384.451875</v>
      </c>
      <c r="C843" s="62">
        <v>128.3</v>
      </c>
      <c r="D843" s="60"/>
      <c r="E843" s="82"/>
    </row>
    <row r="844" spans="2:5" ht="12.75">
      <c r="B844" s="74">
        <v>37386.45190972222</v>
      </c>
      <c r="C844" s="62">
        <v>128.8</v>
      </c>
      <c r="D844" s="60"/>
      <c r="E844" s="82"/>
    </row>
    <row r="845" spans="2:5" ht="12.75">
      <c r="B845" s="74">
        <v>37389.4519212963</v>
      </c>
      <c r="C845" s="62">
        <v>128.1</v>
      </c>
      <c r="D845" s="60"/>
      <c r="E845" s="82"/>
    </row>
    <row r="846" spans="2:5" ht="12.75">
      <c r="B846" s="74">
        <v>37390.451145833336</v>
      </c>
      <c r="C846" s="62">
        <v>128.3</v>
      </c>
      <c r="D846" s="60"/>
      <c r="E846" s="82"/>
    </row>
    <row r="847" spans="2:5" ht="12.75">
      <c r="B847" s="74">
        <v>37391.45224537037</v>
      </c>
      <c r="C847" s="62">
        <v>128</v>
      </c>
      <c r="D847" s="60"/>
      <c r="E847" s="82"/>
    </row>
    <row r="848" spans="2:5" ht="12.75">
      <c r="B848" s="74">
        <v>37392.452569444446</v>
      </c>
      <c r="C848" s="62">
        <v>128.4</v>
      </c>
      <c r="D848" s="60"/>
      <c r="E848" s="82"/>
    </row>
    <row r="849" spans="2:5" ht="12.75">
      <c r="B849" s="74">
        <v>37393.45332175926</v>
      </c>
      <c r="C849" s="62">
        <v>129.2</v>
      </c>
      <c r="D849" s="60"/>
      <c r="E849" s="82"/>
    </row>
    <row r="850" spans="2:5" ht="12.75">
      <c r="B850" s="74">
        <v>37397.45155092593</v>
      </c>
      <c r="C850" s="62">
        <v>129.4</v>
      </c>
      <c r="D850" s="60"/>
      <c r="E850" s="82"/>
    </row>
    <row r="851" spans="2:5" ht="12.75">
      <c r="B851" s="74">
        <v>37398.45245370371</v>
      </c>
      <c r="C851" s="62">
        <v>131.2</v>
      </c>
      <c r="D851" s="60"/>
      <c r="E851" s="82"/>
    </row>
    <row r="852" spans="2:5" ht="12.75">
      <c r="B852" s="74">
        <v>37399.45210648148</v>
      </c>
      <c r="C852" s="62">
        <v>131.8</v>
      </c>
      <c r="D852" s="60"/>
      <c r="E852" s="82"/>
    </row>
    <row r="853" spans="2:5" ht="12.75">
      <c r="B853" s="74">
        <v>37400.4528125</v>
      </c>
      <c r="C853" s="62">
        <v>130.5</v>
      </c>
      <c r="D853" s="60"/>
      <c r="E853" s="82"/>
    </row>
    <row r="854" spans="2:5" ht="12.75">
      <c r="B854" s="74">
        <v>37403.45318287037</v>
      </c>
      <c r="C854" s="62">
        <v>130.4</v>
      </c>
      <c r="D854" s="60"/>
      <c r="E854" s="82"/>
    </row>
    <row r="855" spans="2:5" ht="12.75">
      <c r="B855" s="74">
        <v>37404.45265046296</v>
      </c>
      <c r="C855" s="62">
        <v>131.2</v>
      </c>
      <c r="D855" s="60"/>
      <c r="E855" s="82"/>
    </row>
    <row r="856" spans="2:5" ht="12.75">
      <c r="B856" s="74">
        <v>37405.45186342593</v>
      </c>
      <c r="C856" s="62">
        <v>131.2</v>
      </c>
      <c r="D856" s="60"/>
      <c r="E856" s="82"/>
    </row>
    <row r="857" spans="2:5" ht="12.75">
      <c r="B857" s="74">
        <v>37406.45232638889</v>
      </c>
      <c r="C857" s="62">
        <v>131.3</v>
      </c>
      <c r="D857" s="60"/>
      <c r="E857" s="82"/>
    </row>
    <row r="858" spans="2:5" ht="12.75">
      <c r="B858" s="74">
        <v>37407.45181712963</v>
      </c>
      <c r="C858" s="62">
        <v>130.7</v>
      </c>
      <c r="D858" s="60"/>
      <c r="E858" s="82"/>
    </row>
    <row r="859" spans="2:5" ht="12.75">
      <c r="B859" s="74">
        <v>37410.45210648148</v>
      </c>
      <c r="C859" s="62">
        <v>130.3</v>
      </c>
      <c r="D859" s="60"/>
      <c r="E859" s="82"/>
    </row>
    <row r="860" spans="2:5" ht="12.75">
      <c r="B860" s="74">
        <v>37411.45240740741</v>
      </c>
      <c r="C860" s="62">
        <v>129.6</v>
      </c>
      <c r="D860" s="60"/>
      <c r="E860" s="82"/>
    </row>
    <row r="861" spans="2:5" ht="12.75">
      <c r="B861" s="74">
        <v>37412.4537037037</v>
      </c>
      <c r="C861" s="62">
        <v>129.7</v>
      </c>
      <c r="D861" s="60"/>
      <c r="E861" s="82"/>
    </row>
    <row r="862" spans="2:5" ht="12.75">
      <c r="B862" s="74">
        <v>37413.45259259259</v>
      </c>
      <c r="C862" s="62">
        <v>129.2</v>
      </c>
      <c r="D862" s="60"/>
      <c r="E862" s="82"/>
    </row>
    <row r="863" spans="2:5" ht="12.75">
      <c r="B863" s="74">
        <v>37414.45003472222</v>
      </c>
      <c r="C863" s="62">
        <v>128.6</v>
      </c>
      <c r="D863" s="60"/>
      <c r="E863" s="82"/>
    </row>
    <row r="864" spans="2:5" ht="12.75">
      <c r="B864" s="74">
        <v>37417.450266203705</v>
      </c>
      <c r="C864" s="62">
        <v>128.6</v>
      </c>
      <c r="D864" s="60"/>
      <c r="E864" s="82"/>
    </row>
    <row r="865" spans="2:5" ht="12.75">
      <c r="B865" s="74">
        <v>37418.450833333336</v>
      </c>
      <c r="C865" s="62">
        <v>128.8</v>
      </c>
      <c r="D865" s="60"/>
      <c r="E865" s="82"/>
    </row>
    <row r="866" spans="2:5" ht="12.75">
      <c r="B866" s="74">
        <v>37419.45050925926</v>
      </c>
      <c r="C866" s="62">
        <v>129.3</v>
      </c>
      <c r="D866" s="60"/>
      <c r="E866" s="82"/>
    </row>
    <row r="867" spans="2:5" ht="12.75">
      <c r="B867" s="74">
        <v>37420.45087962963</v>
      </c>
      <c r="C867" s="62">
        <v>128.8</v>
      </c>
      <c r="D867" s="60"/>
      <c r="E867" s="82"/>
    </row>
    <row r="868" spans="2:5" ht="12.75">
      <c r="B868" s="74">
        <v>37421.45048611111</v>
      </c>
      <c r="C868" s="62">
        <v>128.7</v>
      </c>
      <c r="D868" s="60"/>
      <c r="E868" s="82"/>
    </row>
    <row r="869" spans="2:5" ht="12.75">
      <c r="B869" s="74">
        <v>37425.451365740744</v>
      </c>
      <c r="C869" s="62">
        <v>128.6</v>
      </c>
      <c r="D869" s="60"/>
      <c r="E869" s="82"/>
    </row>
    <row r="870" spans="2:5" ht="12.75">
      <c r="B870" s="74">
        <v>37426.451516203706</v>
      </c>
      <c r="C870" s="62">
        <v>129.5</v>
      </c>
      <c r="D870" s="60"/>
      <c r="E870" s="82"/>
    </row>
    <row r="871" spans="2:5" ht="12.75">
      <c r="B871" s="74">
        <v>37427.455196759256</v>
      </c>
      <c r="C871" s="62">
        <v>129.2</v>
      </c>
      <c r="D871" s="60"/>
      <c r="E871" s="82"/>
    </row>
    <row r="872" spans="2:5" ht="12.75">
      <c r="B872" s="74">
        <v>37428.45123842593</v>
      </c>
      <c r="C872" s="62">
        <v>129.3</v>
      </c>
      <c r="D872" s="60"/>
      <c r="E872" s="82"/>
    </row>
    <row r="873" spans="2:5" ht="12.75">
      <c r="B873" s="74">
        <v>37431.450208333335</v>
      </c>
      <c r="C873" s="62">
        <v>129.6</v>
      </c>
      <c r="D873" s="60"/>
      <c r="E873" s="82"/>
    </row>
    <row r="874" spans="2:5" ht="12.75">
      <c r="B874" s="74">
        <v>37432.45060185185</v>
      </c>
      <c r="C874" s="62">
        <v>129.4</v>
      </c>
      <c r="D874" s="60"/>
      <c r="E874" s="82"/>
    </row>
    <row r="875" spans="2:5" ht="12.75">
      <c r="B875" s="74">
        <v>37433.45228009259</v>
      </c>
      <c r="C875" s="62">
        <v>130.5</v>
      </c>
      <c r="D875" s="60"/>
      <c r="E875" s="82"/>
    </row>
    <row r="876" spans="2:5" ht="12.75">
      <c r="B876" s="74">
        <v>37434.44965277778</v>
      </c>
      <c r="C876" s="62">
        <v>129.4</v>
      </c>
      <c r="D876" s="60"/>
      <c r="E876" s="82"/>
    </row>
    <row r="877" spans="1:5" ht="12.75">
      <c r="A877" s="75">
        <v>2002</v>
      </c>
      <c r="B877" s="74">
        <v>37435.450219907405</v>
      </c>
      <c r="C877" s="62">
        <v>128.9</v>
      </c>
      <c r="D877" s="60"/>
      <c r="E877" s="82"/>
    </row>
    <row r="878" spans="2:5" ht="12.75">
      <c r="B878" s="74">
        <v>37438.51876157407</v>
      </c>
      <c r="C878" s="62">
        <v>128.9</v>
      </c>
      <c r="D878" s="60"/>
      <c r="E878" s="82"/>
    </row>
    <row r="879" spans="2:5" ht="12.75">
      <c r="B879" s="74">
        <v>37439.45423611111</v>
      </c>
      <c r="C879" s="62">
        <v>128.5</v>
      </c>
      <c r="D879" s="60"/>
      <c r="E879" s="82"/>
    </row>
    <row r="880" spans="2:5" ht="12.75">
      <c r="B880" s="74">
        <v>37440.45</v>
      </c>
      <c r="C880" s="62">
        <v>127.6</v>
      </c>
      <c r="D880" s="60"/>
      <c r="E880" s="82"/>
    </row>
    <row r="881" spans="2:5" ht="12.75">
      <c r="B881" s="74">
        <v>37441.44950231481</v>
      </c>
      <c r="C881" s="62">
        <v>127.6</v>
      </c>
      <c r="D881" s="60"/>
      <c r="E881" s="82"/>
    </row>
    <row r="882" spans="2:5" ht="12.75">
      <c r="B882" s="74">
        <v>37442.45071759259</v>
      </c>
      <c r="C882" s="62">
        <v>127.7</v>
      </c>
      <c r="D882" s="60"/>
      <c r="E882" s="82"/>
    </row>
    <row r="883" spans="2:5" ht="12.75">
      <c r="B883" s="74">
        <v>37445.46559027778</v>
      </c>
      <c r="C883" s="62">
        <v>128</v>
      </c>
      <c r="D883" s="60"/>
      <c r="E883" s="82"/>
    </row>
    <row r="884" spans="2:5" ht="12.75">
      <c r="B884" s="74">
        <v>37446.452314814815</v>
      </c>
      <c r="C884" s="62">
        <v>128.2</v>
      </c>
      <c r="D884" s="60"/>
      <c r="E884" s="82"/>
    </row>
    <row r="885" spans="2:5" ht="12.75">
      <c r="B885" s="74">
        <v>37447.4653587963</v>
      </c>
      <c r="C885" s="62">
        <v>128</v>
      </c>
      <c r="D885" s="60"/>
      <c r="E885" s="82"/>
    </row>
    <row r="886" spans="2:5" ht="12.75">
      <c r="B886" s="74">
        <v>37448.46034722222</v>
      </c>
      <c r="C886" s="62">
        <v>128.7</v>
      </c>
      <c r="D886" s="60"/>
      <c r="E886" s="82"/>
    </row>
    <row r="887" spans="2:5" ht="12.75">
      <c r="B887" s="74">
        <v>37449.45371527778</v>
      </c>
      <c r="C887" s="62">
        <v>128.3</v>
      </c>
      <c r="D887" s="60"/>
      <c r="E887" s="82"/>
    </row>
    <row r="888" spans="2:5" ht="12.75">
      <c r="B888" s="74">
        <v>37452.453877314816</v>
      </c>
      <c r="C888" s="62">
        <v>127.7</v>
      </c>
      <c r="D888" s="60"/>
      <c r="E888" s="82"/>
    </row>
    <row r="889" spans="2:5" ht="12.75">
      <c r="B889" s="74">
        <v>37453.453356481485</v>
      </c>
      <c r="C889" s="62">
        <v>126.4</v>
      </c>
      <c r="D889" s="60"/>
      <c r="E889" s="82"/>
    </row>
    <row r="890" spans="2:5" ht="12.75">
      <c r="B890" s="74">
        <v>37454.45116898148</v>
      </c>
      <c r="C890" s="62">
        <v>125.7</v>
      </c>
      <c r="D890" s="60"/>
      <c r="E890" s="82"/>
    </row>
    <row r="891" spans="2:5" ht="12.75">
      <c r="B891" s="74">
        <v>37455.450590277775</v>
      </c>
      <c r="C891" s="62">
        <v>126</v>
      </c>
      <c r="D891" s="60"/>
      <c r="E891" s="82"/>
    </row>
    <row r="892" spans="2:5" ht="12.75">
      <c r="B892" s="74">
        <v>37456.450370370374</v>
      </c>
      <c r="C892" s="62">
        <v>126</v>
      </c>
      <c r="D892" s="60"/>
      <c r="E892" s="82"/>
    </row>
    <row r="893" spans="2:5" ht="12.75">
      <c r="B893" s="74">
        <v>37459.450833333336</v>
      </c>
      <c r="C893" s="62">
        <v>127.2</v>
      </c>
      <c r="D893" s="60"/>
      <c r="E893" s="82"/>
    </row>
    <row r="894" spans="2:5" ht="12.75">
      <c r="B894" s="74">
        <v>37460.44994212963</v>
      </c>
      <c r="C894" s="62">
        <v>127.3</v>
      </c>
      <c r="D894" s="60"/>
      <c r="E894" s="82"/>
    </row>
    <row r="895" spans="2:5" ht="12.75">
      <c r="B895" s="74">
        <v>37461.45311342592</v>
      </c>
      <c r="C895" s="62">
        <v>127</v>
      </c>
      <c r="D895" s="60"/>
      <c r="E895" s="82"/>
    </row>
    <row r="896" spans="2:5" ht="12.75">
      <c r="B896" s="74">
        <v>37462.450844907406</v>
      </c>
      <c r="C896" s="62">
        <v>127.9</v>
      </c>
      <c r="D896" s="60"/>
      <c r="E896" s="82"/>
    </row>
    <row r="897" spans="2:5" ht="12.75">
      <c r="B897" s="74">
        <v>37463.45061342593</v>
      </c>
      <c r="C897" s="62">
        <v>127.7</v>
      </c>
      <c r="D897" s="60"/>
      <c r="E897" s="82"/>
    </row>
    <row r="898" spans="2:5" ht="12.75">
      <c r="B898" s="74">
        <v>37466.450694444444</v>
      </c>
      <c r="C898" s="62">
        <v>126.8</v>
      </c>
      <c r="D898" s="60"/>
      <c r="E898" s="82"/>
    </row>
    <row r="899" spans="2:5" ht="12.75">
      <c r="B899" s="74">
        <v>37467.451886574076</v>
      </c>
      <c r="C899" s="62">
        <v>126.3</v>
      </c>
      <c r="D899" s="60"/>
      <c r="E899" s="82"/>
    </row>
    <row r="900" spans="2:5" ht="12.75">
      <c r="B900" s="74">
        <v>37468.45144675926</v>
      </c>
      <c r="C900" s="62">
        <v>126.5</v>
      </c>
      <c r="D900" s="60"/>
      <c r="E900" s="82"/>
    </row>
    <row r="901" spans="2:5" ht="12.75">
      <c r="B901" s="74">
        <v>37469.4506712963</v>
      </c>
      <c r="C901" s="62">
        <v>125.2</v>
      </c>
      <c r="D901" s="60"/>
      <c r="E901" s="82"/>
    </row>
    <row r="902" spans="2:5" ht="12.75">
      <c r="B902" s="74">
        <v>37470.44965277778</v>
      </c>
      <c r="C902" s="62">
        <v>126.3</v>
      </c>
      <c r="D902" s="60"/>
      <c r="E902" s="82"/>
    </row>
    <row r="903" spans="2:5" ht="12.75">
      <c r="B903" s="74">
        <v>37474.449895833335</v>
      </c>
      <c r="C903" s="62">
        <v>125.7</v>
      </c>
      <c r="D903" s="60"/>
      <c r="E903" s="82"/>
    </row>
    <row r="904" spans="2:5" ht="12.75">
      <c r="B904" s="74">
        <v>37475.449791666666</v>
      </c>
      <c r="C904" s="62">
        <v>124.6</v>
      </c>
      <c r="D904" s="60"/>
      <c r="E904" s="82"/>
    </row>
    <row r="905" spans="2:5" ht="12.75">
      <c r="B905" s="74">
        <v>37476.44960648148</v>
      </c>
      <c r="C905" s="62">
        <v>125.3</v>
      </c>
      <c r="D905" s="60"/>
      <c r="E905" s="82"/>
    </row>
    <row r="906" spans="2:5" ht="12.75">
      <c r="B906" s="74">
        <v>37477.449479166666</v>
      </c>
      <c r="C906" s="62">
        <v>125.6</v>
      </c>
      <c r="D906" s="60"/>
      <c r="E906" s="82"/>
    </row>
    <row r="907" spans="2:5" ht="12.75">
      <c r="B907" s="74">
        <v>37480.45201388889</v>
      </c>
      <c r="C907" s="62">
        <v>125.5</v>
      </c>
      <c r="D907" s="60"/>
      <c r="E907" s="82"/>
    </row>
    <row r="908" spans="2:5" ht="12.75">
      <c r="B908" s="74">
        <v>37481.449849537035</v>
      </c>
      <c r="C908" s="62">
        <v>127.2</v>
      </c>
      <c r="D908" s="60"/>
      <c r="E908" s="82"/>
    </row>
    <row r="909" spans="2:5" ht="12.75">
      <c r="B909" s="74">
        <v>37482.44998842593</v>
      </c>
      <c r="C909" s="62">
        <v>127.3</v>
      </c>
      <c r="D909" s="60"/>
      <c r="E909" s="82"/>
    </row>
    <row r="910" spans="2:5" ht="12.75">
      <c r="B910" s="74">
        <v>37483.44988425926</v>
      </c>
      <c r="C910" s="62">
        <v>126.6</v>
      </c>
      <c r="D910" s="60"/>
      <c r="E910" s="82"/>
    </row>
    <row r="911" spans="2:5" ht="12.75">
      <c r="B911" s="74">
        <v>37484.4503125</v>
      </c>
      <c r="C911" s="62">
        <v>126.6</v>
      </c>
      <c r="D911" s="60"/>
      <c r="E911" s="82"/>
    </row>
    <row r="912" spans="2:5" ht="12.75">
      <c r="B912" s="74">
        <v>37487.44944444444</v>
      </c>
      <c r="C912" s="62">
        <v>126.2</v>
      </c>
      <c r="D912" s="60"/>
      <c r="E912" s="82"/>
    </row>
    <row r="913" spans="2:5" ht="12.75">
      <c r="B913" s="74">
        <v>37488.44962962963</v>
      </c>
      <c r="C913" s="62">
        <v>126.4</v>
      </c>
      <c r="D913" s="60"/>
      <c r="E913" s="82"/>
    </row>
    <row r="914" spans="2:5" ht="12.75">
      <c r="B914" s="74">
        <v>37489.449212962965</v>
      </c>
      <c r="C914" s="62">
        <v>126.6</v>
      </c>
      <c r="D914" s="60"/>
      <c r="E914" s="82"/>
    </row>
    <row r="915" spans="2:5" ht="12.75">
      <c r="B915" s="74">
        <v>37490.449583333335</v>
      </c>
      <c r="C915" s="62">
        <v>126.6</v>
      </c>
      <c r="D915" s="60"/>
      <c r="E915" s="82"/>
    </row>
    <row r="916" spans="2:5" ht="12.75">
      <c r="B916" s="74">
        <v>37491.450104166666</v>
      </c>
      <c r="C916" s="62">
        <v>126.7</v>
      </c>
      <c r="D916" s="60"/>
      <c r="E916" s="82"/>
    </row>
    <row r="917" spans="2:5" ht="12.75">
      <c r="B917" s="74">
        <v>37494.44978009259</v>
      </c>
      <c r="C917" s="62">
        <v>127.3</v>
      </c>
      <c r="D917" s="60"/>
      <c r="E917" s="82"/>
    </row>
    <row r="918" spans="2:5" ht="12.75">
      <c r="B918" s="74">
        <v>37495.449791666666</v>
      </c>
      <c r="C918" s="62">
        <v>128.1</v>
      </c>
      <c r="D918" s="60"/>
      <c r="E918" s="82"/>
    </row>
    <row r="919" spans="2:5" ht="12.75">
      <c r="B919" s="74">
        <v>37496.45347222222</v>
      </c>
      <c r="C919" s="62">
        <v>129.3</v>
      </c>
      <c r="D919" s="60"/>
      <c r="E919" s="82"/>
    </row>
    <row r="920" spans="2:5" ht="12.75">
      <c r="B920" s="74">
        <v>37497.45040509259</v>
      </c>
      <c r="C920" s="62">
        <v>130.6</v>
      </c>
      <c r="D920" s="60"/>
      <c r="E920" s="82"/>
    </row>
    <row r="921" spans="2:5" ht="12.75">
      <c r="B921" s="74">
        <v>37498.450636574074</v>
      </c>
      <c r="C921" s="62">
        <v>130.3</v>
      </c>
      <c r="D921" s="60"/>
      <c r="E921" s="82"/>
    </row>
    <row r="922" spans="2:5" ht="12.75">
      <c r="B922" s="74">
        <v>37501.44987268518</v>
      </c>
      <c r="C922" s="62">
        <v>130.7</v>
      </c>
      <c r="D922" s="60"/>
      <c r="E922" s="82"/>
    </row>
    <row r="923" spans="2:5" ht="12.75">
      <c r="B923" s="74">
        <v>37502.4503587963</v>
      </c>
      <c r="C923" s="62">
        <v>131.6</v>
      </c>
      <c r="D923" s="60"/>
      <c r="E923" s="82"/>
    </row>
    <row r="924" spans="2:5" ht="12.75">
      <c r="B924" s="74">
        <v>37503.450902777775</v>
      </c>
      <c r="C924" s="62">
        <v>131.7</v>
      </c>
      <c r="D924" s="60"/>
      <c r="E924" s="82"/>
    </row>
    <row r="925" spans="2:5" ht="12.75">
      <c r="B925" s="74">
        <v>37504.44936342593</v>
      </c>
      <c r="C925" s="62">
        <v>130</v>
      </c>
      <c r="D925" s="60"/>
      <c r="E925" s="82"/>
    </row>
    <row r="926" spans="2:5" ht="12.75">
      <c r="B926" s="74">
        <v>37505.44909722222</v>
      </c>
      <c r="C926" s="62">
        <v>129.5</v>
      </c>
      <c r="D926" s="60"/>
      <c r="E926" s="82"/>
    </row>
    <row r="927" spans="2:5" ht="12.75">
      <c r="B927" s="74">
        <v>37508.45</v>
      </c>
      <c r="C927" s="62">
        <v>129.5</v>
      </c>
      <c r="D927" s="60"/>
      <c r="E927" s="82"/>
    </row>
    <row r="928" spans="2:5" ht="12.75">
      <c r="B928" s="74">
        <v>37509.45333333333</v>
      </c>
      <c r="C928" s="62">
        <v>128.2</v>
      </c>
      <c r="D928" s="60"/>
      <c r="E928" s="82"/>
    </row>
    <row r="929" spans="2:5" ht="12.75">
      <c r="B929" s="74">
        <v>37510.449907407405</v>
      </c>
      <c r="C929" s="62">
        <v>127.8</v>
      </c>
      <c r="D929" s="60"/>
      <c r="E929" s="82"/>
    </row>
    <row r="930" spans="2:5" ht="12.75">
      <c r="B930" s="74">
        <v>37511.448969907404</v>
      </c>
      <c r="C930" s="62">
        <v>128</v>
      </c>
      <c r="D930" s="60"/>
      <c r="E930" s="82"/>
    </row>
    <row r="931" spans="2:5" ht="12.75">
      <c r="B931" s="74">
        <v>37512.44976851852</v>
      </c>
      <c r="C931" s="62">
        <v>128.1</v>
      </c>
      <c r="D931" s="60"/>
      <c r="E931" s="82"/>
    </row>
    <row r="932" spans="2:5" ht="12.75">
      <c r="B932" s="74">
        <v>37515.44913194444</v>
      </c>
      <c r="C932" s="62">
        <v>128.4</v>
      </c>
      <c r="D932" s="60"/>
      <c r="E932" s="82"/>
    </row>
    <row r="933" spans="2:5" ht="12.75">
      <c r="B933" s="74">
        <v>37516.450011574074</v>
      </c>
      <c r="C933" s="62">
        <v>129.5</v>
      </c>
      <c r="D933" s="60"/>
      <c r="E933" s="82"/>
    </row>
    <row r="934" spans="2:5" ht="12.75">
      <c r="B934" s="74">
        <v>37517.451828703706</v>
      </c>
      <c r="C934" s="62">
        <v>130</v>
      </c>
      <c r="D934" s="60"/>
      <c r="E934" s="82"/>
    </row>
    <row r="935" spans="2:5" ht="12.75">
      <c r="B935" s="74">
        <v>37518.44939814815</v>
      </c>
      <c r="C935" s="62">
        <v>130.6</v>
      </c>
      <c r="D935" s="60"/>
      <c r="E935" s="82"/>
    </row>
    <row r="936" spans="2:5" ht="12.75">
      <c r="B936" s="74">
        <v>37519.449375</v>
      </c>
      <c r="C936" s="62">
        <v>130.6</v>
      </c>
      <c r="D936" s="60"/>
      <c r="E936" s="82"/>
    </row>
    <row r="937" spans="2:5" ht="12.75">
      <c r="B937" s="74">
        <v>37522.44957175926</v>
      </c>
      <c r="C937" s="62">
        <v>129.6</v>
      </c>
      <c r="D937" s="60"/>
      <c r="E937" s="82"/>
    </row>
    <row r="938" spans="2:5" ht="12.75">
      <c r="B938" s="74">
        <v>37523.45049768518</v>
      </c>
      <c r="C938" s="62">
        <v>128.7</v>
      </c>
      <c r="D938" s="60"/>
      <c r="E938" s="82"/>
    </row>
    <row r="939" spans="2:5" ht="12.75">
      <c r="B939" s="74">
        <v>37524.44950231481</v>
      </c>
      <c r="C939" s="62">
        <v>128.5</v>
      </c>
      <c r="D939" s="60"/>
      <c r="E939" s="82"/>
    </row>
    <row r="940" spans="2:5" ht="12.75">
      <c r="B940" s="74">
        <v>37525.450740740744</v>
      </c>
      <c r="C940" s="62">
        <v>129.5</v>
      </c>
      <c r="D940" s="60"/>
      <c r="E940" s="82"/>
    </row>
    <row r="941" spans="2:5" ht="12.75">
      <c r="B941" s="74">
        <v>37526.452511574076</v>
      </c>
      <c r="C941" s="62">
        <v>128.6</v>
      </c>
      <c r="D941" s="60"/>
      <c r="E941" s="82"/>
    </row>
    <row r="942" spans="2:5" ht="12.75">
      <c r="B942" s="74">
        <v>37529.457094907404</v>
      </c>
      <c r="C942" s="62">
        <v>128.7</v>
      </c>
      <c r="D942" s="60"/>
      <c r="E942" s="82"/>
    </row>
    <row r="943" spans="2:5" ht="12.75">
      <c r="B943" s="74">
        <v>37530.449212962965</v>
      </c>
      <c r="C943" s="62">
        <v>128.2</v>
      </c>
      <c r="D943" s="60"/>
      <c r="E943" s="82"/>
    </row>
    <row r="944" spans="2:5" ht="12.75">
      <c r="B944" s="74">
        <v>37531.449791666666</v>
      </c>
      <c r="C944" s="62">
        <v>128</v>
      </c>
      <c r="D944" s="60"/>
      <c r="E944" s="82"/>
    </row>
    <row r="945" spans="2:5" ht="12.75">
      <c r="B945" s="74">
        <v>37532.45017361111</v>
      </c>
      <c r="C945" s="62">
        <v>128.1</v>
      </c>
      <c r="D945" s="60"/>
      <c r="E945" s="82"/>
    </row>
    <row r="946" spans="2:5" ht="12.75">
      <c r="B946" s="74">
        <v>37533.449328703704</v>
      </c>
      <c r="C946" s="62">
        <v>128.4</v>
      </c>
      <c r="D946" s="60"/>
      <c r="E946" s="82"/>
    </row>
    <row r="947" spans="2:5" ht="12.75">
      <c r="B947" s="74">
        <v>37536.44936342593</v>
      </c>
      <c r="C947" s="62">
        <v>128.7</v>
      </c>
      <c r="D947" s="60"/>
      <c r="E947" s="82"/>
    </row>
    <row r="948" spans="2:5" ht="12.75">
      <c r="B948" s="74">
        <v>37537.449849537035</v>
      </c>
      <c r="C948" s="62">
        <v>129.3</v>
      </c>
      <c r="D948" s="60"/>
      <c r="E948" s="82"/>
    </row>
    <row r="949" spans="2:5" ht="12.75">
      <c r="B949" s="74">
        <v>37538.44998842593</v>
      </c>
      <c r="C949" s="62">
        <v>129.1</v>
      </c>
      <c r="D949" s="60"/>
      <c r="E949" s="82"/>
    </row>
    <row r="950" spans="2:5" ht="12.75">
      <c r="B950" s="74">
        <v>37539.449016203704</v>
      </c>
      <c r="C950" s="62">
        <v>129.6</v>
      </c>
      <c r="D950" s="60"/>
      <c r="E950" s="82"/>
    </row>
    <row r="951" spans="2:5" ht="12.75">
      <c r="B951" s="74">
        <v>37540.44972222222</v>
      </c>
      <c r="C951" s="62">
        <v>129.6</v>
      </c>
      <c r="D951" s="60"/>
      <c r="E951" s="82"/>
    </row>
    <row r="952" spans="2:5" ht="12.75">
      <c r="B952" s="74">
        <v>37543.45024305556</v>
      </c>
      <c r="C952" s="62">
        <v>129.6</v>
      </c>
      <c r="D952" s="60"/>
      <c r="E952" s="82"/>
    </row>
    <row r="953" spans="2:5" ht="12.75">
      <c r="B953" s="74">
        <v>37544.449895833335</v>
      </c>
      <c r="C953" s="62">
        <v>129.8</v>
      </c>
      <c r="D953" s="60"/>
      <c r="E953" s="82"/>
    </row>
    <row r="954" spans="2:5" ht="12.75">
      <c r="B954" s="74">
        <v>37545.44966435185</v>
      </c>
      <c r="C954" s="62">
        <v>130.4</v>
      </c>
      <c r="D954" s="60"/>
      <c r="E954" s="82"/>
    </row>
    <row r="955" spans="2:5" ht="12.75">
      <c r="B955" s="74">
        <v>37546.44917824074</v>
      </c>
      <c r="C955" s="62">
        <v>130.5</v>
      </c>
      <c r="D955" s="60"/>
      <c r="E955" s="82"/>
    </row>
    <row r="956" spans="2:5" ht="12.75">
      <c r="B956" s="74">
        <v>37547.45048611111</v>
      </c>
      <c r="C956" s="62">
        <v>130.4</v>
      </c>
      <c r="D956" s="60"/>
      <c r="E956" s="82"/>
    </row>
    <row r="957" spans="2:5" ht="12.75">
      <c r="B957" s="74">
        <v>37550.45028935185</v>
      </c>
      <c r="C957" s="62">
        <v>130.3</v>
      </c>
      <c r="D957" s="60"/>
      <c r="E957" s="82"/>
    </row>
    <row r="958" spans="2:5" ht="12.75">
      <c r="B958" s="74">
        <v>37551.449525462966</v>
      </c>
      <c r="C958" s="62">
        <v>130.3</v>
      </c>
      <c r="D958" s="60"/>
      <c r="E958" s="82"/>
    </row>
    <row r="959" spans="2:5" ht="12.75">
      <c r="B959" s="74">
        <v>37552.44976851852</v>
      </c>
      <c r="C959" s="62">
        <v>130.6</v>
      </c>
      <c r="D959" s="60"/>
      <c r="E959" s="82"/>
    </row>
    <row r="960" spans="2:5" ht="12.75">
      <c r="B960" s="74">
        <v>37553.44950231481</v>
      </c>
      <c r="C960" s="62">
        <v>130.6</v>
      </c>
      <c r="D960" s="60"/>
      <c r="E960" s="82"/>
    </row>
    <row r="961" spans="2:5" ht="12.75">
      <c r="B961" s="74">
        <v>37554.44924768519</v>
      </c>
      <c r="C961" s="62">
        <v>131</v>
      </c>
      <c r="D961" s="60"/>
      <c r="E961" s="82"/>
    </row>
    <row r="962" spans="2:5" ht="12.75">
      <c r="B962" s="74">
        <v>37557.44925925926</v>
      </c>
      <c r="C962" s="62">
        <v>130.2</v>
      </c>
      <c r="D962" s="60"/>
      <c r="E962" s="82"/>
    </row>
    <row r="963" spans="2:5" ht="12.75">
      <c r="B963" s="74">
        <v>37558.44987268518</v>
      </c>
      <c r="C963" s="62">
        <v>130.7</v>
      </c>
      <c r="D963" s="60"/>
      <c r="E963" s="82"/>
    </row>
    <row r="964" spans="2:5" ht="12.75">
      <c r="B964" s="74">
        <v>37559.44967592593</v>
      </c>
      <c r="C964" s="62">
        <v>130.1</v>
      </c>
      <c r="D964" s="60"/>
      <c r="E964" s="82"/>
    </row>
    <row r="965" spans="2:5" ht="12.75">
      <c r="B965" s="74">
        <v>37560.45166666667</v>
      </c>
      <c r="C965" s="62">
        <v>129.9</v>
      </c>
      <c r="D965" s="60"/>
      <c r="E965" s="82"/>
    </row>
    <row r="966" spans="2:5" ht="12.75">
      <c r="B966" s="74">
        <v>37561.449421296296</v>
      </c>
      <c r="C966" s="62">
        <v>129.4</v>
      </c>
      <c r="D966" s="60"/>
      <c r="E966" s="82"/>
    </row>
    <row r="967" spans="2:5" ht="12.75">
      <c r="B967" s="74">
        <v>37564.44940972222</v>
      </c>
      <c r="C967" s="62">
        <v>129.6</v>
      </c>
      <c r="D967" s="60"/>
      <c r="E967" s="82"/>
    </row>
    <row r="968" spans="2:5" ht="12.75">
      <c r="B968" s="74">
        <v>37565.44998842593</v>
      </c>
      <c r="C968" s="62">
        <v>130.6</v>
      </c>
      <c r="D968" s="60"/>
      <c r="E968" s="82"/>
    </row>
    <row r="969" spans="2:5" ht="12.75">
      <c r="B969" s="74">
        <v>37566.45055555556</v>
      </c>
      <c r="C969" s="62">
        <v>130.1</v>
      </c>
      <c r="D969" s="60"/>
      <c r="E969" s="82"/>
    </row>
    <row r="970" spans="2:5" ht="12.75">
      <c r="B970" s="74">
        <v>37567.44929398148</v>
      </c>
      <c r="C970" s="62">
        <v>130.4</v>
      </c>
      <c r="D970" s="60"/>
      <c r="E970" s="82"/>
    </row>
    <row r="971" spans="2:5" ht="12.75">
      <c r="B971" s="74">
        <v>37568.4500462963</v>
      </c>
      <c r="C971" s="62">
        <v>129.9</v>
      </c>
      <c r="D971" s="60"/>
      <c r="E971" s="82"/>
    </row>
    <row r="972" spans="2:5" ht="12.75">
      <c r="B972" s="74">
        <v>37571.45193287037</v>
      </c>
      <c r="C972" s="62">
        <v>129.5</v>
      </c>
      <c r="D972" s="60"/>
      <c r="E972" s="82"/>
    </row>
    <row r="973" spans="2:5" ht="12.75">
      <c r="B973" s="74">
        <v>37572.45070601852</v>
      </c>
      <c r="C973" s="62">
        <v>128.8</v>
      </c>
      <c r="D973" s="60"/>
      <c r="E973" s="82"/>
    </row>
    <row r="974" spans="2:5" ht="12.75">
      <c r="B974" s="74">
        <v>37573.44881944444</v>
      </c>
      <c r="C974" s="62">
        <v>128.6</v>
      </c>
      <c r="D974" s="60"/>
      <c r="E974" s="82"/>
    </row>
    <row r="975" spans="2:5" ht="12.75">
      <c r="B975" s="74">
        <v>37574.45025462963</v>
      </c>
      <c r="C975" s="62">
        <v>128.6</v>
      </c>
      <c r="D975" s="60"/>
      <c r="E975" s="82"/>
    </row>
    <row r="976" spans="2:5" ht="12.75">
      <c r="B976" s="74">
        <v>37575.44868055556</v>
      </c>
      <c r="C976" s="62">
        <v>128.6</v>
      </c>
      <c r="D976" s="60"/>
      <c r="E976" s="82"/>
    </row>
    <row r="977" spans="2:5" ht="12.75">
      <c r="B977" s="74">
        <v>37578.44878472222</v>
      </c>
      <c r="C977" s="62">
        <v>128.3</v>
      </c>
      <c r="D977" s="60"/>
      <c r="E977" s="82"/>
    </row>
    <row r="978" spans="2:5" ht="12.75">
      <c r="B978" s="74">
        <v>37579.44950231481</v>
      </c>
      <c r="C978" s="62">
        <v>128.3</v>
      </c>
      <c r="D978" s="60"/>
      <c r="E978" s="82"/>
    </row>
    <row r="979" spans="2:5" ht="12.75">
      <c r="B979" s="74">
        <v>37580.452511574076</v>
      </c>
      <c r="C979" s="62">
        <v>128.6</v>
      </c>
      <c r="D979" s="60"/>
      <c r="E979" s="82"/>
    </row>
    <row r="980" spans="2:5" ht="12.75">
      <c r="B980" s="74">
        <v>37581.44861111111</v>
      </c>
      <c r="C980" s="62">
        <v>129.1</v>
      </c>
      <c r="D980" s="60"/>
      <c r="E980" s="82"/>
    </row>
    <row r="981" spans="2:5" ht="12.75">
      <c r="B981" s="74">
        <v>37582.448599537034</v>
      </c>
      <c r="C981" s="62">
        <v>129</v>
      </c>
      <c r="D981" s="60"/>
      <c r="E981" s="82"/>
    </row>
    <row r="982" spans="2:5" ht="12.75">
      <c r="B982" s="74">
        <v>37585.4490625</v>
      </c>
      <c r="C982" s="62">
        <v>129.2</v>
      </c>
      <c r="D982" s="60"/>
      <c r="E982" s="82"/>
    </row>
    <row r="983" spans="2:5" ht="12.75">
      <c r="B983" s="74">
        <v>37586.44851851852</v>
      </c>
      <c r="C983" s="62">
        <v>128.8</v>
      </c>
      <c r="D983" s="60"/>
      <c r="E983" s="82"/>
    </row>
    <row r="984" spans="2:5" ht="12.75">
      <c r="B984" s="74">
        <v>37587.44913194444</v>
      </c>
      <c r="C984" s="62">
        <v>128.4</v>
      </c>
      <c r="D984" s="60"/>
      <c r="E984" s="82"/>
    </row>
    <row r="985" spans="2:5" ht="12.75">
      <c r="B985" s="74">
        <v>37588.44940972222</v>
      </c>
      <c r="C985" s="62">
        <v>128.4</v>
      </c>
      <c r="D985" s="60"/>
      <c r="E985" s="82"/>
    </row>
    <row r="986" spans="2:5" ht="12.75">
      <c r="B986" s="74">
        <v>37589.451053240744</v>
      </c>
      <c r="C986" s="62">
        <v>128.2</v>
      </c>
      <c r="D986" s="60"/>
      <c r="E986" s="82"/>
    </row>
    <row r="987" spans="2:5" ht="12.75">
      <c r="B987" s="74">
        <v>37592.448483796295</v>
      </c>
      <c r="C987" s="62">
        <v>127.8</v>
      </c>
      <c r="D987" s="60"/>
      <c r="E987" s="82"/>
    </row>
    <row r="988" spans="2:5" ht="12.75">
      <c r="B988" s="74">
        <v>37593.44914351852</v>
      </c>
      <c r="C988" s="62">
        <v>127.5</v>
      </c>
      <c r="D988" s="60"/>
      <c r="E988" s="82"/>
    </row>
    <row r="989" spans="2:5" ht="12.75">
      <c r="B989" s="74">
        <v>37594.449155092596</v>
      </c>
      <c r="C989" s="62">
        <v>127.6</v>
      </c>
      <c r="D989" s="60"/>
      <c r="E989" s="82"/>
    </row>
    <row r="990" spans="2:5" ht="12.75">
      <c r="B990" s="74">
        <v>37595.44940972222</v>
      </c>
      <c r="C990" s="62">
        <v>127.5</v>
      </c>
      <c r="D990" s="60"/>
      <c r="E990" s="82"/>
    </row>
    <row r="991" spans="2:5" ht="12.75">
      <c r="B991" s="74">
        <v>37596.449537037035</v>
      </c>
      <c r="C991" s="62">
        <v>128.1</v>
      </c>
      <c r="D991" s="60"/>
      <c r="E991" s="82"/>
    </row>
    <row r="992" spans="2:5" ht="12.75">
      <c r="B992" s="74">
        <v>37599.449016203704</v>
      </c>
      <c r="C992" s="62">
        <v>127.3</v>
      </c>
      <c r="D992" s="60"/>
      <c r="E992" s="82"/>
    </row>
    <row r="993" spans="2:5" ht="12.75">
      <c r="B993" s="74">
        <v>37600.44905092593</v>
      </c>
      <c r="C993" s="62">
        <v>127.4</v>
      </c>
      <c r="D993" s="60"/>
      <c r="E993" s="82"/>
    </row>
    <row r="994" spans="2:5" ht="12.75">
      <c r="B994" s="74">
        <v>37601.44961805556</v>
      </c>
      <c r="C994" s="62">
        <v>127.4</v>
      </c>
      <c r="D994" s="60"/>
      <c r="E994" s="82"/>
    </row>
    <row r="995" spans="2:5" ht="12.75">
      <c r="B995" s="74">
        <v>37602.44907407407</v>
      </c>
      <c r="C995" s="62">
        <v>126.3</v>
      </c>
      <c r="D995" s="60"/>
      <c r="E995" s="82"/>
    </row>
    <row r="996" spans="2:5" ht="12.75">
      <c r="B996" s="74">
        <v>37603.448854166665</v>
      </c>
      <c r="C996" s="62">
        <v>126.1</v>
      </c>
      <c r="D996" s="60"/>
      <c r="E996" s="82"/>
    </row>
    <row r="997" spans="2:5" ht="12.75">
      <c r="B997" s="74">
        <v>37606.44869212963</v>
      </c>
      <c r="C997" s="62">
        <v>126.3</v>
      </c>
      <c r="D997" s="60"/>
      <c r="E997" s="82"/>
    </row>
    <row r="998" spans="2:5" ht="12.75">
      <c r="B998" s="74">
        <v>37607.449421296296</v>
      </c>
      <c r="C998" s="62">
        <v>126.2</v>
      </c>
      <c r="D998" s="60"/>
      <c r="E998" s="82"/>
    </row>
    <row r="999" spans="2:5" ht="12.75">
      <c r="B999" s="74">
        <v>37608.44913194444</v>
      </c>
      <c r="C999" s="62">
        <v>125.9</v>
      </c>
      <c r="D999" s="60"/>
      <c r="E999" s="82"/>
    </row>
    <row r="1000" spans="2:5" ht="12.75">
      <c r="B1000" s="74">
        <v>37609.44939814815</v>
      </c>
      <c r="C1000" s="62">
        <v>126.2</v>
      </c>
      <c r="D1000" s="60"/>
      <c r="E1000" s="82"/>
    </row>
    <row r="1001" spans="2:5" ht="12.75">
      <c r="B1001" s="74">
        <v>37610.4487037037</v>
      </c>
      <c r="C1001" s="62">
        <v>126.5</v>
      </c>
      <c r="D1001" s="60"/>
      <c r="E1001" s="82"/>
    </row>
    <row r="1002" spans="2:5" ht="12.75">
      <c r="B1002" s="74">
        <v>37613.449537037035</v>
      </c>
      <c r="C1002" s="62">
        <v>126.6</v>
      </c>
      <c r="D1002" s="60"/>
      <c r="E1002" s="82"/>
    </row>
    <row r="1003" spans="2:5" ht="12.75">
      <c r="B1003" s="74">
        <v>37617.44987268518</v>
      </c>
      <c r="C1003" s="62">
        <v>125.8</v>
      </c>
      <c r="D1003" s="60"/>
      <c r="E1003" s="82"/>
    </row>
    <row r="1004" spans="2:5" ht="12.75">
      <c r="B1004" s="74">
        <v>37620.45018518518</v>
      </c>
      <c r="C1004" s="62">
        <v>124.5</v>
      </c>
      <c r="D1004" s="60"/>
      <c r="E1004" s="82"/>
    </row>
    <row r="1005" spans="1:5" ht="12.75">
      <c r="A1005" s="75">
        <v>1</v>
      </c>
      <c r="B1005" s="74">
        <v>37621.44886574074</v>
      </c>
      <c r="C1005" s="62">
        <v>124.9</v>
      </c>
      <c r="D1005" s="60"/>
      <c r="E1005" s="82"/>
    </row>
    <row r="1006" spans="2:5" ht="12.75">
      <c r="B1006" s="74">
        <v>37624.45071759259</v>
      </c>
      <c r="C1006" s="62">
        <v>124.8</v>
      </c>
      <c r="D1006" s="60"/>
      <c r="E1006" s="82"/>
    </row>
    <row r="1007" spans="2:5" ht="12.75">
      <c r="B1007" s="74">
        <v>37627.44929398148</v>
      </c>
      <c r="C1007" s="62">
        <v>125.4</v>
      </c>
      <c r="D1007" s="60"/>
      <c r="E1007" s="82"/>
    </row>
    <row r="1008" spans="2:5" ht="12.75">
      <c r="B1008" s="74">
        <v>37628.45049768518</v>
      </c>
      <c r="C1008" s="62">
        <v>124.7</v>
      </c>
      <c r="D1008" s="60"/>
      <c r="E1008" s="82"/>
    </row>
    <row r="1009" spans="2:5" ht="12.75">
      <c r="B1009" s="74">
        <v>37629.449791666666</v>
      </c>
      <c r="C1009" s="62">
        <v>124.9</v>
      </c>
      <c r="D1009" s="60"/>
      <c r="E1009" s="82"/>
    </row>
    <row r="1010" spans="2:5" ht="12.75">
      <c r="B1010" s="74">
        <v>37630.45033564815</v>
      </c>
      <c r="C1010" s="62">
        <v>125.3</v>
      </c>
      <c r="D1010" s="60"/>
      <c r="E1010" s="82"/>
    </row>
    <row r="1011" spans="2:5" ht="12.75">
      <c r="B1011" s="74">
        <v>37631.45038194444</v>
      </c>
      <c r="C1011" s="62">
        <v>124.9</v>
      </c>
      <c r="D1011" s="60"/>
      <c r="E1011" s="82"/>
    </row>
    <row r="1012" spans="2:5" ht="12.75">
      <c r="B1012" s="74">
        <v>37634.449467592596</v>
      </c>
      <c r="C1012" s="62">
        <v>123.8</v>
      </c>
      <c r="D1012" s="60"/>
      <c r="E1012" s="82"/>
    </row>
    <row r="1013" spans="2:5" ht="12.75">
      <c r="B1013" s="74">
        <v>37635.44899305556</v>
      </c>
      <c r="C1013" s="62">
        <v>123.6</v>
      </c>
      <c r="D1013" s="60"/>
      <c r="E1013" s="82"/>
    </row>
    <row r="1014" spans="2:5" ht="12.75">
      <c r="B1014" s="74">
        <v>37636.44929398148</v>
      </c>
      <c r="C1014" s="62">
        <v>123.9</v>
      </c>
      <c r="D1014" s="60"/>
      <c r="E1014" s="82"/>
    </row>
    <row r="1015" spans="2:5" ht="12.75">
      <c r="B1015" s="74">
        <v>37637.44969907407</v>
      </c>
      <c r="C1015" s="62">
        <v>123.6</v>
      </c>
      <c r="D1015" s="60"/>
      <c r="E1015" s="82"/>
    </row>
    <row r="1016" spans="2:5" ht="12.75">
      <c r="B1016" s="74">
        <v>37638.44945601852</v>
      </c>
      <c r="C1016" s="62">
        <v>123.5</v>
      </c>
      <c r="D1016" s="60"/>
      <c r="E1016" s="82"/>
    </row>
    <row r="1017" spans="2:5" ht="12.75">
      <c r="B1017" s="74">
        <v>37641.44962962963</v>
      </c>
      <c r="C1017" s="62">
        <v>123.6</v>
      </c>
      <c r="D1017" s="60"/>
      <c r="E1017" s="82"/>
    </row>
    <row r="1018" spans="2:5" ht="12.75">
      <c r="B1018" s="74">
        <v>37642.4500462963</v>
      </c>
      <c r="C1018" s="62">
        <v>123.8</v>
      </c>
      <c r="D1018" s="60"/>
      <c r="E1018" s="82"/>
    </row>
    <row r="1019" spans="2:5" ht="12.75">
      <c r="B1019" s="74">
        <v>37643.44920138889</v>
      </c>
      <c r="C1019" s="62">
        <v>124</v>
      </c>
      <c r="D1019" s="60"/>
      <c r="E1019" s="82"/>
    </row>
    <row r="1020" spans="2:5" ht="12.75">
      <c r="B1020" s="74">
        <v>37644.44918981481</v>
      </c>
      <c r="C1020" s="62">
        <v>123.8</v>
      </c>
      <c r="D1020" s="60"/>
      <c r="E1020" s="82"/>
    </row>
    <row r="1021" spans="2:5" ht="12.75">
      <c r="B1021" s="74">
        <v>37645.448333333334</v>
      </c>
      <c r="C1021" s="62">
        <v>123.7</v>
      </c>
      <c r="D1021" s="60"/>
      <c r="E1021" s="82"/>
    </row>
    <row r="1022" spans="2:5" ht="12.75">
      <c r="B1022" s="74">
        <v>37648.45006944444</v>
      </c>
      <c r="C1022" s="62">
        <v>123.8</v>
      </c>
      <c r="D1022" s="60"/>
      <c r="E1022" s="82"/>
    </row>
    <row r="1023" spans="2:5" ht="12.75">
      <c r="B1023" s="74">
        <v>37649.449467592596</v>
      </c>
      <c r="C1023" s="62">
        <v>123.6</v>
      </c>
      <c r="D1023" s="60"/>
      <c r="E1023" s="82"/>
    </row>
    <row r="1024" spans="2:5" ht="12.75">
      <c r="B1024" s="74">
        <v>37650.44974537037</v>
      </c>
      <c r="C1024" s="62">
        <v>123.4</v>
      </c>
      <c r="D1024" s="60"/>
      <c r="E1024" s="82"/>
    </row>
    <row r="1025" spans="2:5" ht="12.75">
      <c r="B1025" s="74">
        <v>37651.44918981481</v>
      </c>
      <c r="C1025" s="62">
        <v>122.5</v>
      </c>
      <c r="D1025" s="60"/>
      <c r="E1025" s="82"/>
    </row>
    <row r="1026" spans="2:5" ht="12.75">
      <c r="B1026" s="74">
        <v>37652.44978009259</v>
      </c>
      <c r="C1026" s="62">
        <v>121.4</v>
      </c>
      <c r="D1026" s="60"/>
      <c r="E1026" s="82"/>
    </row>
    <row r="1027" spans="2:5" ht="12.75">
      <c r="B1027" s="74">
        <v>37655.44944444444</v>
      </c>
      <c r="C1027" s="62">
        <v>121.5</v>
      </c>
      <c r="D1027" s="60"/>
      <c r="E1027" s="82"/>
    </row>
    <row r="1028" spans="2:5" ht="12.75">
      <c r="B1028" s="74">
        <v>37656.44908564815</v>
      </c>
      <c r="C1028" s="62">
        <v>121.2</v>
      </c>
      <c r="D1028" s="60"/>
      <c r="E1028" s="82"/>
    </row>
    <row r="1029" spans="2:5" ht="12.75">
      <c r="B1029" s="74">
        <v>37657.45104166667</v>
      </c>
      <c r="C1029" s="62">
        <v>119.8</v>
      </c>
      <c r="D1029" s="60"/>
      <c r="E1029" s="82"/>
    </row>
    <row r="1030" spans="2:5" ht="12.75">
      <c r="B1030" s="74">
        <v>37658.449155092596</v>
      </c>
      <c r="C1030" s="62">
        <v>121.1</v>
      </c>
      <c r="D1030" s="60"/>
      <c r="E1030" s="82"/>
    </row>
    <row r="1031" spans="2:5" ht="12.75">
      <c r="B1031" s="74">
        <v>37659.44987268518</v>
      </c>
      <c r="C1031" s="62">
        <v>119.5</v>
      </c>
      <c r="D1031" s="60"/>
      <c r="E1031" s="82"/>
    </row>
    <row r="1032" spans="2:5" ht="12.75">
      <c r="B1032" s="74">
        <v>37662.450150462966</v>
      </c>
      <c r="C1032" s="62">
        <v>121.1</v>
      </c>
      <c r="D1032" s="60"/>
      <c r="E1032" s="82"/>
    </row>
    <row r="1033" spans="2:5" ht="12.75">
      <c r="B1033" s="74">
        <v>37663.449525462966</v>
      </c>
      <c r="C1033" s="62">
        <v>121</v>
      </c>
      <c r="D1033" s="60"/>
      <c r="E1033" s="82"/>
    </row>
    <row r="1034" spans="2:5" ht="12.75">
      <c r="B1034" s="74">
        <v>37664.44978009259</v>
      </c>
      <c r="C1034" s="62">
        <v>121.1</v>
      </c>
      <c r="D1034" s="60"/>
      <c r="E1034" s="82"/>
    </row>
    <row r="1035" spans="2:5" ht="12.75">
      <c r="B1035" s="74">
        <v>37665.450219907405</v>
      </c>
      <c r="C1035" s="62">
        <v>120.7</v>
      </c>
      <c r="D1035" s="60"/>
      <c r="E1035" s="82"/>
    </row>
    <row r="1036" spans="2:5" ht="12.75">
      <c r="B1036" s="74">
        <v>37666.44923611111</v>
      </c>
      <c r="C1036" s="62">
        <v>121.6</v>
      </c>
      <c r="D1036" s="60"/>
      <c r="E1036" s="82"/>
    </row>
    <row r="1037" spans="2:5" ht="12.75">
      <c r="B1037" s="74">
        <v>37669.44975694444</v>
      </c>
      <c r="C1037" s="62">
        <v>122.4</v>
      </c>
      <c r="D1037" s="60"/>
      <c r="E1037" s="82"/>
    </row>
    <row r="1038" spans="2:5" ht="12.75">
      <c r="B1038" s="74">
        <v>37670.45023148148</v>
      </c>
      <c r="C1038" s="62">
        <v>124</v>
      </c>
      <c r="D1038" s="60"/>
      <c r="E1038" s="82"/>
    </row>
    <row r="1039" spans="2:5" ht="12.75">
      <c r="B1039" s="74">
        <v>37671.450150462966</v>
      </c>
      <c r="C1039" s="62">
        <v>123.8</v>
      </c>
      <c r="D1039" s="60"/>
      <c r="E1039" s="82"/>
    </row>
    <row r="1040" spans="2:5" ht="12.75">
      <c r="B1040" s="74">
        <v>37672.450520833336</v>
      </c>
      <c r="C1040" s="62">
        <v>122.6</v>
      </c>
      <c r="D1040" s="60"/>
      <c r="E1040" s="82"/>
    </row>
    <row r="1041" spans="2:5" ht="12.75">
      <c r="B1041" s="74">
        <v>37673.45122685185</v>
      </c>
      <c r="C1041" s="62">
        <v>122.6</v>
      </c>
      <c r="D1041" s="60"/>
      <c r="E1041" s="82"/>
    </row>
    <row r="1042" spans="2:5" ht="12.75">
      <c r="B1042" s="74">
        <v>37676.44887731481</v>
      </c>
      <c r="C1042" s="62">
        <v>122.5</v>
      </c>
      <c r="D1042" s="60"/>
      <c r="E1042" s="82"/>
    </row>
    <row r="1043" spans="2:5" ht="12.75">
      <c r="B1043" s="74">
        <v>37677.44950231481</v>
      </c>
      <c r="C1043" s="62">
        <v>122.7</v>
      </c>
      <c r="D1043" s="60"/>
      <c r="E1043" s="82"/>
    </row>
    <row r="1044" spans="2:5" ht="12.75">
      <c r="B1044" s="74">
        <v>37678.44982638889</v>
      </c>
      <c r="C1044" s="62">
        <v>122.2</v>
      </c>
      <c r="D1044" s="60"/>
      <c r="E1044" s="82"/>
    </row>
    <row r="1045" spans="2:5" ht="12.75">
      <c r="B1045" s="74">
        <v>37679.44923611111</v>
      </c>
      <c r="C1045" s="62">
        <v>121.6</v>
      </c>
      <c r="D1045" s="60"/>
      <c r="E1045" s="82"/>
    </row>
    <row r="1046" spans="2:5" ht="12.75">
      <c r="B1046" s="74">
        <v>37680.44873842593</v>
      </c>
      <c r="C1046" s="62">
        <v>121.4</v>
      </c>
      <c r="D1046" s="60"/>
      <c r="E1046" s="82"/>
    </row>
    <row r="1047" spans="2:5" ht="12.75">
      <c r="B1047" s="74">
        <v>37683.44934027778</v>
      </c>
      <c r="C1047" s="62">
        <v>121.2</v>
      </c>
      <c r="D1047" s="60"/>
      <c r="E1047" s="82"/>
    </row>
    <row r="1048" spans="2:5" ht="12.75">
      <c r="B1048" s="74">
        <v>37684.450625</v>
      </c>
      <c r="C1048" s="62">
        <v>121.6</v>
      </c>
      <c r="D1048" s="60"/>
      <c r="E1048" s="82"/>
    </row>
    <row r="1049" spans="2:5" ht="12.75">
      <c r="B1049" s="74">
        <v>37685.45045138889</v>
      </c>
      <c r="C1049" s="62">
        <v>121.6</v>
      </c>
      <c r="D1049" s="60"/>
      <c r="E1049" s="82"/>
    </row>
    <row r="1050" spans="2:5" ht="12.75">
      <c r="B1050" s="74">
        <v>37686.450219907405</v>
      </c>
      <c r="C1050" s="62">
        <v>121.2</v>
      </c>
      <c r="D1050" s="60"/>
      <c r="E1050" s="82"/>
    </row>
    <row r="1051" spans="2:5" ht="12.75">
      <c r="B1051" s="74">
        <v>37687.44913194444</v>
      </c>
      <c r="C1051" s="62">
        <v>121.6</v>
      </c>
      <c r="D1051" s="60"/>
      <c r="E1051" s="82"/>
    </row>
    <row r="1052" spans="2:5" ht="12.75">
      <c r="B1052" s="74">
        <v>37690.4490625</v>
      </c>
      <c r="C1052" s="62">
        <v>121.6</v>
      </c>
      <c r="D1052" s="60"/>
      <c r="E1052" s="82"/>
    </row>
    <row r="1053" spans="2:5" ht="12.75">
      <c r="B1053" s="74">
        <v>37691.44939814815</v>
      </c>
      <c r="C1053" s="62">
        <v>122</v>
      </c>
      <c r="D1053" s="60"/>
      <c r="E1053" s="82"/>
    </row>
    <row r="1054" spans="2:5" ht="12.75">
      <c r="B1054" s="74">
        <v>37692.45024305556</v>
      </c>
      <c r="C1054" s="62">
        <v>122.5</v>
      </c>
      <c r="D1054" s="60"/>
      <c r="E1054" s="82"/>
    </row>
    <row r="1055" spans="2:5" ht="12.75">
      <c r="B1055" s="74">
        <v>37693.45019675926</v>
      </c>
      <c r="C1055" s="62">
        <v>121.7</v>
      </c>
      <c r="D1055" s="60"/>
      <c r="E1055" s="82"/>
    </row>
    <row r="1056" spans="2:5" ht="12.75">
      <c r="B1056" s="74">
        <v>37694.44940972222</v>
      </c>
      <c r="C1056" s="62">
        <v>122</v>
      </c>
      <c r="D1056" s="60"/>
      <c r="E1056" s="82"/>
    </row>
    <row r="1057" spans="2:5" ht="12.75">
      <c r="B1057" s="74">
        <v>37697.44950231481</v>
      </c>
      <c r="C1057" s="62">
        <v>122.2</v>
      </c>
      <c r="D1057" s="60"/>
      <c r="E1057" s="82"/>
    </row>
    <row r="1058" spans="2:5" ht="12.75">
      <c r="B1058" s="74">
        <v>37698.449583333335</v>
      </c>
      <c r="C1058" s="62">
        <v>122.6</v>
      </c>
      <c r="D1058" s="60"/>
      <c r="E1058" s="82"/>
    </row>
    <row r="1059" spans="2:5" ht="12.75">
      <c r="B1059" s="74">
        <v>37699.449953703705</v>
      </c>
      <c r="C1059" s="62">
        <v>122.9</v>
      </c>
      <c r="D1059" s="60"/>
      <c r="E1059" s="82"/>
    </row>
    <row r="1060" spans="2:5" ht="12.75">
      <c r="B1060" s="74">
        <v>37700.449953703705</v>
      </c>
      <c r="C1060" s="62">
        <v>123.1</v>
      </c>
      <c r="D1060" s="60"/>
      <c r="E1060" s="82"/>
    </row>
    <row r="1061" spans="2:5" ht="12.75">
      <c r="B1061" s="74">
        <v>37701.450219907405</v>
      </c>
      <c r="C1061" s="62">
        <v>123.9</v>
      </c>
      <c r="D1061" s="60"/>
      <c r="E1061" s="82"/>
    </row>
    <row r="1062" spans="2:5" ht="12.75">
      <c r="B1062" s="74">
        <v>37704.450162037036</v>
      </c>
      <c r="C1062" s="62">
        <v>123</v>
      </c>
      <c r="D1062" s="60"/>
      <c r="E1062" s="82"/>
    </row>
    <row r="1063" spans="2:5" ht="12.75">
      <c r="B1063" s="74">
        <v>37705.44938657407</v>
      </c>
      <c r="C1063" s="62">
        <v>121.5</v>
      </c>
      <c r="D1063" s="60"/>
      <c r="E1063" s="82"/>
    </row>
    <row r="1064" spans="2:5" ht="12.75">
      <c r="B1064" s="74">
        <v>37706.450104166666</v>
      </c>
      <c r="C1064" s="62">
        <v>122.3</v>
      </c>
      <c r="D1064" s="60"/>
      <c r="E1064" s="82"/>
    </row>
    <row r="1065" spans="2:5" ht="12.75">
      <c r="B1065" s="74">
        <v>37707.44951388889</v>
      </c>
      <c r="C1065" s="62">
        <v>122.2</v>
      </c>
      <c r="D1065" s="60"/>
      <c r="E1065" s="82"/>
    </row>
    <row r="1066" spans="2:5" ht="12.75">
      <c r="B1066" s="74">
        <v>37708.449212962965</v>
      </c>
      <c r="C1066" s="62">
        <v>120</v>
      </c>
      <c r="D1066" s="60"/>
      <c r="E1066" s="82"/>
    </row>
    <row r="1067" spans="2:5" ht="12.75">
      <c r="B1067" s="74">
        <v>37711.44898148148</v>
      </c>
      <c r="C1067" s="62">
        <v>120.2</v>
      </c>
      <c r="D1067" s="60"/>
      <c r="E1067" s="82"/>
    </row>
    <row r="1068" spans="2:5" ht="12.75">
      <c r="B1068" s="74">
        <v>37712.44966435185</v>
      </c>
      <c r="C1068" s="62">
        <v>121.2</v>
      </c>
      <c r="D1068" s="60"/>
      <c r="E1068" s="82"/>
    </row>
    <row r="1069" spans="2:5" ht="12.75">
      <c r="B1069" s="74">
        <v>37713.449224537035</v>
      </c>
      <c r="C1069" s="62">
        <v>120.6</v>
      </c>
      <c r="D1069" s="60"/>
      <c r="E1069" s="82"/>
    </row>
    <row r="1070" spans="2:5" ht="12.75">
      <c r="B1070" s="74">
        <v>37714.44976851852</v>
      </c>
      <c r="C1070" s="62">
        <v>120.7</v>
      </c>
      <c r="D1070" s="60"/>
      <c r="E1070" s="82"/>
    </row>
    <row r="1071" spans="2:5" ht="12.75">
      <c r="B1071" s="74">
        <v>37715.44869212963</v>
      </c>
      <c r="C1071" s="62">
        <v>121.8</v>
      </c>
      <c r="D1071" s="60"/>
      <c r="E1071" s="82"/>
    </row>
    <row r="1072" spans="2:5" ht="12.75">
      <c r="B1072" s="74">
        <v>37718.449108796296</v>
      </c>
      <c r="C1072" s="62">
        <v>121.8</v>
      </c>
      <c r="D1072" s="60"/>
      <c r="E1072" s="82"/>
    </row>
    <row r="1073" spans="2:5" ht="12.75">
      <c r="B1073" s="74">
        <v>37719.44898148148</v>
      </c>
      <c r="C1073" s="62">
        <v>121.8</v>
      </c>
      <c r="D1073" s="60"/>
      <c r="E1073" s="82"/>
    </row>
    <row r="1074" spans="2:5" ht="12.75">
      <c r="B1074" s="74">
        <v>37720.45072916667</v>
      </c>
      <c r="C1074" s="62">
        <v>121.4</v>
      </c>
      <c r="D1074" s="60"/>
      <c r="E1074" s="82"/>
    </row>
    <row r="1075" spans="2:5" ht="12.75">
      <c r="B1075" s="74">
        <v>37721.449594907404</v>
      </c>
      <c r="C1075" s="62">
        <v>120.8</v>
      </c>
      <c r="D1075" s="60"/>
      <c r="E1075" s="82"/>
    </row>
    <row r="1076" spans="2:5" ht="12.75">
      <c r="B1076" s="74">
        <v>37722.44956018519</v>
      </c>
      <c r="C1076" s="62">
        <v>120.9</v>
      </c>
      <c r="D1076" s="60"/>
      <c r="E1076" s="82"/>
    </row>
    <row r="1077" spans="2:5" ht="12.75">
      <c r="B1077" s="74">
        <v>37725.45201388889</v>
      </c>
      <c r="C1077" s="62">
        <v>120.8</v>
      </c>
      <c r="D1077" s="60"/>
      <c r="E1077" s="82"/>
    </row>
    <row r="1078" spans="2:5" ht="12.75">
      <c r="B1078" s="74">
        <v>37726.44986111111</v>
      </c>
      <c r="C1078" s="62">
        <v>120.2</v>
      </c>
      <c r="D1078" s="60"/>
      <c r="E1078" s="82"/>
    </row>
    <row r="1079" spans="2:5" ht="12.75">
      <c r="B1079" s="74">
        <v>37727.44972222222</v>
      </c>
      <c r="C1079" s="62">
        <v>119.7</v>
      </c>
      <c r="D1079" s="60"/>
      <c r="E1079" s="82"/>
    </row>
    <row r="1080" spans="2:5" ht="12.75">
      <c r="B1080" s="74">
        <v>37733.44881944444</v>
      </c>
      <c r="C1080" s="62">
        <v>119.5</v>
      </c>
      <c r="D1080" s="60"/>
      <c r="E1080" s="82"/>
    </row>
    <row r="1081" spans="2:5" ht="12.75">
      <c r="B1081" s="74">
        <v>37734.44912037037</v>
      </c>
      <c r="C1081" s="62">
        <v>119.3</v>
      </c>
      <c r="D1081" s="60"/>
      <c r="E1081" s="82"/>
    </row>
    <row r="1082" spans="2:5" ht="12.75">
      <c r="B1082" s="74">
        <v>37736.44898148148</v>
      </c>
      <c r="C1082" s="62">
        <v>119.8</v>
      </c>
      <c r="D1082" s="60"/>
      <c r="E1082" s="82"/>
    </row>
    <row r="1083" spans="2:5" ht="12.75">
      <c r="B1083" s="74">
        <v>37739.44945601852</v>
      </c>
      <c r="C1083" s="62">
        <v>119.1</v>
      </c>
      <c r="D1083" s="60"/>
      <c r="E1083" s="82"/>
    </row>
    <row r="1084" spans="2:5" ht="12.75">
      <c r="B1084" s="74">
        <v>37740.44967592593</v>
      </c>
      <c r="C1084" s="62">
        <v>119.6</v>
      </c>
      <c r="D1084" s="60"/>
      <c r="E1084" s="82"/>
    </row>
    <row r="1085" spans="2:5" ht="12.75">
      <c r="B1085" s="74">
        <v>37741.44981481481</v>
      </c>
      <c r="C1085" s="62">
        <v>119.6</v>
      </c>
      <c r="D1085" s="60"/>
      <c r="E1085" s="82"/>
    </row>
    <row r="1086" spans="2:5" ht="12.75">
      <c r="B1086" s="74">
        <v>37743.4490625</v>
      </c>
      <c r="C1086" s="62">
        <v>119</v>
      </c>
      <c r="D1086" s="60"/>
      <c r="E1086" s="82"/>
    </row>
    <row r="1087" spans="2:5" ht="12.75">
      <c r="B1087" s="74">
        <v>37746.45012731481</v>
      </c>
      <c r="C1087" s="62">
        <v>118.9</v>
      </c>
      <c r="D1087" s="60"/>
      <c r="E1087" s="82"/>
    </row>
    <row r="1088" spans="2:5" ht="12.75">
      <c r="B1088" s="74">
        <v>37747.44905092593</v>
      </c>
      <c r="C1088" s="62">
        <v>119</v>
      </c>
      <c r="D1088" s="60"/>
      <c r="E1088" s="82"/>
    </row>
    <row r="1089" spans="2:5" ht="12.75">
      <c r="B1089" s="74">
        <v>37748.451886574076</v>
      </c>
      <c r="C1089" s="62">
        <v>118.7</v>
      </c>
      <c r="D1089" s="60"/>
      <c r="E1089" s="82"/>
    </row>
    <row r="1090" spans="2:5" ht="12.75">
      <c r="B1090" s="74">
        <v>37749.449224537035</v>
      </c>
      <c r="C1090" s="62">
        <v>119.4</v>
      </c>
      <c r="D1090" s="60"/>
      <c r="E1090" s="82"/>
    </row>
    <row r="1091" spans="2:5" ht="12.75">
      <c r="B1091" s="74">
        <v>37750.4497337963</v>
      </c>
      <c r="C1091" s="62">
        <v>119.3</v>
      </c>
      <c r="D1091" s="60"/>
      <c r="E1091" s="82"/>
    </row>
    <row r="1092" spans="2:5" ht="12.75">
      <c r="B1092" s="74">
        <v>37753.45</v>
      </c>
      <c r="C1092" s="62">
        <v>118.6</v>
      </c>
      <c r="D1092" s="60"/>
      <c r="E1092" s="82"/>
    </row>
    <row r="1093" spans="2:5" ht="12.75">
      <c r="B1093" s="74">
        <v>37754.45008101852</v>
      </c>
      <c r="C1093" s="62">
        <v>118.3</v>
      </c>
      <c r="D1093" s="60"/>
      <c r="E1093" s="82"/>
    </row>
    <row r="1094" spans="2:5" ht="12.75">
      <c r="B1094" s="74">
        <v>37755.44938657407</v>
      </c>
      <c r="C1094" s="62">
        <v>118.5</v>
      </c>
      <c r="D1094" s="60"/>
      <c r="E1094" s="82"/>
    </row>
    <row r="1095" spans="2:5" ht="12.75">
      <c r="B1095" s="74">
        <v>37756.45048611111</v>
      </c>
      <c r="C1095" s="62">
        <v>118.8</v>
      </c>
      <c r="D1095" s="60"/>
      <c r="E1095" s="82"/>
    </row>
    <row r="1096" spans="2:5" ht="12.75">
      <c r="B1096" s="74">
        <v>37757.449791666666</v>
      </c>
      <c r="C1096" s="62">
        <v>118.6</v>
      </c>
      <c r="D1096" s="60"/>
      <c r="E1096" s="82"/>
    </row>
    <row r="1097" spans="2:5" ht="12.75">
      <c r="B1097" s="74">
        <v>37760.45038194444</v>
      </c>
      <c r="C1097" s="62">
        <v>120.4</v>
      </c>
      <c r="D1097" s="60"/>
      <c r="E1097" s="82"/>
    </row>
    <row r="1098" spans="2:5" ht="12.75">
      <c r="B1098" s="74">
        <v>37761.452314814815</v>
      </c>
      <c r="C1098" s="62">
        <v>120.7</v>
      </c>
      <c r="D1098" s="60"/>
      <c r="E1098" s="82"/>
    </row>
    <row r="1099" spans="2:5" ht="12.75">
      <c r="B1099" s="74">
        <v>37762.450162037036</v>
      </c>
      <c r="C1099" s="62">
        <v>120.4</v>
      </c>
      <c r="D1099" s="60"/>
      <c r="E1099" s="82"/>
    </row>
    <row r="1100" spans="2:5" ht="12.75">
      <c r="B1100" s="74">
        <v>37763.45002314815</v>
      </c>
      <c r="C1100" s="62">
        <v>119.1</v>
      </c>
      <c r="D1100" s="60"/>
      <c r="E1100" s="82"/>
    </row>
    <row r="1101" spans="2:5" ht="12.75">
      <c r="B1101" s="74">
        <v>37764.44997685185</v>
      </c>
      <c r="C1101" s="62">
        <v>118</v>
      </c>
      <c r="D1101" s="60"/>
      <c r="E1101" s="82"/>
    </row>
    <row r="1102" spans="2:5" ht="12.75">
      <c r="B1102" s="74">
        <v>37767.45033564815</v>
      </c>
      <c r="C1102" s="62">
        <v>118.3</v>
      </c>
      <c r="D1102" s="60"/>
      <c r="E1102" s="82"/>
    </row>
    <row r="1103" spans="2:5" ht="12.75">
      <c r="B1103" s="74">
        <v>37768.45009259259</v>
      </c>
      <c r="C1103" s="62">
        <v>119</v>
      </c>
      <c r="D1103" s="60"/>
      <c r="E1103" s="82"/>
    </row>
    <row r="1104" spans="2:5" ht="12.75">
      <c r="B1104" s="74">
        <v>37769.44956018519</v>
      </c>
      <c r="C1104" s="62">
        <v>119.4</v>
      </c>
      <c r="D1104" s="60"/>
      <c r="E1104" s="82"/>
    </row>
    <row r="1105" spans="2:5" ht="12.75">
      <c r="B1105" s="74">
        <v>37771.45108796296</v>
      </c>
      <c r="C1105" s="62">
        <v>118.4</v>
      </c>
      <c r="D1105" s="60"/>
      <c r="E1105" s="82"/>
    </row>
    <row r="1106" spans="2:5" ht="12.75">
      <c r="B1106" s="74">
        <v>37774.44961805556</v>
      </c>
      <c r="C1106" s="62">
        <v>118.7</v>
      </c>
      <c r="D1106" s="60"/>
      <c r="E1106" s="82"/>
    </row>
    <row r="1107" spans="2:5" ht="12.75">
      <c r="B1107" s="74">
        <v>37775.44994212963</v>
      </c>
      <c r="C1107" s="62">
        <v>119.3</v>
      </c>
      <c r="D1107" s="60"/>
      <c r="E1107" s="82"/>
    </row>
    <row r="1108" spans="2:5" ht="12.75">
      <c r="B1108" s="74">
        <v>37776.45008101852</v>
      </c>
      <c r="C1108" s="62">
        <v>120.2</v>
      </c>
      <c r="D1108" s="60"/>
      <c r="E1108" s="82"/>
    </row>
    <row r="1109" spans="2:5" ht="12.75">
      <c r="B1109" s="74">
        <v>37777.44908564815</v>
      </c>
      <c r="C1109" s="62">
        <v>119.8</v>
      </c>
      <c r="D1109" s="60"/>
      <c r="E1109" s="82"/>
    </row>
    <row r="1110" spans="2:5" ht="12.75">
      <c r="B1110" s="74">
        <v>37778.449594907404</v>
      </c>
      <c r="C1110" s="62">
        <v>120.2</v>
      </c>
      <c r="D1110" s="60"/>
      <c r="E1110" s="82"/>
    </row>
    <row r="1111" spans="2:5" ht="12.75">
      <c r="B1111" s="74">
        <v>37782.450208333335</v>
      </c>
      <c r="C1111" s="62">
        <v>119.9</v>
      </c>
      <c r="D1111" s="60"/>
      <c r="E1111" s="82"/>
    </row>
    <row r="1112" spans="2:5" ht="12.75">
      <c r="B1112" s="74">
        <v>37783.44967592593</v>
      </c>
      <c r="C1112" s="62">
        <v>120.4</v>
      </c>
      <c r="D1112" s="60"/>
      <c r="E1112" s="82"/>
    </row>
    <row r="1113" spans="2:5" ht="12.75">
      <c r="B1113" s="74">
        <v>37784.45040509259</v>
      </c>
      <c r="C1113" s="62">
        <v>121.2</v>
      </c>
      <c r="D1113" s="60"/>
      <c r="E1113" s="82"/>
    </row>
    <row r="1114" spans="2:5" ht="12.75">
      <c r="B1114" s="74">
        <v>37785.45019675926</v>
      </c>
      <c r="C1114" s="62">
        <v>121</v>
      </c>
      <c r="D1114" s="60"/>
      <c r="E1114" s="82"/>
    </row>
    <row r="1115" spans="2:5" ht="12.75">
      <c r="B1115" s="74">
        <v>37788.44934027778</v>
      </c>
      <c r="C1115" s="62">
        <v>121.4</v>
      </c>
      <c r="D1115" s="60"/>
      <c r="E1115" s="82"/>
    </row>
    <row r="1116" spans="2:5" ht="12.75">
      <c r="B1116" s="74">
        <v>37790.44944444444</v>
      </c>
      <c r="C1116" s="62">
        <v>120.9</v>
      </c>
      <c r="D1116" s="60"/>
      <c r="E1116" s="82"/>
    </row>
    <row r="1117" spans="2:5" ht="12.75">
      <c r="B1117" s="74">
        <v>37791.45377314815</v>
      </c>
      <c r="C1117" s="62">
        <v>120.6</v>
      </c>
      <c r="D1117" s="60"/>
      <c r="E1117" s="82"/>
    </row>
    <row r="1118" spans="2:5" ht="12.75">
      <c r="B1118" s="74">
        <v>37792.45193287037</v>
      </c>
      <c r="C1118" s="62">
        <v>121.2</v>
      </c>
      <c r="D1118" s="60"/>
      <c r="E1118" s="82"/>
    </row>
    <row r="1119" spans="2:5" ht="12.75">
      <c r="B1119" s="74">
        <v>37795.449583333335</v>
      </c>
      <c r="C1119" s="62">
        <v>122.4</v>
      </c>
      <c r="D1119" s="60"/>
      <c r="E1119" s="82"/>
    </row>
    <row r="1120" spans="2:5" ht="12.75">
      <c r="B1120" s="74">
        <v>37796.44935185185</v>
      </c>
      <c r="C1120" s="62">
        <v>122.6</v>
      </c>
      <c r="D1120" s="60"/>
      <c r="E1120" s="82"/>
    </row>
    <row r="1121" spans="2:5" ht="12.75">
      <c r="B1121" s="74">
        <v>37797.44934027778</v>
      </c>
      <c r="C1121" s="62">
        <v>124.8</v>
      </c>
      <c r="D1121" s="60"/>
      <c r="E1121" s="82"/>
    </row>
    <row r="1122" spans="2:5" ht="12.75">
      <c r="B1122" s="74">
        <v>37798.449479166666</v>
      </c>
      <c r="C1122" s="62">
        <v>123.7</v>
      </c>
      <c r="D1122" s="60"/>
      <c r="E1122" s="82"/>
    </row>
    <row r="1123" spans="2:5" ht="12.75">
      <c r="B1123" s="74">
        <v>37799.451215277775</v>
      </c>
      <c r="C1123" s="62">
        <v>123.5</v>
      </c>
      <c r="D1123" s="60"/>
      <c r="E1123" s="82"/>
    </row>
    <row r="1124" spans="1:5" ht="12.75">
      <c r="A1124" s="75">
        <v>2003</v>
      </c>
      <c r="B1124" s="74">
        <v>37802.44902777778</v>
      </c>
      <c r="C1124" s="62">
        <v>123.7</v>
      </c>
      <c r="D1124" s="60"/>
      <c r="E1124" s="82"/>
    </row>
    <row r="1125" spans="2:5" ht="12.75">
      <c r="B1125" s="74">
        <v>37803.44981481481</v>
      </c>
      <c r="C1125" s="62">
        <v>124</v>
      </c>
      <c r="D1125" s="60"/>
      <c r="E1125" s="82"/>
    </row>
    <row r="1126" spans="2:5" ht="12.75">
      <c r="B1126" s="74">
        <v>37804.44905092593</v>
      </c>
      <c r="C1126" s="62">
        <v>123.9</v>
      </c>
      <c r="D1126" s="60"/>
      <c r="E1126" s="82"/>
    </row>
    <row r="1127" spans="2:5" ht="12.75">
      <c r="B1127" s="74">
        <v>37805.44954861111</v>
      </c>
      <c r="C1127" s="62">
        <v>124.3</v>
      </c>
      <c r="D1127" s="60"/>
      <c r="E1127" s="82"/>
    </row>
    <row r="1128" spans="2:5" ht="12.75">
      <c r="B1128" s="74">
        <v>37806.449421296296</v>
      </c>
      <c r="C1128" s="62">
        <v>124.1</v>
      </c>
      <c r="D1128" s="60"/>
      <c r="E1128" s="82"/>
    </row>
    <row r="1129" spans="2:5" ht="12.75">
      <c r="B1129" s="74">
        <v>37809.451053240744</v>
      </c>
      <c r="C1129" s="62">
        <v>123.9</v>
      </c>
      <c r="D1129" s="60"/>
      <c r="E1129" s="82"/>
    </row>
    <row r="1130" spans="2:5" ht="12.75">
      <c r="B1130" s="74">
        <v>37810.44912037037</v>
      </c>
      <c r="C1130" s="62">
        <v>124.8</v>
      </c>
      <c r="D1130" s="60"/>
      <c r="E1130" s="82"/>
    </row>
    <row r="1131" spans="2:5" ht="12.75">
      <c r="B1131" s="74">
        <v>37811.449895833335</v>
      </c>
      <c r="C1131" s="62">
        <v>124.8</v>
      </c>
      <c r="D1131" s="60"/>
      <c r="E1131" s="82"/>
    </row>
    <row r="1132" spans="2:5" ht="12.75">
      <c r="B1132" s="74">
        <v>37812.44956018519</v>
      </c>
      <c r="C1132" s="62">
        <v>124.2</v>
      </c>
      <c r="D1132" s="60"/>
      <c r="E1132" s="82"/>
    </row>
    <row r="1133" spans="2:5" ht="12.75">
      <c r="B1133" s="74">
        <v>37813.44929398148</v>
      </c>
      <c r="C1133" s="62">
        <v>123.4</v>
      </c>
      <c r="D1133" s="60"/>
      <c r="E1133" s="82"/>
    </row>
    <row r="1134" spans="2:5" ht="12.75">
      <c r="B1134" s="74">
        <v>37816.44908564815</v>
      </c>
      <c r="C1134" s="62">
        <v>123.7</v>
      </c>
      <c r="D1134" s="60"/>
      <c r="E1134" s="82"/>
    </row>
    <row r="1135" spans="2:5" ht="12.75">
      <c r="B1135" s="74">
        <v>37817.45261574074</v>
      </c>
      <c r="C1135" s="62">
        <v>123.9</v>
      </c>
      <c r="D1135" s="60"/>
      <c r="E1135" s="82"/>
    </row>
    <row r="1136" spans="2:5" ht="12.75">
      <c r="B1136" s="74">
        <v>37818.449849537035</v>
      </c>
      <c r="C1136" s="62">
        <v>123.8</v>
      </c>
      <c r="D1136" s="60"/>
      <c r="E1136" s="82"/>
    </row>
    <row r="1137" spans="2:5" ht="12.75">
      <c r="B1137" s="74">
        <v>37819.449583333335</v>
      </c>
      <c r="C1137" s="62">
        <v>123.7</v>
      </c>
      <c r="D1137" s="60"/>
      <c r="E1137" s="82"/>
    </row>
    <row r="1138" spans="2:5" ht="12.75">
      <c r="B1138" s="74">
        <v>37820.449467592596</v>
      </c>
      <c r="C1138" s="62">
        <v>123.9</v>
      </c>
      <c r="D1138" s="60"/>
      <c r="E1138" s="82"/>
    </row>
    <row r="1139" spans="2:5" ht="12.75">
      <c r="B1139" s="74">
        <v>37823.450833333336</v>
      </c>
      <c r="C1139" s="62">
        <v>124.2</v>
      </c>
      <c r="D1139" s="60"/>
      <c r="E1139" s="82"/>
    </row>
    <row r="1140" spans="2:5" ht="12.75">
      <c r="B1140" s="74">
        <v>37824.44905092593</v>
      </c>
      <c r="C1140" s="62">
        <v>124.7</v>
      </c>
      <c r="D1140" s="60"/>
      <c r="E1140" s="82"/>
    </row>
    <row r="1141" spans="2:5" ht="12.75">
      <c r="B1141" s="74">
        <v>37825.449525462966</v>
      </c>
      <c r="C1141" s="62">
        <v>124.2</v>
      </c>
      <c r="D1141" s="60"/>
      <c r="E1141" s="82"/>
    </row>
    <row r="1142" spans="2:5" ht="12.75">
      <c r="B1142" s="74">
        <v>37826.44935185185</v>
      </c>
      <c r="C1142" s="62">
        <v>124.4</v>
      </c>
      <c r="D1142" s="60"/>
      <c r="E1142" s="82"/>
    </row>
    <row r="1143" spans="2:5" ht="12.75">
      <c r="B1143" s="74">
        <v>37827.45028935185</v>
      </c>
      <c r="C1143" s="62">
        <v>124.2</v>
      </c>
      <c r="D1143" s="60"/>
      <c r="E1143" s="82"/>
    </row>
    <row r="1144" spans="2:5" ht="12.75">
      <c r="B1144" s="74">
        <v>37830.44987268518</v>
      </c>
      <c r="C1144" s="62">
        <v>123.8</v>
      </c>
      <c r="D1144" s="60"/>
      <c r="E1144" s="82"/>
    </row>
    <row r="1145" spans="2:5" ht="12.75">
      <c r="B1145" s="74">
        <v>37831.450324074074</v>
      </c>
      <c r="C1145" s="62">
        <v>123.6</v>
      </c>
      <c r="D1145" s="60"/>
      <c r="E1145" s="82"/>
    </row>
    <row r="1146" spans="2:5" ht="12.75">
      <c r="B1146" s="74">
        <v>37832.45199074074</v>
      </c>
      <c r="C1146" s="62">
        <v>123.7</v>
      </c>
      <c r="D1146" s="60"/>
      <c r="E1146" s="82"/>
    </row>
    <row r="1147" spans="2:5" ht="12.75">
      <c r="B1147" s="74">
        <v>37833.4496875</v>
      </c>
      <c r="C1147" s="62">
        <v>124.4</v>
      </c>
      <c r="D1147" s="60"/>
      <c r="E1147" s="82"/>
    </row>
    <row r="1148" spans="2:5" ht="12.75">
      <c r="B1148" s="74">
        <v>37834.44965277778</v>
      </c>
      <c r="C1148" s="62">
        <v>124.4</v>
      </c>
      <c r="D1148" s="60"/>
      <c r="E1148" s="82"/>
    </row>
    <row r="1149" spans="2:5" ht="12.75">
      <c r="B1149" s="74">
        <v>37838.45011574074</v>
      </c>
      <c r="C1149" s="62">
        <v>124.4</v>
      </c>
      <c r="D1149" s="60"/>
      <c r="E1149" s="82"/>
    </row>
    <row r="1150" spans="2:5" ht="12.75">
      <c r="B1150" s="74">
        <v>37839.4503125</v>
      </c>
      <c r="C1150" s="62">
        <v>124.7</v>
      </c>
      <c r="D1150" s="60"/>
      <c r="E1150" s="82"/>
    </row>
    <row r="1151" spans="2:5" ht="12.75">
      <c r="B1151" s="74">
        <v>37840.44892361111</v>
      </c>
      <c r="C1151" s="62">
        <v>124.7</v>
      </c>
      <c r="D1151" s="60"/>
      <c r="E1151" s="82"/>
    </row>
    <row r="1152" spans="2:5" ht="12.75">
      <c r="B1152" s="74">
        <v>37841.449212962965</v>
      </c>
      <c r="C1152" s="62">
        <v>125.4</v>
      </c>
      <c r="D1152" s="60"/>
      <c r="E1152" s="82"/>
    </row>
    <row r="1153" spans="2:5" ht="12.75">
      <c r="B1153" s="74">
        <v>37844.449953703705</v>
      </c>
      <c r="C1153" s="62">
        <v>125.5</v>
      </c>
      <c r="D1153" s="60"/>
      <c r="E1153" s="82"/>
    </row>
    <row r="1154" spans="2:5" ht="12.75">
      <c r="B1154" s="74">
        <v>37845.45079861111</v>
      </c>
      <c r="C1154" s="62">
        <v>126.6</v>
      </c>
      <c r="D1154" s="60"/>
      <c r="E1154" s="82"/>
    </row>
    <row r="1155" spans="2:5" ht="12.75">
      <c r="B1155" s="74">
        <v>37846.45011574074</v>
      </c>
      <c r="C1155" s="62">
        <v>127.9</v>
      </c>
      <c r="D1155" s="60"/>
      <c r="E1155" s="82"/>
    </row>
    <row r="1156" spans="2:5" ht="12.75">
      <c r="B1156" s="74">
        <v>37847.45054398148</v>
      </c>
      <c r="C1156" s="62">
        <v>127.3</v>
      </c>
      <c r="D1156" s="60"/>
      <c r="E1156" s="82"/>
    </row>
    <row r="1157" spans="2:5" ht="12.75">
      <c r="B1157" s="74">
        <v>37848.449849537035</v>
      </c>
      <c r="C1157" s="62">
        <v>127.2</v>
      </c>
      <c r="D1157" s="60"/>
      <c r="E1157" s="82"/>
    </row>
    <row r="1158" spans="2:5" ht="12.75">
      <c r="B1158" s="74">
        <v>37851.44950231481</v>
      </c>
      <c r="C1158" s="62">
        <v>126.8</v>
      </c>
      <c r="D1158" s="60"/>
      <c r="E1158" s="82"/>
    </row>
    <row r="1159" spans="2:5" ht="12.75">
      <c r="B1159" s="74">
        <v>37852.44956018519</v>
      </c>
      <c r="C1159" s="62">
        <v>126.6</v>
      </c>
      <c r="D1159" s="60"/>
      <c r="E1159" s="82"/>
    </row>
    <row r="1160" spans="2:5" ht="12.75">
      <c r="B1160" s="74">
        <v>37853.44825231482</v>
      </c>
      <c r="C1160" s="62">
        <v>127.3</v>
      </c>
      <c r="D1160" s="60"/>
      <c r="E1160" s="82"/>
    </row>
    <row r="1161" spans="2:5" ht="12.75">
      <c r="B1161" s="74">
        <v>37854.44954861111</v>
      </c>
      <c r="C1161" s="62">
        <v>127.4</v>
      </c>
      <c r="D1161" s="60"/>
      <c r="E1161" s="82"/>
    </row>
    <row r="1162" spans="2:5" ht="12.75">
      <c r="B1162" s="74">
        <v>37855.45018518518</v>
      </c>
      <c r="C1162" s="62">
        <v>127.8</v>
      </c>
      <c r="D1162" s="60"/>
      <c r="E1162" s="82"/>
    </row>
    <row r="1163" spans="2:5" ht="12.75">
      <c r="B1163" s="74">
        <v>37858.44975694444</v>
      </c>
      <c r="C1163" s="62">
        <v>128.6</v>
      </c>
      <c r="D1163" s="60"/>
      <c r="E1163" s="82"/>
    </row>
    <row r="1164" spans="2:5" ht="12.75">
      <c r="B1164" s="74">
        <v>37859.45019675926</v>
      </c>
      <c r="C1164" s="62">
        <v>128.7</v>
      </c>
      <c r="D1164" s="60"/>
      <c r="E1164" s="82"/>
    </row>
    <row r="1165" spans="2:5" ht="12.75">
      <c r="B1165" s="74">
        <v>37860.448287037034</v>
      </c>
      <c r="C1165" s="62">
        <v>127.4</v>
      </c>
      <c r="D1165" s="60"/>
      <c r="E1165" s="82"/>
    </row>
    <row r="1166" spans="2:5" ht="12.75">
      <c r="B1166" s="74">
        <v>37861.449791666666</v>
      </c>
      <c r="C1166" s="62">
        <v>125</v>
      </c>
      <c r="D1166" s="60"/>
      <c r="E1166" s="82"/>
    </row>
    <row r="1167" spans="2:5" ht="12.75">
      <c r="B1167" s="74">
        <v>37862.449328703704</v>
      </c>
      <c r="C1167" s="62">
        <v>125.7</v>
      </c>
      <c r="D1167" s="60"/>
      <c r="E1167" s="82"/>
    </row>
    <row r="1168" spans="2:5" ht="12.75">
      <c r="B1168" s="74">
        <v>37865.44997685185</v>
      </c>
      <c r="C1168" s="62">
        <v>126.1</v>
      </c>
      <c r="D1168" s="60"/>
      <c r="E1168" s="82"/>
    </row>
    <row r="1169" spans="2:5" ht="12.75">
      <c r="B1169" s="74">
        <v>37866.44924768519</v>
      </c>
      <c r="C1169" s="62">
        <v>127.6</v>
      </c>
      <c r="D1169" s="60"/>
      <c r="E1169" s="82"/>
    </row>
    <row r="1170" spans="2:5" ht="12.75">
      <c r="B1170" s="74">
        <v>37867.44994212963</v>
      </c>
      <c r="C1170" s="62">
        <v>127.5</v>
      </c>
      <c r="D1170" s="60"/>
      <c r="E1170" s="82"/>
    </row>
    <row r="1171" spans="2:5" ht="12.75">
      <c r="B1171" s="74">
        <v>37868.45861111111</v>
      </c>
      <c r="C1171" s="62">
        <v>127.1</v>
      </c>
      <c r="D1171" s="60"/>
      <c r="E1171" s="82"/>
    </row>
    <row r="1172" spans="2:5" ht="12.75">
      <c r="B1172" s="74">
        <v>37869.44961805556</v>
      </c>
      <c r="C1172" s="62">
        <v>127</v>
      </c>
      <c r="D1172" s="60"/>
      <c r="E1172" s="82"/>
    </row>
    <row r="1173" spans="2:5" ht="12.75">
      <c r="B1173" s="74">
        <v>37872.45118055555</v>
      </c>
      <c r="C1173" s="62">
        <v>127.4</v>
      </c>
      <c r="D1173" s="60"/>
      <c r="E1173" s="82"/>
    </row>
    <row r="1174" spans="2:5" ht="12.75">
      <c r="B1174" s="74">
        <v>37873.449328703704</v>
      </c>
      <c r="C1174" s="62">
        <v>127.8</v>
      </c>
      <c r="D1174" s="60"/>
      <c r="E1174" s="82"/>
    </row>
    <row r="1175" spans="2:5" ht="12.75">
      <c r="B1175" s="74">
        <v>37874.45087962963</v>
      </c>
      <c r="C1175" s="62">
        <v>128.2</v>
      </c>
      <c r="D1175" s="60"/>
      <c r="E1175" s="82"/>
    </row>
    <row r="1176" spans="2:5" ht="12.75">
      <c r="B1176" s="74">
        <v>37875.45140046296</v>
      </c>
      <c r="C1176" s="62">
        <v>126.6</v>
      </c>
      <c r="D1176" s="60"/>
      <c r="E1176" s="82"/>
    </row>
    <row r="1177" spans="2:5" ht="12.75">
      <c r="B1177" s="74">
        <v>37876.44991898148</v>
      </c>
      <c r="C1177" s="62">
        <v>125.8</v>
      </c>
      <c r="D1177" s="60"/>
      <c r="E1177" s="82"/>
    </row>
    <row r="1178" spans="2:5" ht="12.75">
      <c r="B1178" s="74">
        <v>37879.44894675926</v>
      </c>
      <c r="C1178" s="62">
        <v>126.2</v>
      </c>
      <c r="D1178" s="60"/>
      <c r="E1178" s="82"/>
    </row>
    <row r="1179" spans="2:5" ht="12.75">
      <c r="B1179" s="74">
        <v>37880.45197916667</v>
      </c>
      <c r="C1179" s="62">
        <v>126.5</v>
      </c>
      <c r="D1179" s="60"/>
      <c r="E1179" s="82"/>
    </row>
    <row r="1180" spans="2:5" ht="12.75">
      <c r="B1180" s="74">
        <v>37881.448969907404</v>
      </c>
      <c r="C1180" s="62">
        <v>126.9</v>
      </c>
      <c r="D1180" s="60"/>
      <c r="E1180" s="82"/>
    </row>
    <row r="1181" spans="2:5" ht="12.75">
      <c r="B1181" s="74">
        <v>37882.44913194444</v>
      </c>
      <c r="C1181" s="62">
        <v>126.4</v>
      </c>
      <c r="D1181" s="60"/>
      <c r="E1181" s="82"/>
    </row>
    <row r="1182" spans="2:5" ht="12.75">
      <c r="B1182" s="74">
        <v>37883.45</v>
      </c>
      <c r="C1182" s="62">
        <v>125.9</v>
      </c>
      <c r="D1182" s="60"/>
      <c r="E1182" s="82"/>
    </row>
    <row r="1183" spans="2:5" ht="12.75">
      <c r="B1183" s="74">
        <v>37886.45003472222</v>
      </c>
      <c r="C1183" s="62">
        <v>125.9</v>
      </c>
      <c r="D1183" s="60"/>
      <c r="E1183" s="82"/>
    </row>
    <row r="1184" spans="2:5" ht="12.75">
      <c r="B1184" s="74">
        <v>37887.450590277775</v>
      </c>
      <c r="C1184" s="62">
        <v>125.7</v>
      </c>
      <c r="D1184" s="60"/>
      <c r="E1184" s="82"/>
    </row>
    <row r="1185" spans="2:5" ht="12.75">
      <c r="B1185" s="74">
        <v>37888.449641203704</v>
      </c>
      <c r="C1185" s="62">
        <v>125.4</v>
      </c>
      <c r="D1185" s="60"/>
      <c r="E1185" s="82"/>
    </row>
    <row r="1186" spans="2:5" ht="12.75">
      <c r="B1186" s="74">
        <v>37889.44978009259</v>
      </c>
      <c r="C1186" s="62">
        <v>126.7</v>
      </c>
      <c r="D1186" s="60"/>
      <c r="E1186" s="82"/>
    </row>
    <row r="1187" spans="2:5" ht="12.75">
      <c r="B1187" s="74">
        <v>37890.44966435185</v>
      </c>
      <c r="C1187" s="62">
        <v>125.6</v>
      </c>
      <c r="D1187" s="60"/>
      <c r="E1187" s="82"/>
    </row>
    <row r="1188" spans="2:5" ht="12.75">
      <c r="B1188" s="74">
        <v>37893.44923611111</v>
      </c>
      <c r="C1188" s="62">
        <v>125.7</v>
      </c>
      <c r="D1188" s="60"/>
      <c r="E1188" s="82"/>
    </row>
    <row r="1189" spans="2:5" ht="12.75">
      <c r="B1189" s="74">
        <v>37894.44876157407</v>
      </c>
      <c r="C1189" s="62">
        <v>125.3</v>
      </c>
      <c r="D1189" s="60"/>
      <c r="E1189" s="82"/>
    </row>
    <row r="1190" spans="2:5" ht="12.75">
      <c r="B1190" s="74">
        <v>37895.44954861111</v>
      </c>
      <c r="C1190" s="62">
        <v>125</v>
      </c>
      <c r="D1190" s="60"/>
      <c r="E1190" s="82"/>
    </row>
    <row r="1191" spans="2:5" ht="12.75">
      <c r="B1191" s="74">
        <v>37896.44972222222</v>
      </c>
      <c r="C1191" s="62">
        <v>125.2</v>
      </c>
      <c r="D1191" s="60"/>
      <c r="E1191" s="82"/>
    </row>
    <row r="1192" spans="2:5" ht="12.75">
      <c r="B1192" s="74">
        <v>37897.448969907404</v>
      </c>
      <c r="C1192" s="62">
        <v>125.7</v>
      </c>
      <c r="D1192" s="60"/>
      <c r="E1192" s="82"/>
    </row>
    <row r="1193" spans="2:5" ht="12.75">
      <c r="B1193" s="74">
        <v>37900.44956018519</v>
      </c>
      <c r="C1193" s="62">
        <v>125.7</v>
      </c>
      <c r="D1193" s="60"/>
      <c r="E1193" s="82"/>
    </row>
    <row r="1194" spans="2:5" ht="12.75">
      <c r="B1194" s="74">
        <v>37901.44997685185</v>
      </c>
      <c r="C1194" s="62">
        <v>126.2</v>
      </c>
      <c r="D1194" s="60"/>
      <c r="E1194" s="82"/>
    </row>
    <row r="1195" spans="2:5" ht="12.75">
      <c r="B1195" s="74">
        <v>37902.44998842593</v>
      </c>
      <c r="C1195" s="62">
        <v>125.7</v>
      </c>
      <c r="D1195" s="60"/>
      <c r="E1195" s="82"/>
    </row>
    <row r="1196" spans="2:5" ht="12.75">
      <c r="B1196" s="74">
        <v>37903.4496875</v>
      </c>
      <c r="C1196" s="62">
        <v>125.9</v>
      </c>
      <c r="D1196" s="60"/>
      <c r="E1196" s="82"/>
    </row>
    <row r="1197" spans="2:5" ht="12.75">
      <c r="B1197" s="74">
        <v>37904.44930555556</v>
      </c>
      <c r="C1197" s="62">
        <v>125.3</v>
      </c>
      <c r="D1197" s="60"/>
      <c r="E1197" s="82"/>
    </row>
    <row r="1198" spans="2:5" ht="12.75">
      <c r="B1198" s="74">
        <v>37907.448796296296</v>
      </c>
      <c r="C1198" s="62">
        <v>124.9</v>
      </c>
      <c r="D1198" s="60"/>
      <c r="E1198" s="82"/>
    </row>
    <row r="1199" spans="2:5" ht="12.75">
      <c r="B1199" s="74">
        <v>37908.44887731481</v>
      </c>
      <c r="C1199" s="62">
        <v>125.4</v>
      </c>
      <c r="D1199" s="60"/>
      <c r="E1199" s="82"/>
    </row>
    <row r="1200" spans="2:5" ht="12.75">
      <c r="B1200" s="74">
        <v>37909.449328703704</v>
      </c>
      <c r="C1200" s="62">
        <v>125.4</v>
      </c>
      <c r="D1200" s="60"/>
      <c r="E1200" s="82"/>
    </row>
    <row r="1201" spans="2:5" ht="12.75">
      <c r="B1201" s="74">
        <v>37910.45068287037</v>
      </c>
      <c r="C1201" s="62">
        <v>126.2</v>
      </c>
      <c r="D1201" s="60"/>
      <c r="E1201" s="82"/>
    </row>
    <row r="1202" spans="2:5" ht="12.75">
      <c r="B1202" s="74">
        <v>37911.45019675926</v>
      </c>
      <c r="C1202" s="62">
        <v>126.2</v>
      </c>
      <c r="D1202" s="60"/>
      <c r="E1202" s="82"/>
    </row>
    <row r="1203" spans="2:5" ht="12.75">
      <c r="B1203" s="74">
        <v>37914.45030092593</v>
      </c>
      <c r="C1203" s="62">
        <v>125.9</v>
      </c>
      <c r="D1203" s="60"/>
      <c r="E1203" s="82"/>
    </row>
    <row r="1204" spans="2:5" ht="12.75">
      <c r="B1204" s="74">
        <v>37915.45086805556</v>
      </c>
      <c r="C1204" s="62">
        <v>125.7</v>
      </c>
      <c r="D1204" s="60"/>
      <c r="E1204" s="82"/>
    </row>
    <row r="1205" spans="2:5" ht="12.75">
      <c r="B1205" s="74">
        <v>37916.450104166666</v>
      </c>
      <c r="C1205" s="62">
        <v>125.5</v>
      </c>
      <c r="D1205" s="60"/>
      <c r="E1205" s="82"/>
    </row>
    <row r="1206" spans="2:5" ht="12.75">
      <c r="B1206" s="74">
        <v>37917.4490625</v>
      </c>
      <c r="C1206" s="62">
        <v>126.1</v>
      </c>
      <c r="D1206" s="60"/>
      <c r="E1206" s="82"/>
    </row>
    <row r="1207" spans="2:5" ht="12.75">
      <c r="B1207" s="74">
        <v>37918.45061342593</v>
      </c>
      <c r="C1207" s="62">
        <v>126.1</v>
      </c>
      <c r="D1207" s="60"/>
      <c r="E1207" s="82"/>
    </row>
    <row r="1208" spans="2:5" ht="12.75">
      <c r="B1208" s="74">
        <v>37921.450520833336</v>
      </c>
      <c r="C1208" s="62">
        <v>126.5</v>
      </c>
      <c r="D1208" s="60"/>
      <c r="E1208" s="82"/>
    </row>
    <row r="1209" spans="2:5" ht="12.75">
      <c r="B1209" s="74">
        <v>37922.45107638889</v>
      </c>
      <c r="C1209" s="62">
        <v>126.2</v>
      </c>
      <c r="D1209" s="60"/>
      <c r="E1209" s="82"/>
    </row>
    <row r="1210" spans="2:5" ht="12.75">
      <c r="B1210" s="74">
        <v>37923.449849537035</v>
      </c>
      <c r="C1210" s="62">
        <v>125.9</v>
      </c>
      <c r="D1210" s="60"/>
      <c r="E1210" s="82"/>
    </row>
    <row r="1211" spans="2:5" ht="12.75">
      <c r="B1211" s="74">
        <v>37924.4496875</v>
      </c>
      <c r="C1211" s="62">
        <v>125.2</v>
      </c>
      <c r="D1211" s="60"/>
      <c r="E1211" s="82"/>
    </row>
    <row r="1212" spans="2:5" ht="12.75">
      <c r="B1212" s="74">
        <v>37925.44976851852</v>
      </c>
      <c r="C1212" s="62">
        <v>125.6</v>
      </c>
      <c r="D1212" s="60"/>
      <c r="E1212" s="82"/>
    </row>
    <row r="1213" spans="2:5" ht="12.75">
      <c r="B1213" s="74">
        <v>37928.44971064815</v>
      </c>
      <c r="C1213" s="62">
        <v>125.6</v>
      </c>
      <c r="D1213" s="60"/>
      <c r="E1213" s="82"/>
    </row>
    <row r="1214" spans="2:5" ht="12.75">
      <c r="B1214" s="74">
        <v>37929.449849537035</v>
      </c>
      <c r="C1214" s="62">
        <v>125</v>
      </c>
      <c r="D1214" s="60"/>
      <c r="E1214" s="82"/>
    </row>
    <row r="1215" spans="2:5" ht="12.75">
      <c r="B1215" s="74">
        <v>37930.44912037037</v>
      </c>
      <c r="C1215" s="62">
        <v>124.2</v>
      </c>
      <c r="D1215" s="60"/>
      <c r="E1215" s="82"/>
    </row>
    <row r="1216" spans="2:5" ht="12.75">
      <c r="B1216" s="74">
        <v>37931.44914351852</v>
      </c>
      <c r="C1216" s="62">
        <v>124.3</v>
      </c>
      <c r="D1216" s="60"/>
      <c r="E1216" s="82"/>
    </row>
    <row r="1217" spans="2:5" ht="12.75">
      <c r="B1217" s="74">
        <v>37932.44962962963</v>
      </c>
      <c r="C1217" s="62">
        <v>124.6</v>
      </c>
      <c r="D1217" s="60"/>
      <c r="E1217" s="82"/>
    </row>
    <row r="1218" spans="2:5" ht="12.75">
      <c r="B1218" s="74">
        <v>37935.4500462963</v>
      </c>
      <c r="C1218" s="62">
        <v>124.9</v>
      </c>
      <c r="D1218" s="60"/>
      <c r="E1218" s="82"/>
    </row>
    <row r="1219" spans="2:5" ht="12.75">
      <c r="B1219" s="74">
        <v>37936.44931712963</v>
      </c>
      <c r="C1219" s="62">
        <v>125</v>
      </c>
      <c r="D1219" s="60"/>
      <c r="E1219" s="82"/>
    </row>
    <row r="1220" spans="2:5" ht="12.75">
      <c r="B1220" s="74">
        <v>37937.44982638889</v>
      </c>
      <c r="C1220" s="62">
        <v>124.9</v>
      </c>
      <c r="D1220" s="60"/>
      <c r="E1220" s="82"/>
    </row>
    <row r="1221" spans="2:5" ht="12.75">
      <c r="B1221" s="74">
        <v>37938.45019675926</v>
      </c>
      <c r="C1221" s="62">
        <v>125.1</v>
      </c>
      <c r="D1221" s="60"/>
      <c r="E1221" s="82"/>
    </row>
    <row r="1222" spans="2:5" ht="12.75">
      <c r="B1222" s="74">
        <v>37939.44940972222</v>
      </c>
      <c r="C1222" s="62">
        <v>125.2</v>
      </c>
      <c r="D1222" s="60"/>
      <c r="E1222" s="82"/>
    </row>
    <row r="1223" spans="2:5" ht="12.75">
      <c r="B1223" s="74">
        <v>37942.44960648148</v>
      </c>
      <c r="C1223" s="62">
        <v>125.6</v>
      </c>
      <c r="D1223" s="60"/>
      <c r="E1223" s="82"/>
    </row>
    <row r="1224" spans="2:5" ht="12.75">
      <c r="B1224" s="74">
        <v>37943.449537037035</v>
      </c>
      <c r="C1224" s="62">
        <v>125.5</v>
      </c>
      <c r="D1224" s="60"/>
      <c r="E1224" s="82"/>
    </row>
    <row r="1225" spans="2:5" ht="12.75">
      <c r="B1225" s="74">
        <v>37944.45046296297</v>
      </c>
      <c r="C1225" s="62">
        <v>125.7</v>
      </c>
      <c r="D1225" s="60"/>
      <c r="E1225" s="82"/>
    </row>
    <row r="1226" spans="2:5" ht="12.75">
      <c r="B1226" s="74">
        <v>37945.449537037035</v>
      </c>
      <c r="C1226" s="62">
        <v>124.9</v>
      </c>
      <c r="D1226" s="60"/>
      <c r="E1226" s="82"/>
    </row>
    <row r="1227" spans="2:5" ht="12.75">
      <c r="B1227" s="74">
        <v>37946.449421296296</v>
      </c>
      <c r="C1227" s="62">
        <v>124.9</v>
      </c>
      <c r="D1227" s="60"/>
      <c r="E1227" s="82"/>
    </row>
    <row r="1228" spans="2:5" ht="12.75">
      <c r="B1228" s="74">
        <v>37949.44934027778</v>
      </c>
      <c r="C1228" s="62">
        <v>125.1</v>
      </c>
      <c r="D1228" s="60"/>
      <c r="E1228" s="82"/>
    </row>
    <row r="1229" spans="2:5" ht="12.75">
      <c r="B1229" s="74">
        <v>37950.450162037036</v>
      </c>
      <c r="C1229" s="62">
        <v>125.6</v>
      </c>
      <c r="D1229" s="60"/>
      <c r="E1229" s="82"/>
    </row>
    <row r="1230" spans="2:5" ht="12.75">
      <c r="B1230" s="74">
        <v>37951.45244212963</v>
      </c>
      <c r="C1230" s="62">
        <v>125.7</v>
      </c>
      <c r="D1230" s="60"/>
      <c r="E1230" s="82"/>
    </row>
    <row r="1231" spans="2:5" ht="12.75">
      <c r="B1231" s="74">
        <v>37952.45030092593</v>
      </c>
      <c r="C1231" s="62">
        <v>125.6</v>
      </c>
      <c r="D1231" s="60"/>
      <c r="E1231" s="82"/>
    </row>
    <row r="1232" spans="2:5" ht="12.75">
      <c r="B1232" s="74">
        <v>37953.45104166667</v>
      </c>
      <c r="C1232" s="62">
        <v>125.1</v>
      </c>
      <c r="D1232" s="60"/>
      <c r="E1232" s="82"/>
    </row>
    <row r="1233" spans="2:5" ht="12.75">
      <c r="B1233" s="74">
        <v>37956.44950231481</v>
      </c>
      <c r="C1233" s="62">
        <v>125.4</v>
      </c>
      <c r="D1233" s="60"/>
      <c r="E1233" s="82"/>
    </row>
    <row r="1234" spans="2:5" ht="12.75">
      <c r="B1234" s="74">
        <v>37957.449270833335</v>
      </c>
      <c r="C1234" s="62">
        <v>125.2</v>
      </c>
      <c r="D1234" s="60"/>
      <c r="E1234" s="82"/>
    </row>
    <row r="1235" spans="2:5" ht="12.75">
      <c r="B1235" s="74">
        <v>37958.45055555556</v>
      </c>
      <c r="C1235" s="62">
        <v>124.5</v>
      </c>
      <c r="D1235" s="60"/>
      <c r="E1235" s="82"/>
    </row>
    <row r="1236" spans="2:5" ht="12.75">
      <c r="B1236" s="74">
        <v>37959.44971064815</v>
      </c>
      <c r="C1236" s="62">
        <v>124.9</v>
      </c>
      <c r="D1236" s="60"/>
      <c r="E1236" s="82"/>
    </row>
    <row r="1237" spans="2:5" ht="12.75">
      <c r="B1237" s="74">
        <v>37960.451828703706</v>
      </c>
      <c r="C1237" s="62">
        <v>124.7</v>
      </c>
      <c r="D1237" s="60"/>
      <c r="E1237" s="82"/>
    </row>
    <row r="1238" spans="2:5" ht="12.75">
      <c r="B1238" s="74">
        <v>37963.4497337963</v>
      </c>
      <c r="C1238" s="62">
        <v>125</v>
      </c>
      <c r="D1238" s="60"/>
      <c r="E1238" s="82"/>
    </row>
    <row r="1239" spans="2:5" ht="12.75">
      <c r="B1239" s="74">
        <v>37964.45092592593</v>
      </c>
      <c r="C1239" s="62">
        <v>125.1</v>
      </c>
      <c r="D1239" s="60"/>
      <c r="E1239" s="82"/>
    </row>
    <row r="1240" spans="2:5" ht="12.75">
      <c r="B1240" s="74">
        <v>37965.44981481481</v>
      </c>
      <c r="C1240" s="62">
        <v>124.9</v>
      </c>
      <c r="D1240" s="60"/>
      <c r="E1240" s="82"/>
    </row>
    <row r="1241" spans="2:5" ht="12.75">
      <c r="B1241" s="74">
        <v>37966.449270833335</v>
      </c>
      <c r="C1241" s="62">
        <v>125</v>
      </c>
      <c r="D1241" s="60"/>
      <c r="E1241" s="82"/>
    </row>
    <row r="1242" spans="2:5" ht="12.75">
      <c r="B1242" s="74">
        <v>37967.44899305556</v>
      </c>
      <c r="C1242" s="62">
        <v>125.1</v>
      </c>
      <c r="D1242" s="60"/>
      <c r="E1242" s="82"/>
    </row>
    <row r="1243" spans="2:5" ht="12.75">
      <c r="B1243" s="74">
        <v>37970.4509375</v>
      </c>
      <c r="C1243" s="62">
        <v>124.8</v>
      </c>
      <c r="D1243" s="60"/>
      <c r="E1243" s="82"/>
    </row>
    <row r="1244" spans="2:5" ht="12.75">
      <c r="B1244" s="74">
        <v>37971.45041666667</v>
      </c>
      <c r="C1244" s="62">
        <v>124.9</v>
      </c>
      <c r="D1244" s="60"/>
      <c r="E1244" s="82"/>
    </row>
    <row r="1245" spans="2:5" ht="12.75">
      <c r="B1245" s="74">
        <v>37972.45185185185</v>
      </c>
      <c r="C1245" s="62">
        <v>124.7</v>
      </c>
      <c r="D1245" s="60"/>
      <c r="E1245" s="82"/>
    </row>
    <row r="1246" spans="2:5" ht="12.75">
      <c r="B1246" s="74">
        <v>37973.450324074074</v>
      </c>
      <c r="C1246" s="62">
        <v>124.6</v>
      </c>
      <c r="D1246" s="60"/>
      <c r="E1246" s="82"/>
    </row>
    <row r="1247" spans="2:5" ht="12.75">
      <c r="B1247" s="74">
        <v>37974.45003472222</v>
      </c>
      <c r="C1247" s="62">
        <v>124.4</v>
      </c>
      <c r="D1247" s="60"/>
      <c r="E1247" s="82"/>
    </row>
    <row r="1248" spans="2:5" ht="12.75">
      <c r="B1248" s="74">
        <v>37977.448900462965</v>
      </c>
      <c r="C1248" s="62">
        <v>123.7</v>
      </c>
      <c r="D1248" s="60"/>
      <c r="E1248" s="82"/>
    </row>
    <row r="1249" spans="2:5" ht="12.75">
      <c r="B1249" s="74">
        <v>37978.44814814815</v>
      </c>
      <c r="C1249" s="62">
        <v>124.1</v>
      </c>
      <c r="D1249" s="60"/>
      <c r="E1249" s="82"/>
    </row>
    <row r="1250" spans="2:5" ht="12.75">
      <c r="B1250" s="74">
        <v>37984.44998842593</v>
      </c>
      <c r="C1250" s="62">
        <v>123.5</v>
      </c>
      <c r="D1250" s="60"/>
      <c r="E1250" s="82"/>
    </row>
    <row r="1251" spans="2:5" ht="12.75">
      <c r="B1251" s="74">
        <v>37985.44986111111</v>
      </c>
      <c r="C1251" s="62">
        <v>123.5</v>
      </c>
      <c r="D1251" s="60"/>
      <c r="E1251" s="82"/>
    </row>
    <row r="1252" spans="1:5" ht="12.75">
      <c r="A1252" s="75">
        <v>1</v>
      </c>
      <c r="B1252" s="74">
        <v>37986.44912037037</v>
      </c>
      <c r="C1252" s="62">
        <v>123.4</v>
      </c>
      <c r="D1252" s="60"/>
      <c r="E1252" s="82"/>
    </row>
    <row r="1253" spans="2:5" ht="12.75">
      <c r="B1253" s="74">
        <v>37991.44956018519</v>
      </c>
      <c r="C1253" s="62">
        <v>122.4</v>
      </c>
      <c r="D1253" s="60"/>
      <c r="E1253" s="82"/>
    </row>
    <row r="1254" spans="2:5" ht="12.75">
      <c r="B1254" s="74">
        <v>37992.449421296296</v>
      </c>
      <c r="C1254" s="62">
        <v>121.5</v>
      </c>
      <c r="D1254" s="60"/>
      <c r="E1254" s="82"/>
    </row>
    <row r="1255" spans="2:5" ht="12.75">
      <c r="B1255" s="74">
        <v>37993.44974537037</v>
      </c>
      <c r="C1255" s="62">
        <v>121.8</v>
      </c>
      <c r="D1255" s="60"/>
      <c r="E1255" s="82"/>
    </row>
    <row r="1256" spans="2:5" ht="12.75">
      <c r="B1256" s="74">
        <v>37994.44967592593</v>
      </c>
      <c r="C1256" s="62">
        <v>122</v>
      </c>
      <c r="D1256" s="60"/>
      <c r="E1256" s="82"/>
    </row>
    <row r="1257" spans="2:5" ht="12.75">
      <c r="B1257" s="74">
        <v>37995.4497337963</v>
      </c>
      <c r="C1257" s="62">
        <v>121.9</v>
      </c>
      <c r="D1257" s="60"/>
      <c r="E1257" s="82"/>
    </row>
    <row r="1258" spans="2:5" ht="12.75">
      <c r="B1258" s="74">
        <v>37998.44980324074</v>
      </c>
      <c r="C1258" s="62">
        <v>121.7</v>
      </c>
      <c r="D1258" s="60"/>
      <c r="E1258" s="82"/>
    </row>
    <row r="1259" spans="2:5" ht="12.75">
      <c r="B1259" s="74">
        <v>37999.45043981481</v>
      </c>
      <c r="C1259" s="62">
        <v>121.9</v>
      </c>
      <c r="D1259" s="60"/>
      <c r="E1259" s="82"/>
    </row>
    <row r="1260" spans="2:5" ht="12.75">
      <c r="B1260" s="74">
        <v>38000.450520833336</v>
      </c>
      <c r="C1260" s="62">
        <v>121.6</v>
      </c>
      <c r="D1260" s="60"/>
      <c r="E1260" s="82"/>
    </row>
    <row r="1261" spans="2:5" ht="12.75">
      <c r="B1261" s="74">
        <v>38001.44981481481</v>
      </c>
      <c r="C1261" s="62">
        <v>121.3</v>
      </c>
      <c r="D1261" s="60"/>
      <c r="E1261" s="82"/>
    </row>
    <row r="1262" spans="2:5" ht="12.75">
      <c r="B1262" s="74">
        <v>38002.44998842593</v>
      </c>
      <c r="C1262" s="62">
        <v>120.9</v>
      </c>
      <c r="D1262" s="60"/>
      <c r="E1262" s="82"/>
    </row>
    <row r="1263" spans="2:5" ht="12.75">
      <c r="B1263" s="74">
        <v>38005.44969907407</v>
      </c>
      <c r="C1263" s="62">
        <v>119.4</v>
      </c>
      <c r="D1263" s="60"/>
      <c r="E1263" s="82"/>
    </row>
    <row r="1264" spans="2:5" ht="12.75">
      <c r="B1264" s="74">
        <v>38006.450474537036</v>
      </c>
      <c r="C1264" s="62">
        <v>119.1</v>
      </c>
      <c r="D1264" s="60"/>
      <c r="E1264" s="82"/>
    </row>
    <row r="1265" spans="2:5" ht="12.75">
      <c r="B1265" s="74">
        <v>38007.45075231481</v>
      </c>
      <c r="C1265" s="62">
        <v>119.6</v>
      </c>
      <c r="D1265" s="60"/>
      <c r="E1265" s="82"/>
    </row>
    <row r="1266" spans="2:5" ht="12.75">
      <c r="B1266" s="74">
        <v>38008.44967592593</v>
      </c>
      <c r="C1266" s="62">
        <v>119.8</v>
      </c>
      <c r="D1266" s="60"/>
      <c r="E1266" s="82"/>
    </row>
    <row r="1267" spans="2:5" ht="12.75">
      <c r="B1267" s="74">
        <v>38009.44967592593</v>
      </c>
      <c r="C1267" s="62">
        <v>119.3</v>
      </c>
      <c r="D1267" s="60"/>
      <c r="E1267" s="82"/>
    </row>
    <row r="1268" spans="2:5" ht="12.75">
      <c r="B1268" s="74">
        <v>38012.4503125</v>
      </c>
      <c r="C1268" s="62">
        <v>119.3</v>
      </c>
      <c r="D1268" s="60"/>
      <c r="E1268" s="82"/>
    </row>
    <row r="1269" spans="2:5" ht="12.75">
      <c r="B1269" s="74">
        <v>38013.448842592596</v>
      </c>
      <c r="C1269" s="62">
        <v>119.3</v>
      </c>
      <c r="D1269" s="60"/>
      <c r="E1269" s="82"/>
    </row>
    <row r="1270" spans="2:5" ht="12.75">
      <c r="B1270" s="74">
        <v>38014.45101851852</v>
      </c>
      <c r="C1270" s="62">
        <v>119.7</v>
      </c>
      <c r="D1270" s="60"/>
      <c r="E1270" s="82"/>
    </row>
    <row r="1271" spans="2:5" ht="12.75">
      <c r="B1271" s="74">
        <v>38015.4496875</v>
      </c>
      <c r="C1271" s="62">
        <v>120</v>
      </c>
      <c r="D1271" s="60"/>
      <c r="E1271" s="82"/>
    </row>
    <row r="1272" spans="2:5" ht="12.75">
      <c r="B1272" s="74">
        <v>38016.448900462965</v>
      </c>
      <c r="C1272" s="62">
        <v>119.5</v>
      </c>
      <c r="D1272" s="60"/>
      <c r="E1272" s="82"/>
    </row>
    <row r="1273" spans="2:5" ht="12.75">
      <c r="B1273" s="74">
        <v>38019.451203703706</v>
      </c>
      <c r="C1273" s="62">
        <v>119.5</v>
      </c>
      <c r="D1273" s="60"/>
      <c r="E1273" s="82"/>
    </row>
    <row r="1274" spans="2:5" ht="12.75">
      <c r="B1274" s="74">
        <v>38020.449467592596</v>
      </c>
      <c r="C1274" s="62">
        <v>119.4</v>
      </c>
      <c r="D1274" s="60"/>
      <c r="E1274" s="82"/>
    </row>
    <row r="1275" spans="2:5" ht="12.75">
      <c r="B1275" s="74">
        <v>38021.449525462966</v>
      </c>
      <c r="C1275" s="62">
        <v>119.3</v>
      </c>
      <c r="D1275" s="60"/>
      <c r="E1275" s="82"/>
    </row>
    <row r="1276" spans="2:5" ht="12.75">
      <c r="B1276" s="74">
        <v>38022.449282407404</v>
      </c>
      <c r="C1276" s="62">
        <v>118.7</v>
      </c>
      <c r="D1276" s="60"/>
      <c r="E1276" s="82"/>
    </row>
    <row r="1277" spans="2:5" ht="12.75">
      <c r="B1277" s="74">
        <v>38023.449467592596</v>
      </c>
      <c r="C1277" s="62">
        <v>118.8</v>
      </c>
      <c r="D1277" s="60"/>
      <c r="E1277" s="82"/>
    </row>
    <row r="1278" spans="2:5" ht="12.75">
      <c r="B1278" s="74">
        <v>38026.44996527778</v>
      </c>
      <c r="C1278" s="62">
        <v>119.2</v>
      </c>
      <c r="D1278" s="60"/>
      <c r="E1278" s="82"/>
    </row>
    <row r="1279" spans="2:5" ht="12.75">
      <c r="B1279" s="74">
        <v>38027.44971064815</v>
      </c>
      <c r="C1279" s="62">
        <v>119.4</v>
      </c>
      <c r="D1279" s="60"/>
      <c r="E1279" s="82"/>
    </row>
    <row r="1280" spans="2:5" ht="12.75">
      <c r="B1280" s="74">
        <v>38028.450266203705</v>
      </c>
      <c r="C1280" s="62">
        <v>119.5</v>
      </c>
      <c r="D1280" s="60"/>
      <c r="E1280" s="82"/>
    </row>
    <row r="1281" spans="2:5" ht="12.75">
      <c r="B1281" s="74">
        <v>38029.44905092593</v>
      </c>
      <c r="C1281" s="62">
        <v>119</v>
      </c>
      <c r="D1281" s="60"/>
      <c r="E1281" s="82"/>
    </row>
    <row r="1282" spans="2:5" ht="12.75">
      <c r="B1282" s="74">
        <v>38030.450011574074</v>
      </c>
      <c r="C1282" s="62">
        <v>118.9</v>
      </c>
      <c r="D1282" s="60"/>
      <c r="E1282" s="82"/>
    </row>
    <row r="1283" spans="2:5" ht="12.75">
      <c r="B1283" s="74">
        <v>38033.45024305556</v>
      </c>
      <c r="C1283" s="62">
        <v>119.2</v>
      </c>
      <c r="D1283" s="60"/>
      <c r="E1283" s="82"/>
    </row>
    <row r="1284" spans="2:5" ht="12.75">
      <c r="B1284" s="74">
        <v>38034.44960648148</v>
      </c>
      <c r="C1284" s="62">
        <v>119.5</v>
      </c>
      <c r="D1284" s="60"/>
      <c r="E1284" s="82"/>
    </row>
    <row r="1285" spans="2:5" ht="12.75">
      <c r="B1285" s="74">
        <v>38035.44997685185</v>
      </c>
      <c r="C1285" s="62">
        <v>118.9</v>
      </c>
      <c r="D1285" s="60"/>
      <c r="E1285" s="82"/>
    </row>
    <row r="1286" spans="2:5" ht="12.75">
      <c r="B1286" s="74">
        <v>38036.45009259259</v>
      </c>
      <c r="C1286" s="62">
        <v>119</v>
      </c>
      <c r="D1286" s="60"/>
      <c r="E1286" s="82"/>
    </row>
    <row r="1287" spans="2:5" ht="12.75">
      <c r="B1287" s="74">
        <v>38037.44918981481</v>
      </c>
      <c r="C1287" s="62">
        <v>118.7</v>
      </c>
      <c r="D1287" s="60"/>
      <c r="E1287" s="82"/>
    </row>
    <row r="1288" spans="2:5" ht="12.75">
      <c r="B1288" s="74">
        <v>38040.44997685185</v>
      </c>
      <c r="C1288" s="62">
        <v>119.5</v>
      </c>
      <c r="D1288" s="60"/>
      <c r="E1288" s="82"/>
    </row>
    <row r="1289" spans="2:5" ht="12.75">
      <c r="B1289" s="74">
        <v>38041.44903935185</v>
      </c>
      <c r="C1289" s="62">
        <v>119.8</v>
      </c>
      <c r="D1289" s="60"/>
      <c r="E1289" s="82"/>
    </row>
    <row r="1290" spans="2:5" ht="12.75">
      <c r="B1290" s="74">
        <v>38042.450208333335</v>
      </c>
      <c r="C1290" s="62">
        <v>119.6</v>
      </c>
      <c r="D1290" s="60"/>
      <c r="E1290" s="82"/>
    </row>
    <row r="1291" spans="2:5" ht="12.75">
      <c r="B1291" s="74">
        <v>38043.44917824074</v>
      </c>
      <c r="C1291" s="62">
        <v>120.3</v>
      </c>
      <c r="D1291" s="60"/>
      <c r="E1291" s="82"/>
    </row>
    <row r="1292" spans="2:5" ht="12.75">
      <c r="B1292" s="74">
        <v>38044.45049768518</v>
      </c>
      <c r="C1292" s="62">
        <v>119.9</v>
      </c>
      <c r="D1292" s="60"/>
      <c r="E1292" s="82"/>
    </row>
    <row r="1293" spans="2:5" ht="12.75">
      <c r="B1293" s="74">
        <v>38047.44974537037</v>
      </c>
      <c r="C1293" s="62">
        <v>120</v>
      </c>
      <c r="D1293" s="60"/>
      <c r="E1293" s="82"/>
    </row>
    <row r="1294" spans="2:5" ht="12.75">
      <c r="B1294" s="74">
        <v>38048.44971064815</v>
      </c>
      <c r="C1294" s="62">
        <v>120.4</v>
      </c>
      <c r="D1294" s="60"/>
      <c r="E1294" s="82"/>
    </row>
    <row r="1295" spans="2:5" ht="12.75">
      <c r="B1295" s="74">
        <v>38049.449907407405</v>
      </c>
      <c r="C1295" s="62">
        <v>121.1</v>
      </c>
      <c r="D1295" s="60"/>
      <c r="E1295" s="82"/>
    </row>
    <row r="1296" spans="2:5" ht="12.75">
      <c r="B1296" s="74">
        <v>38050.45049768518</v>
      </c>
      <c r="C1296" s="62">
        <v>121.3</v>
      </c>
      <c r="D1296" s="60"/>
      <c r="E1296" s="82"/>
    </row>
    <row r="1297" spans="2:5" ht="12.75">
      <c r="B1297" s="74">
        <v>38051.44974537037</v>
      </c>
      <c r="C1297" s="62">
        <v>121.2</v>
      </c>
      <c r="D1297" s="60"/>
      <c r="E1297" s="82"/>
    </row>
    <row r="1298" spans="2:5" ht="12.75">
      <c r="B1298" s="74">
        <v>38054.45342592592</v>
      </c>
      <c r="C1298" s="62">
        <v>121.1</v>
      </c>
      <c r="D1298" s="60"/>
      <c r="E1298" s="82"/>
    </row>
    <row r="1299" spans="2:5" ht="12.75">
      <c r="B1299" s="74">
        <v>38055.448599537034</v>
      </c>
      <c r="C1299" s="62">
        <v>120.7</v>
      </c>
      <c r="D1299" s="60"/>
      <c r="E1299" s="82"/>
    </row>
    <row r="1300" spans="2:5" ht="12.75">
      <c r="B1300" s="74">
        <v>38056.45043981481</v>
      </c>
      <c r="C1300" s="62">
        <v>120.1</v>
      </c>
      <c r="D1300" s="60"/>
      <c r="E1300" s="82"/>
    </row>
    <row r="1301" spans="2:5" ht="12.75">
      <c r="B1301" s="74">
        <v>38057.45099537037</v>
      </c>
      <c r="C1301" s="62">
        <v>120.2</v>
      </c>
      <c r="D1301" s="60"/>
      <c r="E1301" s="82"/>
    </row>
    <row r="1302" spans="2:5" ht="12.75">
      <c r="B1302" s="74">
        <v>38058.44981481481</v>
      </c>
      <c r="C1302" s="62">
        <v>120.3</v>
      </c>
      <c r="D1302" s="60"/>
      <c r="E1302" s="82"/>
    </row>
    <row r="1303" spans="2:5" ht="12.75">
      <c r="B1303" s="74">
        <v>38061.453576388885</v>
      </c>
      <c r="C1303" s="62">
        <v>120</v>
      </c>
      <c r="D1303" s="60"/>
      <c r="E1303" s="82"/>
    </row>
    <row r="1304" spans="2:5" ht="12.75">
      <c r="B1304" s="74">
        <v>38062.44978009259</v>
      </c>
      <c r="C1304" s="62">
        <v>120.4</v>
      </c>
      <c r="D1304" s="60"/>
      <c r="E1304" s="82"/>
    </row>
    <row r="1305" spans="2:5" ht="12.75">
      <c r="B1305" s="74">
        <v>38063.45019675926</v>
      </c>
      <c r="C1305" s="62">
        <v>120.4</v>
      </c>
      <c r="D1305" s="60"/>
      <c r="E1305" s="82"/>
    </row>
    <row r="1306" spans="2:5" ht="12.75">
      <c r="B1306" s="74">
        <v>38064.450057870374</v>
      </c>
      <c r="C1306" s="62">
        <v>120.4</v>
      </c>
      <c r="D1306" s="60"/>
      <c r="E1306" s="82"/>
    </row>
    <row r="1307" spans="2:5" ht="12.75">
      <c r="B1307" s="74">
        <v>38065.449594907404</v>
      </c>
      <c r="C1307" s="62">
        <v>121.2</v>
      </c>
      <c r="D1307" s="60"/>
      <c r="E1307" s="82"/>
    </row>
    <row r="1308" spans="2:5" ht="12.75">
      <c r="B1308" s="74">
        <v>38068.449016203704</v>
      </c>
      <c r="C1308" s="62">
        <v>121.8</v>
      </c>
      <c r="D1308" s="60"/>
      <c r="E1308" s="82"/>
    </row>
    <row r="1309" spans="2:5" ht="12.75">
      <c r="B1309" s="74">
        <v>38069.44972222222</v>
      </c>
      <c r="C1309" s="62">
        <v>122.9</v>
      </c>
      <c r="D1309" s="60"/>
      <c r="E1309" s="82"/>
    </row>
    <row r="1310" spans="2:5" ht="12.75">
      <c r="B1310" s="74">
        <v>38070.4497337963</v>
      </c>
      <c r="C1310" s="62">
        <v>122.9</v>
      </c>
      <c r="D1310" s="60"/>
      <c r="E1310" s="82"/>
    </row>
    <row r="1311" spans="2:5" ht="12.75">
      <c r="B1311" s="74">
        <v>38071.449270833335</v>
      </c>
      <c r="C1311" s="62">
        <v>122.5</v>
      </c>
      <c r="D1311" s="60"/>
      <c r="E1311" s="82"/>
    </row>
    <row r="1312" spans="2:5" ht="12.75">
      <c r="B1312" s="74">
        <v>38072.45009259259</v>
      </c>
      <c r="C1312" s="62">
        <v>122.4</v>
      </c>
      <c r="D1312" s="60"/>
      <c r="E1312" s="82"/>
    </row>
    <row r="1313" spans="2:5" ht="12.75">
      <c r="B1313" s="74">
        <v>38075.44944444444</v>
      </c>
      <c r="C1313" s="62">
        <v>122.3</v>
      </c>
      <c r="D1313" s="60"/>
      <c r="E1313" s="82"/>
    </row>
    <row r="1314" spans="2:5" ht="12.75">
      <c r="B1314" s="74">
        <v>38076.45081018518</v>
      </c>
      <c r="C1314" s="62">
        <v>123.3</v>
      </c>
      <c r="D1314" s="60"/>
      <c r="E1314" s="82"/>
    </row>
    <row r="1315" spans="2:5" ht="12.75">
      <c r="B1315" s="74">
        <v>38077.44969907407</v>
      </c>
      <c r="C1315" s="62">
        <v>123.6</v>
      </c>
      <c r="D1315" s="60"/>
      <c r="E1315" s="82"/>
    </row>
    <row r="1316" spans="2:5" ht="12.75">
      <c r="B1316" s="74">
        <v>38078.45091435185</v>
      </c>
      <c r="C1316" s="62">
        <v>123.1</v>
      </c>
      <c r="D1316" s="60"/>
      <c r="E1316" s="82"/>
    </row>
    <row r="1317" spans="2:5" ht="12.75">
      <c r="B1317" s="74">
        <v>38079.44924768519</v>
      </c>
      <c r="C1317" s="62">
        <v>123.2</v>
      </c>
      <c r="D1317" s="60"/>
      <c r="E1317" s="82"/>
    </row>
    <row r="1318" spans="2:5" ht="12.75">
      <c r="B1318" s="74">
        <v>38082.4503125</v>
      </c>
      <c r="C1318" s="62">
        <v>123</v>
      </c>
      <c r="D1318" s="60"/>
      <c r="E1318" s="82"/>
    </row>
    <row r="1319" spans="2:5" ht="12.75">
      <c r="B1319" s="74">
        <v>38083.44997685185</v>
      </c>
      <c r="C1319" s="62">
        <v>123</v>
      </c>
      <c r="D1319" s="60"/>
      <c r="E1319" s="82"/>
    </row>
    <row r="1320" spans="2:5" ht="12.75">
      <c r="B1320" s="74">
        <v>38084.449953703705</v>
      </c>
      <c r="C1320" s="62">
        <v>122.9</v>
      </c>
      <c r="D1320" s="60"/>
      <c r="E1320" s="82"/>
    </row>
    <row r="1321" spans="2:5" ht="12.75">
      <c r="B1321" s="74">
        <v>38090.45091435185</v>
      </c>
      <c r="C1321" s="62">
        <v>122.9</v>
      </c>
      <c r="D1321" s="60"/>
      <c r="E1321" s="82"/>
    </row>
    <row r="1322" spans="2:5" ht="12.75">
      <c r="B1322" s="74">
        <v>38091.450370370374</v>
      </c>
      <c r="C1322" s="62">
        <v>123.4</v>
      </c>
      <c r="D1322" s="60"/>
      <c r="E1322" s="82"/>
    </row>
    <row r="1323" spans="2:5" ht="12.75">
      <c r="B1323" s="74">
        <v>38092.44892361111</v>
      </c>
      <c r="C1323" s="62">
        <v>123.9</v>
      </c>
      <c r="D1323" s="60"/>
      <c r="E1323" s="82"/>
    </row>
    <row r="1324" spans="2:5" ht="12.75">
      <c r="B1324" s="74">
        <v>38093.44991898148</v>
      </c>
      <c r="C1324" s="62">
        <v>122.9</v>
      </c>
      <c r="D1324" s="60"/>
      <c r="E1324" s="82"/>
    </row>
    <row r="1325" spans="2:5" ht="12.75">
      <c r="B1325" s="74">
        <v>38096.45011574074</v>
      </c>
      <c r="C1325" s="62">
        <v>122.8</v>
      </c>
      <c r="D1325" s="60"/>
      <c r="E1325" s="82"/>
    </row>
    <row r="1326" spans="2:5" ht="12.75">
      <c r="B1326" s="74">
        <v>38097.45</v>
      </c>
      <c r="C1326" s="62">
        <v>122.9</v>
      </c>
      <c r="D1326" s="60"/>
      <c r="E1326" s="82"/>
    </row>
    <row r="1327" spans="2:5" ht="12.75">
      <c r="B1327" s="74">
        <v>38098.44981481481</v>
      </c>
      <c r="C1327" s="62">
        <v>122.9</v>
      </c>
      <c r="D1327" s="60"/>
      <c r="E1327" s="82"/>
    </row>
    <row r="1328" spans="2:5" ht="12.75">
      <c r="B1328" s="74">
        <v>38100.44993055556</v>
      </c>
      <c r="C1328" s="62">
        <v>123.1</v>
      </c>
      <c r="D1328" s="60"/>
      <c r="E1328" s="82"/>
    </row>
    <row r="1329" spans="2:5" ht="12.75">
      <c r="B1329" s="74">
        <v>38103.44962962963</v>
      </c>
      <c r="C1329" s="62">
        <v>123.3</v>
      </c>
      <c r="D1329" s="60"/>
      <c r="E1329" s="82"/>
    </row>
    <row r="1330" spans="2:5" ht="12.75">
      <c r="B1330" s="74">
        <v>38104.45034722222</v>
      </c>
      <c r="C1330" s="62">
        <v>123.2</v>
      </c>
      <c r="D1330" s="60"/>
      <c r="E1330" s="82"/>
    </row>
    <row r="1331" spans="2:5" ht="12.75">
      <c r="B1331" s="74">
        <v>38105.448912037034</v>
      </c>
      <c r="C1331" s="62">
        <v>123.3</v>
      </c>
      <c r="D1331" s="60"/>
      <c r="E1331" s="82"/>
    </row>
    <row r="1332" spans="2:5" ht="12.75">
      <c r="B1332" s="74">
        <v>38106.44982638889</v>
      </c>
      <c r="C1332" s="62">
        <v>123.6</v>
      </c>
      <c r="D1332" s="60"/>
      <c r="E1332" s="82"/>
    </row>
    <row r="1333" spans="2:5" ht="12.75">
      <c r="B1333" s="74">
        <v>38107.44956018519</v>
      </c>
      <c r="C1333" s="62">
        <v>123.8</v>
      </c>
      <c r="D1333" s="60"/>
      <c r="E1333" s="82"/>
    </row>
    <row r="1334" spans="2:5" ht="12.75">
      <c r="B1334" s="74">
        <v>38110.44883101852</v>
      </c>
      <c r="C1334" s="62">
        <v>123.9</v>
      </c>
      <c r="D1334" s="60"/>
      <c r="E1334" s="82"/>
    </row>
    <row r="1335" spans="2:5" ht="12.75">
      <c r="B1335" s="74">
        <v>38111.449907407405</v>
      </c>
      <c r="C1335" s="62">
        <v>123.8</v>
      </c>
      <c r="D1335" s="60"/>
      <c r="E1335" s="82"/>
    </row>
    <row r="1336" spans="2:5" ht="12.75">
      <c r="B1336" s="74">
        <v>38112.448587962965</v>
      </c>
      <c r="C1336" s="62">
        <v>124.8</v>
      </c>
      <c r="D1336" s="60"/>
      <c r="E1336" s="82"/>
    </row>
    <row r="1337" spans="2:5" ht="12.75">
      <c r="B1337" s="74">
        <v>38113.45030092593</v>
      </c>
      <c r="C1337" s="62">
        <v>124.6</v>
      </c>
      <c r="D1337" s="60"/>
      <c r="E1337" s="82"/>
    </row>
    <row r="1338" spans="2:5" ht="12.75">
      <c r="B1338" s="74">
        <v>38114.45070601852</v>
      </c>
      <c r="C1338" s="62">
        <v>123.9</v>
      </c>
      <c r="D1338" s="60"/>
      <c r="E1338" s="82"/>
    </row>
    <row r="1339" spans="2:5" ht="12.75">
      <c r="B1339" s="74">
        <v>38117.44914351852</v>
      </c>
      <c r="C1339" s="62">
        <v>124</v>
      </c>
      <c r="D1339" s="60"/>
      <c r="E1339" s="82"/>
    </row>
    <row r="1340" spans="2:5" ht="12.75">
      <c r="B1340" s="74">
        <v>38118.44966435185</v>
      </c>
      <c r="C1340" s="62">
        <v>124</v>
      </c>
      <c r="D1340" s="60"/>
      <c r="E1340" s="82"/>
    </row>
    <row r="1341" spans="2:5" ht="12.75">
      <c r="B1341" s="74">
        <v>38119.450011574074</v>
      </c>
      <c r="C1341" s="62">
        <v>124.1</v>
      </c>
      <c r="D1341" s="60"/>
      <c r="E1341" s="82"/>
    </row>
    <row r="1342" spans="2:5" ht="12.75">
      <c r="B1342" s="74">
        <v>38120.45043981481</v>
      </c>
      <c r="C1342" s="62">
        <v>123.7</v>
      </c>
      <c r="D1342" s="60"/>
      <c r="E1342" s="82"/>
    </row>
    <row r="1343" spans="2:5" ht="12.75">
      <c r="B1343" s="74">
        <v>38121.45054398148</v>
      </c>
      <c r="C1343" s="62">
        <v>123.5</v>
      </c>
      <c r="D1343" s="60"/>
      <c r="E1343" s="82"/>
    </row>
    <row r="1344" spans="2:5" ht="12.75">
      <c r="B1344" s="74">
        <v>38124.450902777775</v>
      </c>
      <c r="C1344" s="62">
        <v>123.3</v>
      </c>
      <c r="D1344" s="60"/>
      <c r="E1344" s="82"/>
    </row>
    <row r="1345" spans="2:5" ht="12.75">
      <c r="B1345" s="74">
        <v>38125.45038194444</v>
      </c>
      <c r="C1345" s="62">
        <v>123.3</v>
      </c>
      <c r="D1345" s="60"/>
      <c r="E1345" s="82"/>
    </row>
    <row r="1346" spans="2:5" ht="12.75">
      <c r="B1346" s="74">
        <v>38126.449479166666</v>
      </c>
      <c r="C1346" s="62">
        <v>123.4</v>
      </c>
      <c r="D1346" s="60"/>
      <c r="E1346" s="82"/>
    </row>
    <row r="1347" spans="2:5" ht="12.75">
      <c r="B1347" s="74">
        <v>38128.449895833335</v>
      </c>
      <c r="C1347" s="62">
        <v>123.4</v>
      </c>
      <c r="D1347" s="60"/>
      <c r="E1347" s="82"/>
    </row>
    <row r="1348" spans="2:5" ht="12.75">
      <c r="B1348" s="74">
        <v>38131.44974537037</v>
      </c>
      <c r="C1348" s="62">
        <v>123.2</v>
      </c>
      <c r="D1348" s="60"/>
      <c r="E1348" s="82"/>
    </row>
    <row r="1349" spans="2:5" ht="12.75">
      <c r="B1349" s="74">
        <v>38132.449641203704</v>
      </c>
      <c r="C1349" s="62">
        <v>123</v>
      </c>
      <c r="D1349" s="60"/>
      <c r="E1349" s="82"/>
    </row>
    <row r="1350" spans="2:5" ht="12.75">
      <c r="B1350" s="74">
        <v>38133.44939814815</v>
      </c>
      <c r="C1350" s="62">
        <v>123.1</v>
      </c>
      <c r="D1350" s="60"/>
      <c r="E1350" s="82"/>
    </row>
    <row r="1351" spans="2:5" ht="12.75">
      <c r="B1351" s="74">
        <v>38134.44974537037</v>
      </c>
      <c r="C1351" s="62">
        <v>122.5</v>
      </c>
      <c r="D1351" s="60"/>
      <c r="E1351" s="82"/>
    </row>
    <row r="1352" spans="2:5" ht="12.75">
      <c r="B1352" s="74">
        <v>38135.45060185185</v>
      </c>
      <c r="C1352" s="62">
        <v>122.4</v>
      </c>
      <c r="D1352" s="60"/>
      <c r="E1352" s="82"/>
    </row>
    <row r="1353" spans="2:5" ht="12.75">
      <c r="B1353" s="74">
        <v>38139.4503587963</v>
      </c>
      <c r="C1353" s="62">
        <v>122.3</v>
      </c>
      <c r="D1353" s="60"/>
      <c r="E1353" s="82"/>
    </row>
    <row r="1354" spans="2:5" ht="12.75">
      <c r="B1354" s="74">
        <v>38140.45012731481</v>
      </c>
      <c r="C1354" s="62">
        <v>122.7</v>
      </c>
      <c r="D1354" s="60"/>
      <c r="E1354" s="82"/>
    </row>
    <row r="1355" spans="2:5" ht="12.75">
      <c r="B1355" s="74">
        <v>38141.449525462966</v>
      </c>
      <c r="C1355" s="62">
        <v>122.5</v>
      </c>
      <c r="D1355" s="60"/>
      <c r="E1355" s="82"/>
    </row>
    <row r="1356" spans="2:5" ht="12.75">
      <c r="B1356" s="74">
        <v>38142.4516087963</v>
      </c>
      <c r="C1356" s="62">
        <v>122.1</v>
      </c>
      <c r="D1356" s="60"/>
      <c r="E1356" s="82"/>
    </row>
    <row r="1357" spans="2:5" ht="12.75">
      <c r="B1357" s="74">
        <v>38145.449155092596</v>
      </c>
      <c r="C1357" s="62">
        <v>121.8</v>
      </c>
      <c r="D1357" s="60"/>
      <c r="E1357" s="82"/>
    </row>
    <row r="1358" spans="2:5" ht="12.75">
      <c r="B1358" s="74">
        <v>38146.449016203704</v>
      </c>
      <c r="C1358" s="62">
        <v>122.1</v>
      </c>
      <c r="D1358" s="60"/>
      <c r="E1358" s="82"/>
    </row>
    <row r="1359" spans="2:5" ht="12.75">
      <c r="B1359" s="74">
        <v>38147.45019675926</v>
      </c>
      <c r="C1359" s="62">
        <v>122.2</v>
      </c>
      <c r="D1359" s="60"/>
      <c r="E1359" s="82"/>
    </row>
    <row r="1360" spans="2:5" ht="12.75">
      <c r="B1360" s="74">
        <v>38148.45009259259</v>
      </c>
      <c r="C1360" s="62">
        <v>122.4</v>
      </c>
      <c r="D1360" s="60"/>
      <c r="E1360" s="82"/>
    </row>
    <row r="1361" spans="2:5" ht="12.75">
      <c r="B1361" s="74">
        <v>38149.44923611111</v>
      </c>
      <c r="C1361" s="62">
        <v>122.6</v>
      </c>
      <c r="D1361" s="60"/>
      <c r="E1361" s="82"/>
    </row>
    <row r="1362" spans="2:5" ht="12.75">
      <c r="B1362" s="74">
        <v>38152.450219907405</v>
      </c>
      <c r="C1362" s="62">
        <v>122.5</v>
      </c>
      <c r="D1362" s="60"/>
      <c r="E1362" s="82"/>
    </row>
    <row r="1363" spans="2:5" ht="12.75">
      <c r="B1363" s="74">
        <v>38153.450104166666</v>
      </c>
      <c r="C1363" s="62">
        <v>122.4</v>
      </c>
      <c r="D1363" s="60"/>
      <c r="E1363" s="82"/>
    </row>
    <row r="1364" spans="2:5" ht="12.75">
      <c r="B1364" s="74">
        <v>38154.45135416667</v>
      </c>
      <c r="C1364" s="62">
        <v>122.6</v>
      </c>
      <c r="D1364" s="60"/>
      <c r="E1364" s="82"/>
    </row>
    <row r="1365" spans="2:5" ht="12.75">
      <c r="B1365" s="74">
        <v>38156.45086805556</v>
      </c>
      <c r="C1365" s="62">
        <v>122.6</v>
      </c>
      <c r="D1365" s="60"/>
      <c r="E1365" s="82"/>
    </row>
    <row r="1366" spans="2:5" ht="12.75">
      <c r="B1366" s="74">
        <v>38159.44872685185</v>
      </c>
      <c r="C1366" s="62">
        <v>123.1</v>
      </c>
      <c r="D1366" s="60"/>
      <c r="E1366" s="82"/>
    </row>
    <row r="1367" spans="2:5" ht="12.75">
      <c r="B1367" s="74">
        <v>38160.449583333335</v>
      </c>
      <c r="C1367" s="62">
        <v>123.3</v>
      </c>
      <c r="D1367" s="60"/>
      <c r="E1367" s="82"/>
    </row>
    <row r="1368" spans="2:5" ht="12.75">
      <c r="B1368" s="74">
        <v>38161.44965277778</v>
      </c>
      <c r="C1368" s="62">
        <v>123.2</v>
      </c>
      <c r="D1368" s="60"/>
      <c r="E1368" s="82"/>
    </row>
    <row r="1369" spans="2:5" ht="12.75">
      <c r="B1369" s="74">
        <v>38162.44974537037</v>
      </c>
      <c r="C1369" s="62">
        <v>123.3</v>
      </c>
      <c r="D1369" s="60"/>
      <c r="E1369" s="82"/>
    </row>
    <row r="1370" spans="2:5" ht="12.75">
      <c r="B1370" s="74">
        <v>38163.44981481481</v>
      </c>
      <c r="C1370" s="62">
        <v>123.3</v>
      </c>
      <c r="D1370" s="60"/>
      <c r="E1370" s="82"/>
    </row>
    <row r="1371" spans="2:5" ht="12.75">
      <c r="B1371" s="74">
        <v>38166.45186342593</v>
      </c>
      <c r="C1371" s="62">
        <v>123.5</v>
      </c>
      <c r="D1371" s="60"/>
      <c r="E1371" s="82"/>
    </row>
    <row r="1372" spans="2:5" ht="12.75">
      <c r="B1372" s="74">
        <v>38167.45018518518</v>
      </c>
      <c r="C1372" s="62">
        <v>123.2</v>
      </c>
      <c r="D1372" s="60"/>
      <c r="E1372" s="82"/>
    </row>
    <row r="1373" spans="1:5" ht="12.75">
      <c r="A1373" s="75">
        <v>2004</v>
      </c>
      <c r="B1373" s="74">
        <v>38168.4497337963</v>
      </c>
      <c r="C1373" s="62">
        <v>123.4</v>
      </c>
      <c r="D1373" s="60"/>
      <c r="E1373" s="82"/>
    </row>
    <row r="1374" spans="2:5" ht="12.75">
      <c r="B1374" s="74">
        <v>38169.44987268518</v>
      </c>
      <c r="C1374" s="62">
        <v>123.5</v>
      </c>
      <c r="D1374" s="60"/>
      <c r="E1374" s="82"/>
    </row>
    <row r="1375" spans="2:5" ht="12.75">
      <c r="B1375" s="74">
        <v>38170.44923611111</v>
      </c>
      <c r="C1375" s="62">
        <v>123.4</v>
      </c>
      <c r="D1375" s="60"/>
      <c r="E1375" s="82"/>
    </row>
    <row r="1376" spans="2:5" ht="12.75">
      <c r="B1376" s="74">
        <v>38173.449467592596</v>
      </c>
      <c r="C1376" s="62">
        <v>123.5</v>
      </c>
      <c r="D1376" s="60"/>
      <c r="E1376" s="82"/>
    </row>
    <row r="1377" spans="2:5" ht="12.75">
      <c r="B1377" s="74">
        <v>38174.449467592596</v>
      </c>
      <c r="C1377" s="62">
        <v>123.3</v>
      </c>
      <c r="D1377" s="60"/>
      <c r="E1377" s="82"/>
    </row>
    <row r="1378" spans="2:5" ht="12.75">
      <c r="B1378" s="74">
        <v>38175.44894675926</v>
      </c>
      <c r="C1378" s="62">
        <v>123.2</v>
      </c>
      <c r="D1378" s="60"/>
      <c r="E1378" s="82"/>
    </row>
    <row r="1379" spans="2:5" ht="12.75">
      <c r="B1379" s="74">
        <v>38176.44986111111</v>
      </c>
      <c r="C1379" s="62">
        <v>123</v>
      </c>
      <c r="D1379" s="60"/>
      <c r="E1379" s="82"/>
    </row>
    <row r="1380" spans="2:5" ht="12.75">
      <c r="B1380" s="74">
        <v>38177.44969907407</v>
      </c>
      <c r="C1380" s="62">
        <v>122.2</v>
      </c>
      <c r="D1380" s="60"/>
      <c r="E1380" s="82"/>
    </row>
    <row r="1381" spans="2:5" ht="12.75">
      <c r="B1381" s="74">
        <v>38180.450057870374</v>
      </c>
      <c r="C1381" s="62">
        <v>122.7</v>
      </c>
      <c r="D1381" s="60"/>
      <c r="E1381" s="82"/>
    </row>
    <row r="1382" spans="2:5" ht="12.75">
      <c r="B1382" s="74">
        <v>38181.451828703706</v>
      </c>
      <c r="C1382" s="62">
        <v>122.6</v>
      </c>
      <c r="D1382" s="60"/>
      <c r="E1382" s="82"/>
    </row>
    <row r="1383" spans="2:5" ht="12.75">
      <c r="B1383" s="74">
        <v>38182.44903935185</v>
      </c>
      <c r="C1383" s="62">
        <v>122.5</v>
      </c>
      <c r="D1383" s="60"/>
      <c r="E1383" s="82"/>
    </row>
    <row r="1384" spans="2:5" ht="12.75">
      <c r="B1384" s="74">
        <v>38183.44994212963</v>
      </c>
      <c r="C1384" s="62">
        <v>122.6</v>
      </c>
      <c r="D1384" s="60"/>
      <c r="E1384" s="82"/>
    </row>
    <row r="1385" spans="2:5" ht="12.75">
      <c r="B1385" s="74">
        <v>38184.44907407407</v>
      </c>
      <c r="C1385" s="62">
        <v>122.7</v>
      </c>
      <c r="D1385" s="60"/>
      <c r="E1385" s="82"/>
    </row>
    <row r="1386" spans="2:5" ht="12.75">
      <c r="B1386" s="74">
        <v>38187.44969907407</v>
      </c>
      <c r="C1386" s="62">
        <v>122.6</v>
      </c>
      <c r="D1386" s="60"/>
      <c r="E1386" s="82"/>
    </row>
    <row r="1387" spans="2:5" ht="12.75">
      <c r="B1387" s="74">
        <v>38188.44908564815</v>
      </c>
      <c r="C1387" s="62">
        <v>122.7</v>
      </c>
      <c r="D1387" s="60"/>
      <c r="E1387" s="82"/>
    </row>
    <row r="1388" spans="2:5" ht="12.75">
      <c r="B1388" s="74">
        <v>38189.44969907407</v>
      </c>
      <c r="C1388" s="62">
        <v>121.8</v>
      </c>
      <c r="D1388" s="60"/>
      <c r="E1388" s="82"/>
    </row>
    <row r="1389" spans="2:5" ht="12.75">
      <c r="B1389" s="74">
        <v>38190.44917824074</v>
      </c>
      <c r="C1389" s="62">
        <v>121.8</v>
      </c>
      <c r="D1389" s="60"/>
      <c r="E1389" s="82"/>
    </row>
    <row r="1390" spans="2:5" ht="12.75">
      <c r="B1390" s="74">
        <v>38191.44862268519</v>
      </c>
      <c r="C1390" s="62">
        <v>121.2</v>
      </c>
      <c r="D1390" s="60"/>
      <c r="E1390" s="82"/>
    </row>
    <row r="1391" spans="2:5" ht="12.75">
      <c r="B1391" s="74">
        <v>38194.45077546296</v>
      </c>
      <c r="C1391" s="62">
        <v>121.5</v>
      </c>
      <c r="D1391" s="60"/>
      <c r="E1391" s="82"/>
    </row>
    <row r="1392" spans="2:5" ht="12.75">
      <c r="B1392" s="74">
        <v>38195.44909722222</v>
      </c>
      <c r="C1392" s="62">
        <v>121.1</v>
      </c>
      <c r="D1392" s="60"/>
      <c r="E1392" s="82"/>
    </row>
    <row r="1393" spans="2:5" ht="12.75">
      <c r="B1393" s="74">
        <v>38196.44912037037</v>
      </c>
      <c r="C1393" s="62">
        <v>121.2</v>
      </c>
      <c r="D1393" s="60"/>
      <c r="E1393" s="82"/>
    </row>
    <row r="1394" spans="2:5" ht="12.75">
      <c r="B1394" s="74">
        <v>38197.449907407405</v>
      </c>
      <c r="C1394" s="62">
        <v>121.1</v>
      </c>
      <c r="D1394" s="60"/>
      <c r="E1394" s="82"/>
    </row>
    <row r="1395" spans="2:5" ht="12.75">
      <c r="B1395" s="74">
        <v>38198.44909722222</v>
      </c>
      <c r="C1395" s="62">
        <v>120.9</v>
      </c>
      <c r="D1395" s="60"/>
      <c r="E1395" s="82"/>
    </row>
    <row r="1396" spans="2:5" ht="12.75">
      <c r="B1396" s="74">
        <v>38202.450590277775</v>
      </c>
      <c r="C1396" s="62">
        <v>121</v>
      </c>
      <c r="D1396" s="60"/>
      <c r="E1396" s="82"/>
    </row>
    <row r="1397" spans="2:5" ht="12.75">
      <c r="B1397" s="74">
        <v>38203.44954861111</v>
      </c>
      <c r="C1397" s="62">
        <v>121.3</v>
      </c>
      <c r="D1397" s="60"/>
      <c r="E1397" s="82"/>
    </row>
    <row r="1398" spans="2:5" ht="12.75">
      <c r="B1398" s="74">
        <v>38204.44951388889</v>
      </c>
      <c r="C1398" s="62">
        <v>121.1</v>
      </c>
      <c r="D1398" s="60"/>
      <c r="E1398" s="82"/>
    </row>
    <row r="1399" spans="2:5" ht="12.75">
      <c r="B1399" s="74">
        <v>38205.44960648148</v>
      </c>
      <c r="C1399" s="62">
        <v>121.3</v>
      </c>
      <c r="D1399" s="60"/>
      <c r="E1399" s="82"/>
    </row>
    <row r="1400" spans="2:5" ht="12.75">
      <c r="B1400" s="74">
        <v>38208.449837962966</v>
      </c>
      <c r="C1400" s="62">
        <v>121.5</v>
      </c>
      <c r="D1400" s="60"/>
      <c r="E1400" s="82"/>
    </row>
    <row r="1401" spans="2:5" ht="12.75">
      <c r="B1401" s="74">
        <v>38209.449479166666</v>
      </c>
      <c r="C1401" s="62">
        <v>122</v>
      </c>
      <c r="D1401" s="60"/>
      <c r="E1401" s="82"/>
    </row>
    <row r="1402" spans="2:5" ht="12.75">
      <c r="B1402" s="74">
        <v>38210.449212962965</v>
      </c>
      <c r="C1402" s="62">
        <v>121.9</v>
      </c>
      <c r="D1402" s="60"/>
      <c r="E1402" s="82"/>
    </row>
    <row r="1403" spans="2:5" ht="12.75">
      <c r="B1403" s="74">
        <v>38211.449108796296</v>
      </c>
      <c r="C1403" s="62">
        <v>121.6</v>
      </c>
      <c r="D1403" s="60"/>
      <c r="E1403" s="82"/>
    </row>
    <row r="1404" spans="2:5" ht="12.75">
      <c r="B1404" s="74">
        <v>38212.45003472222</v>
      </c>
      <c r="C1404" s="62">
        <v>121</v>
      </c>
      <c r="D1404" s="60"/>
      <c r="E1404" s="82"/>
    </row>
    <row r="1405" spans="2:5" ht="12.75">
      <c r="B1405" s="74">
        <v>38215.450370370374</v>
      </c>
      <c r="C1405" s="62">
        <v>120.9</v>
      </c>
      <c r="D1405" s="60"/>
      <c r="E1405" s="82"/>
    </row>
    <row r="1406" spans="2:5" ht="12.75">
      <c r="B1406" s="74">
        <v>38216.45039351852</v>
      </c>
      <c r="C1406" s="62">
        <v>121.3</v>
      </c>
      <c r="D1406" s="60"/>
      <c r="E1406" s="82"/>
    </row>
    <row r="1407" spans="2:5" ht="12.75">
      <c r="B1407" s="74">
        <v>38217.44938657407</v>
      </c>
      <c r="C1407" s="62">
        <v>122</v>
      </c>
      <c r="D1407" s="60"/>
      <c r="E1407" s="82"/>
    </row>
    <row r="1408" spans="2:5" ht="12.75">
      <c r="B1408" s="74">
        <v>38218.44902777778</v>
      </c>
      <c r="C1408" s="62">
        <v>121.9</v>
      </c>
      <c r="D1408" s="60"/>
      <c r="E1408" s="82"/>
    </row>
    <row r="1409" spans="2:5" ht="12.75">
      <c r="B1409" s="74">
        <v>38219.450474537036</v>
      </c>
      <c r="C1409" s="62">
        <v>122.1</v>
      </c>
      <c r="D1409" s="60"/>
      <c r="E1409" s="82"/>
    </row>
    <row r="1410" spans="2:5" ht="12.75">
      <c r="B1410" s="74">
        <v>38222.450520833336</v>
      </c>
      <c r="C1410" s="62">
        <v>121.7</v>
      </c>
      <c r="D1410" s="60"/>
      <c r="E1410" s="82"/>
    </row>
    <row r="1411" spans="2:5" ht="12.75">
      <c r="B1411" s="74">
        <v>38223.45082175926</v>
      </c>
      <c r="C1411" s="62">
        <v>121.8</v>
      </c>
      <c r="D1411" s="60"/>
      <c r="E1411" s="82"/>
    </row>
    <row r="1412" spans="2:5" ht="12.75">
      <c r="B1412" s="74">
        <v>38224.44967592593</v>
      </c>
      <c r="C1412" s="62">
        <v>122.2</v>
      </c>
      <c r="D1412" s="60"/>
      <c r="E1412" s="82"/>
    </row>
    <row r="1413" spans="2:5" ht="12.75">
      <c r="B1413" s="74">
        <v>38225.45030092593</v>
      </c>
      <c r="C1413" s="62">
        <v>122</v>
      </c>
      <c r="D1413" s="60"/>
      <c r="E1413" s="82"/>
    </row>
    <row r="1414" spans="2:5" ht="12.75">
      <c r="B1414" s="74">
        <v>38226.45043981481</v>
      </c>
      <c r="C1414" s="62">
        <v>122.1</v>
      </c>
      <c r="D1414" s="60"/>
      <c r="E1414" s="82"/>
    </row>
    <row r="1415" spans="2:5" ht="12.75">
      <c r="B1415" s="74">
        <v>38229.449108796296</v>
      </c>
      <c r="C1415" s="62">
        <v>122.2</v>
      </c>
      <c r="D1415" s="60"/>
      <c r="E1415" s="82"/>
    </row>
    <row r="1416" spans="2:5" ht="12.75">
      <c r="B1416" s="74">
        <v>38230.44902777778</v>
      </c>
      <c r="C1416" s="62">
        <v>122.4</v>
      </c>
      <c r="D1416" s="60"/>
      <c r="E1416" s="82"/>
    </row>
    <row r="1417" spans="2:5" ht="12.75">
      <c r="B1417" s="74">
        <v>38231.4503587963</v>
      </c>
      <c r="C1417" s="62">
        <v>122.7</v>
      </c>
      <c r="D1417" s="60"/>
      <c r="E1417" s="82"/>
    </row>
    <row r="1418" spans="2:5" ht="12.75">
      <c r="B1418" s="74">
        <v>38232.44908564815</v>
      </c>
      <c r="C1418" s="62">
        <v>122.6</v>
      </c>
      <c r="D1418" s="60"/>
      <c r="E1418" s="82"/>
    </row>
    <row r="1419" spans="2:5" ht="12.75">
      <c r="B1419" s="74">
        <v>38233.44965277778</v>
      </c>
      <c r="C1419" s="62">
        <v>122.2</v>
      </c>
      <c r="D1419" s="60"/>
      <c r="E1419" s="82"/>
    </row>
    <row r="1420" spans="2:5" ht="12.75">
      <c r="B1420" s="74">
        <v>38236.450532407405</v>
      </c>
      <c r="C1420" s="62">
        <v>122.7</v>
      </c>
      <c r="D1420" s="60"/>
      <c r="E1420" s="82"/>
    </row>
    <row r="1421" spans="2:5" ht="12.75">
      <c r="B1421" s="74">
        <v>38237.449282407404</v>
      </c>
      <c r="C1421" s="62">
        <v>122.3</v>
      </c>
      <c r="D1421" s="60"/>
      <c r="E1421" s="82"/>
    </row>
    <row r="1422" spans="2:5" ht="12.75">
      <c r="B1422" s="74">
        <v>38238.44917824074</v>
      </c>
      <c r="C1422" s="62">
        <v>122.5</v>
      </c>
      <c r="D1422" s="60"/>
      <c r="E1422" s="82"/>
    </row>
    <row r="1423" spans="2:5" ht="12.75">
      <c r="B1423" s="74">
        <v>38239.44923611111</v>
      </c>
      <c r="C1423" s="62">
        <v>122.6</v>
      </c>
      <c r="D1423" s="60"/>
      <c r="E1423" s="82"/>
    </row>
    <row r="1424" spans="2:5" ht="12.75">
      <c r="B1424" s="74">
        <v>38240.44924768519</v>
      </c>
      <c r="C1424" s="62">
        <v>122.6</v>
      </c>
      <c r="D1424" s="60"/>
      <c r="E1424" s="82"/>
    </row>
    <row r="1425" spans="2:5" ht="12.75">
      <c r="B1425" s="74">
        <v>38243.44975694444</v>
      </c>
      <c r="C1425" s="62">
        <v>122.1</v>
      </c>
      <c r="D1425" s="60"/>
      <c r="E1425" s="82"/>
    </row>
    <row r="1426" spans="2:5" ht="12.75">
      <c r="B1426" s="74">
        <v>38244.451145833336</v>
      </c>
      <c r="C1426" s="62">
        <v>122.2</v>
      </c>
      <c r="D1426" s="60"/>
      <c r="E1426" s="82"/>
    </row>
    <row r="1427" spans="2:5" ht="12.75">
      <c r="B1427" s="74">
        <v>38245.44917824074</v>
      </c>
      <c r="C1427" s="62">
        <v>122.1</v>
      </c>
      <c r="D1427" s="60"/>
      <c r="E1427" s="82"/>
    </row>
    <row r="1428" spans="2:5" ht="12.75">
      <c r="B1428" s="74">
        <v>38246.449953703705</v>
      </c>
      <c r="C1428" s="62">
        <v>122</v>
      </c>
      <c r="D1428" s="60"/>
      <c r="E1428" s="82"/>
    </row>
    <row r="1429" spans="2:5" ht="12.75">
      <c r="B1429" s="74">
        <v>38247.45076388889</v>
      </c>
      <c r="C1429" s="62">
        <v>121.8</v>
      </c>
      <c r="D1429" s="60"/>
      <c r="E1429" s="82"/>
    </row>
    <row r="1430" spans="2:5" ht="12.75">
      <c r="B1430" s="74">
        <v>38250.44908564815</v>
      </c>
      <c r="C1430" s="62">
        <v>121.6</v>
      </c>
      <c r="D1430" s="60"/>
      <c r="E1430" s="82"/>
    </row>
    <row r="1431" spans="2:5" ht="12.75">
      <c r="B1431" s="74">
        <v>38251.448969907404</v>
      </c>
      <c r="C1431" s="62">
        <v>121.9</v>
      </c>
      <c r="D1431" s="60"/>
      <c r="E1431" s="82"/>
    </row>
    <row r="1432" spans="2:5" ht="12.75">
      <c r="B1432" s="74">
        <v>38252.44907407407</v>
      </c>
      <c r="C1432" s="62">
        <v>121.6</v>
      </c>
      <c r="D1432" s="60"/>
      <c r="E1432" s="82"/>
    </row>
    <row r="1433" spans="2:5" ht="12.75">
      <c r="B1433" s="74">
        <v>38253.4497337963</v>
      </c>
      <c r="C1433" s="62">
        <v>122</v>
      </c>
      <c r="D1433" s="60"/>
      <c r="E1433" s="82"/>
    </row>
    <row r="1434" spans="2:5" ht="12.75">
      <c r="B1434" s="74">
        <v>38254.44900462963</v>
      </c>
      <c r="C1434" s="62">
        <v>121.9</v>
      </c>
      <c r="D1434" s="60"/>
      <c r="E1434" s="82"/>
    </row>
    <row r="1435" spans="2:5" ht="12.75">
      <c r="B1435" s="74">
        <v>38257.45119212963</v>
      </c>
      <c r="C1435" s="62">
        <v>121.6</v>
      </c>
      <c r="D1435" s="60"/>
      <c r="E1435" s="82"/>
    </row>
    <row r="1436" spans="2:5" ht="12.75">
      <c r="B1436" s="74">
        <v>38258.449212962965</v>
      </c>
      <c r="C1436" s="62">
        <v>121.7</v>
      </c>
      <c r="D1436" s="60"/>
      <c r="E1436" s="82"/>
    </row>
    <row r="1437" spans="2:5" ht="12.75">
      <c r="B1437" s="74">
        <v>38259.4503587963</v>
      </c>
      <c r="C1437" s="62">
        <v>121.9</v>
      </c>
      <c r="D1437" s="60"/>
      <c r="E1437" s="82"/>
    </row>
    <row r="1438" spans="2:5" ht="12.75">
      <c r="B1438" s="74">
        <v>38260.45130787037</v>
      </c>
      <c r="C1438" s="62">
        <v>121.7</v>
      </c>
      <c r="D1438" s="60"/>
      <c r="E1438" s="82"/>
    </row>
    <row r="1439" spans="2:5" ht="12.75">
      <c r="B1439" s="74">
        <v>38261.44961805556</v>
      </c>
      <c r="C1439" s="62">
        <v>121.9</v>
      </c>
      <c r="D1439" s="60"/>
      <c r="E1439" s="82"/>
    </row>
    <row r="1440" spans="2:5" ht="12.75">
      <c r="B1440" s="74">
        <v>38264.448900462965</v>
      </c>
      <c r="C1440" s="62">
        <v>121.8</v>
      </c>
      <c r="D1440" s="60"/>
      <c r="E1440" s="82"/>
    </row>
    <row r="1441" spans="2:5" ht="12.75">
      <c r="B1441" s="74">
        <v>38265.44982638889</v>
      </c>
      <c r="C1441" s="62">
        <v>122</v>
      </c>
      <c r="D1441" s="60"/>
      <c r="E1441" s="82"/>
    </row>
    <row r="1442" spans="2:5" ht="12.75">
      <c r="B1442" s="74">
        <v>38266.44877314815</v>
      </c>
      <c r="C1442" s="62">
        <v>121.7</v>
      </c>
      <c r="D1442" s="60"/>
      <c r="E1442" s="82"/>
    </row>
    <row r="1443" spans="2:5" ht="12.75">
      <c r="B1443" s="74">
        <v>38267.45043981481</v>
      </c>
      <c r="C1443" s="62">
        <v>121.5</v>
      </c>
      <c r="D1443" s="60"/>
      <c r="E1443" s="82"/>
    </row>
    <row r="1444" spans="2:5" ht="12.75">
      <c r="B1444" s="74">
        <v>38268.450057870374</v>
      </c>
      <c r="C1444" s="62">
        <v>121.6</v>
      </c>
      <c r="D1444" s="60"/>
      <c r="E1444" s="82"/>
    </row>
    <row r="1445" spans="2:5" ht="12.75">
      <c r="B1445" s="74">
        <v>38271.4506712963</v>
      </c>
      <c r="C1445" s="62">
        <v>121.4</v>
      </c>
      <c r="D1445" s="60"/>
      <c r="E1445" s="82"/>
    </row>
    <row r="1446" spans="2:5" ht="12.75">
      <c r="B1446" s="74">
        <v>38272.44900462963</v>
      </c>
      <c r="C1446" s="62">
        <v>121.5</v>
      </c>
      <c r="D1446" s="60"/>
      <c r="E1446" s="82"/>
    </row>
    <row r="1447" spans="2:5" ht="12.75">
      <c r="B1447" s="74">
        <v>38273.45008101852</v>
      </c>
      <c r="C1447" s="62">
        <v>121.7</v>
      </c>
      <c r="D1447" s="60"/>
      <c r="E1447" s="82"/>
    </row>
    <row r="1448" spans="2:5" ht="12.75">
      <c r="B1448" s="74">
        <v>38274.448958333334</v>
      </c>
      <c r="C1448" s="62">
        <v>121.3</v>
      </c>
      <c r="D1448" s="60"/>
      <c r="E1448" s="82"/>
    </row>
    <row r="1449" spans="2:5" ht="12.75">
      <c r="B1449" s="74">
        <v>38275.448854166665</v>
      </c>
      <c r="C1449" s="62">
        <v>121.2</v>
      </c>
      <c r="D1449" s="60"/>
      <c r="E1449" s="82"/>
    </row>
    <row r="1450" spans="2:5" ht="12.75">
      <c r="B1450" s="74">
        <v>38278.45019675926</v>
      </c>
      <c r="C1450" s="62">
        <v>120.6</v>
      </c>
      <c r="D1450" s="60"/>
      <c r="E1450" s="82"/>
    </row>
    <row r="1451" spans="2:5" ht="12.75">
      <c r="B1451" s="74">
        <v>38279.44912037037</v>
      </c>
      <c r="C1451" s="62">
        <v>121</v>
      </c>
      <c r="D1451" s="60"/>
      <c r="E1451" s="82"/>
    </row>
    <row r="1452" spans="2:5" ht="12.75">
      <c r="B1452" s="74">
        <v>38280.44913194444</v>
      </c>
      <c r="C1452" s="62">
        <v>121.1</v>
      </c>
      <c r="D1452" s="60"/>
      <c r="E1452" s="82"/>
    </row>
    <row r="1453" spans="2:5" ht="12.75">
      <c r="B1453" s="74">
        <v>38281.45076388889</v>
      </c>
      <c r="C1453" s="62">
        <v>121</v>
      </c>
      <c r="D1453" s="60"/>
      <c r="E1453" s="82"/>
    </row>
    <row r="1454" spans="2:5" ht="12.75">
      <c r="B1454" s="74">
        <v>38282.449328703704</v>
      </c>
      <c r="C1454" s="62">
        <v>120.5</v>
      </c>
      <c r="D1454" s="60"/>
      <c r="E1454" s="82"/>
    </row>
    <row r="1455" spans="2:5" ht="12.75">
      <c r="B1455" s="74">
        <v>38285.45118055555</v>
      </c>
      <c r="C1455" s="62">
        <v>120.6</v>
      </c>
      <c r="D1455" s="60"/>
      <c r="E1455" s="82"/>
    </row>
    <row r="1456" spans="2:5" ht="12.75">
      <c r="B1456" s="74">
        <v>38286.44914351852</v>
      </c>
      <c r="C1456" s="62">
        <v>121.1</v>
      </c>
      <c r="D1456" s="60"/>
      <c r="E1456" s="82"/>
    </row>
    <row r="1457" spans="2:5" ht="12.75">
      <c r="B1457" s="74">
        <v>38287.450104166666</v>
      </c>
      <c r="C1457" s="62">
        <v>121.9</v>
      </c>
      <c r="D1457" s="60"/>
      <c r="E1457" s="82"/>
    </row>
    <row r="1458" spans="2:5" ht="12.75">
      <c r="B1458" s="74">
        <v>38288.450219907405</v>
      </c>
      <c r="C1458" s="62">
        <v>121.7</v>
      </c>
      <c r="D1458" s="60"/>
      <c r="E1458" s="82"/>
    </row>
    <row r="1459" spans="2:5" ht="12.75">
      <c r="B1459" s="74">
        <v>38289.449166666665</v>
      </c>
      <c r="C1459" s="62">
        <v>121.5</v>
      </c>
      <c r="D1459" s="60"/>
      <c r="E1459" s="82"/>
    </row>
    <row r="1460" spans="2:5" ht="12.75">
      <c r="B1460" s="74">
        <v>38292.45009259259</v>
      </c>
      <c r="C1460" s="62">
        <v>120.9</v>
      </c>
      <c r="D1460" s="60"/>
      <c r="E1460" s="82"/>
    </row>
    <row r="1461" spans="2:5" ht="12.75">
      <c r="B1461" s="74">
        <v>38293.449537037035</v>
      </c>
      <c r="C1461" s="62">
        <v>120.9</v>
      </c>
      <c r="D1461" s="60"/>
      <c r="E1461" s="82"/>
    </row>
    <row r="1462" spans="2:5" ht="12.75">
      <c r="B1462" s="74">
        <v>38294.44993055556</v>
      </c>
      <c r="C1462" s="62">
        <v>121.1</v>
      </c>
      <c r="D1462" s="60"/>
      <c r="E1462" s="82"/>
    </row>
    <row r="1463" spans="2:5" ht="12.75">
      <c r="B1463" s="74">
        <v>38295.44868055556</v>
      </c>
      <c r="C1463" s="62">
        <v>120.3</v>
      </c>
      <c r="D1463" s="60"/>
      <c r="E1463" s="82"/>
    </row>
    <row r="1464" spans="2:5" ht="12.75">
      <c r="B1464" s="74">
        <v>38296.450324074074</v>
      </c>
      <c r="C1464" s="62">
        <v>119.7</v>
      </c>
      <c r="D1464" s="60"/>
      <c r="E1464" s="82"/>
    </row>
    <row r="1465" spans="2:5" ht="12.75">
      <c r="B1465" s="74">
        <v>38299.450787037036</v>
      </c>
      <c r="C1465" s="62">
        <v>119.9</v>
      </c>
      <c r="D1465" s="60"/>
      <c r="E1465" s="82"/>
    </row>
    <row r="1466" spans="2:5" ht="12.75">
      <c r="B1466" s="74">
        <v>38300.44951388889</v>
      </c>
      <c r="C1466" s="62">
        <v>119.9</v>
      </c>
      <c r="D1466" s="60"/>
      <c r="E1466" s="82"/>
    </row>
    <row r="1467" spans="2:5" ht="12.75">
      <c r="B1467" s="74">
        <v>38301.44954861111</v>
      </c>
      <c r="C1467" s="62">
        <v>120.3</v>
      </c>
      <c r="D1467" s="60"/>
      <c r="E1467" s="82"/>
    </row>
    <row r="1468" spans="2:5" ht="12.75">
      <c r="B1468" s="74">
        <v>38302.4516087963</v>
      </c>
      <c r="C1468" s="62">
        <v>120.3</v>
      </c>
      <c r="D1468" s="60"/>
      <c r="E1468" s="82"/>
    </row>
    <row r="1469" spans="2:5" ht="12.75">
      <c r="B1469" s="74">
        <v>38303.45009259259</v>
      </c>
      <c r="C1469" s="62">
        <v>119.9</v>
      </c>
      <c r="D1469" s="60"/>
      <c r="E1469" s="82"/>
    </row>
    <row r="1470" spans="2:5" ht="12.75">
      <c r="B1470" s="74">
        <v>38306.450694444444</v>
      </c>
      <c r="C1470" s="62">
        <v>119.5</v>
      </c>
      <c r="D1470" s="60"/>
      <c r="E1470" s="82"/>
    </row>
    <row r="1471" spans="2:5" ht="12.75">
      <c r="B1471" s="74">
        <v>38307.44931712963</v>
      </c>
      <c r="C1471" s="62">
        <v>119.6</v>
      </c>
      <c r="D1471" s="60"/>
      <c r="E1471" s="82"/>
    </row>
    <row r="1472" spans="2:5" ht="12.75">
      <c r="B1472" s="74">
        <v>38308.44888888889</v>
      </c>
      <c r="C1472" s="62">
        <v>119.3</v>
      </c>
      <c r="D1472" s="60"/>
      <c r="E1472" s="82"/>
    </row>
    <row r="1473" spans="2:5" ht="12.75">
      <c r="B1473" s="74">
        <v>38309.451053240744</v>
      </c>
      <c r="C1473" s="62">
        <v>119.1</v>
      </c>
      <c r="D1473" s="60"/>
      <c r="E1473" s="82"/>
    </row>
    <row r="1474" spans="2:5" ht="12.75">
      <c r="B1474" s="74">
        <v>38310.45081018518</v>
      </c>
      <c r="C1474" s="62">
        <v>119.5</v>
      </c>
      <c r="D1474" s="60"/>
      <c r="E1474" s="82"/>
    </row>
    <row r="1475" spans="2:5" ht="12.75">
      <c r="B1475" s="74">
        <v>38313.4496875</v>
      </c>
      <c r="C1475" s="62">
        <v>119.3</v>
      </c>
      <c r="D1475" s="60"/>
      <c r="E1475" s="82"/>
    </row>
    <row r="1476" spans="2:5" ht="12.75">
      <c r="B1476" s="74">
        <v>38314.44920138889</v>
      </c>
      <c r="C1476" s="62">
        <v>119.3</v>
      </c>
      <c r="D1476" s="60"/>
      <c r="E1476" s="82"/>
    </row>
    <row r="1477" spans="2:5" ht="12.75">
      <c r="B1477" s="74">
        <v>38315.448796296296</v>
      </c>
      <c r="C1477" s="62">
        <v>119.6</v>
      </c>
      <c r="D1477" s="60"/>
      <c r="E1477" s="82"/>
    </row>
    <row r="1478" spans="2:5" ht="12.75">
      <c r="B1478" s="74">
        <v>38316.450219907405</v>
      </c>
      <c r="C1478" s="62">
        <v>119.2</v>
      </c>
      <c r="D1478" s="60"/>
      <c r="E1478" s="82"/>
    </row>
    <row r="1479" spans="2:5" ht="12.75">
      <c r="B1479" s="74">
        <v>38317.450208333335</v>
      </c>
      <c r="C1479" s="62">
        <v>118.6</v>
      </c>
      <c r="D1479" s="60"/>
      <c r="E1479" s="82"/>
    </row>
    <row r="1480" spans="2:5" ht="12.75">
      <c r="B1480" s="74">
        <v>38320.44991898148</v>
      </c>
      <c r="C1480" s="62">
        <v>118.4</v>
      </c>
      <c r="D1480" s="60"/>
      <c r="E1480" s="82"/>
    </row>
    <row r="1481" spans="2:5" ht="12.75">
      <c r="B1481" s="74">
        <v>38321.449895833335</v>
      </c>
      <c r="C1481" s="62">
        <v>118</v>
      </c>
      <c r="D1481" s="60"/>
      <c r="E1481" s="82"/>
    </row>
    <row r="1482" spans="2:5" ht="12.75">
      <c r="B1482" s="74">
        <v>38322.44960648148</v>
      </c>
      <c r="C1482" s="62">
        <v>118</v>
      </c>
      <c r="D1482" s="60"/>
      <c r="E1482" s="82"/>
    </row>
    <row r="1483" spans="2:5" ht="12.75">
      <c r="B1483" s="74">
        <v>38323.449166666665</v>
      </c>
      <c r="C1483" s="62">
        <v>116.6</v>
      </c>
      <c r="D1483" s="60"/>
      <c r="E1483" s="82"/>
    </row>
    <row r="1484" spans="2:5" ht="12.75">
      <c r="B1484" s="74">
        <v>38324.44909722222</v>
      </c>
      <c r="C1484" s="62">
        <v>115.2</v>
      </c>
      <c r="D1484" s="60"/>
      <c r="E1484" s="82"/>
    </row>
    <row r="1485" spans="2:5" ht="12.75">
      <c r="B1485" s="74">
        <v>38327.44881944444</v>
      </c>
      <c r="C1485" s="62">
        <v>114.8</v>
      </c>
      <c r="D1485" s="60"/>
      <c r="E1485" s="82"/>
    </row>
    <row r="1486" spans="2:5" ht="12.75">
      <c r="B1486" s="74">
        <v>38328.449155092596</v>
      </c>
      <c r="C1486" s="62">
        <v>114.2</v>
      </c>
      <c r="D1486" s="60"/>
      <c r="E1486" s="82"/>
    </row>
    <row r="1487" spans="2:5" ht="12.75">
      <c r="B1487" s="74">
        <v>38329.44923611111</v>
      </c>
      <c r="C1487" s="62">
        <v>112.8</v>
      </c>
      <c r="D1487" s="60"/>
      <c r="E1487" s="82"/>
    </row>
    <row r="1488" spans="2:5" ht="12.75">
      <c r="B1488" s="74">
        <v>38330.44997685185</v>
      </c>
      <c r="C1488" s="62">
        <v>114.6</v>
      </c>
      <c r="D1488" s="60"/>
      <c r="E1488" s="82"/>
    </row>
    <row r="1489" spans="2:5" ht="12.75">
      <c r="B1489" s="74">
        <v>38331.44875</v>
      </c>
      <c r="C1489" s="62">
        <v>114.2</v>
      </c>
      <c r="D1489" s="60"/>
      <c r="E1489" s="82"/>
    </row>
    <row r="1490" spans="2:5" ht="12.75">
      <c r="B1490" s="74">
        <v>38334.44971064815</v>
      </c>
      <c r="C1490" s="62">
        <v>114.3</v>
      </c>
      <c r="D1490" s="60"/>
      <c r="E1490" s="82"/>
    </row>
    <row r="1491" spans="2:5" ht="12.75">
      <c r="B1491" s="74">
        <v>38335.44893518519</v>
      </c>
      <c r="C1491" s="62">
        <v>114.9</v>
      </c>
      <c r="D1491" s="60"/>
      <c r="E1491" s="82"/>
    </row>
    <row r="1492" spans="2:5" ht="12.75">
      <c r="B1492" s="74">
        <v>38336.44878472222</v>
      </c>
      <c r="C1492" s="62">
        <v>115.4</v>
      </c>
      <c r="D1492" s="60"/>
      <c r="E1492" s="82"/>
    </row>
    <row r="1493" spans="2:5" ht="12.75">
      <c r="B1493" s="74">
        <v>38337.448900462965</v>
      </c>
      <c r="C1493" s="62">
        <v>115.7</v>
      </c>
      <c r="D1493" s="60"/>
      <c r="E1493" s="82"/>
    </row>
    <row r="1494" spans="2:5" ht="12.75">
      <c r="B1494" s="74">
        <v>38338.45186342593</v>
      </c>
      <c r="C1494" s="62">
        <v>115.4</v>
      </c>
      <c r="D1494" s="60"/>
      <c r="E1494" s="82"/>
    </row>
    <row r="1495" spans="2:5" ht="12.75">
      <c r="B1495" s="74">
        <v>38341.45030092593</v>
      </c>
      <c r="C1495" s="62">
        <v>114.6</v>
      </c>
      <c r="D1495" s="60"/>
      <c r="E1495" s="82"/>
    </row>
    <row r="1496" spans="2:5" ht="12.75">
      <c r="B1496" s="74">
        <v>38342.44939814815</v>
      </c>
      <c r="C1496" s="62">
        <v>114.6</v>
      </c>
      <c r="D1496" s="60"/>
      <c r="E1496" s="82"/>
    </row>
    <row r="1497" spans="2:5" ht="12.75">
      <c r="B1497" s="74">
        <v>38343.44996527778</v>
      </c>
      <c r="C1497" s="62">
        <v>114.2</v>
      </c>
      <c r="D1497" s="60"/>
      <c r="E1497" s="82"/>
    </row>
    <row r="1498" spans="2:5" ht="12.75">
      <c r="B1498" s="74">
        <v>38344.44936342593</v>
      </c>
      <c r="C1498" s="62">
        <v>113.8</v>
      </c>
      <c r="D1498" s="60"/>
      <c r="E1498" s="82"/>
    </row>
    <row r="1499" spans="2:5" ht="12.75">
      <c r="B1499" s="74">
        <v>38348.44980324074</v>
      </c>
      <c r="C1499" s="62">
        <v>113.6</v>
      </c>
      <c r="D1499" s="60"/>
      <c r="E1499" s="82"/>
    </row>
    <row r="1500" spans="2:5" ht="12.75">
      <c r="B1500" s="74">
        <v>38349.45255787037</v>
      </c>
      <c r="C1500" s="62">
        <v>113.5</v>
      </c>
      <c r="D1500" s="60"/>
      <c r="E1500" s="82"/>
    </row>
    <row r="1501" spans="2:5" ht="12.75">
      <c r="B1501" s="74">
        <v>38350.45085648148</v>
      </c>
      <c r="C1501" s="62">
        <v>113.8</v>
      </c>
      <c r="D1501" s="60"/>
      <c r="E1501" s="82"/>
    </row>
    <row r="1502" spans="2:5" ht="12.75">
      <c r="B1502" s="74">
        <v>38351.44980324074</v>
      </c>
      <c r="C1502" s="62">
        <v>112.8</v>
      </c>
      <c r="D1502" s="60"/>
      <c r="E1502" s="82"/>
    </row>
    <row r="1503" spans="1:5" ht="12.75">
      <c r="A1503" s="75">
        <v>1</v>
      </c>
      <c r="B1503" s="74">
        <v>38352.44914351852</v>
      </c>
      <c r="C1503" s="62">
        <v>113</v>
      </c>
      <c r="D1503" s="60"/>
      <c r="E1503" s="82"/>
    </row>
    <row r="1504" spans="2:5" ht="12.75">
      <c r="B1504" s="74">
        <v>38356.449479166666</v>
      </c>
      <c r="C1504" s="62">
        <v>113.6</v>
      </c>
      <c r="D1504" s="60"/>
      <c r="E1504" s="82"/>
    </row>
    <row r="1505" spans="2:5" ht="12.75">
      <c r="B1505" s="74">
        <v>38357.44974537037</v>
      </c>
      <c r="C1505" s="62">
        <v>113.4</v>
      </c>
      <c r="D1505" s="60"/>
      <c r="E1505" s="82"/>
    </row>
    <row r="1506" spans="2:5" ht="12.75">
      <c r="B1506" s="74">
        <v>38358.44883101852</v>
      </c>
      <c r="C1506" s="62">
        <v>113.4</v>
      </c>
      <c r="D1506" s="60"/>
      <c r="E1506" s="82"/>
    </row>
    <row r="1507" spans="2:5" ht="12.75">
      <c r="B1507" s="74">
        <v>38359.449282407404</v>
      </c>
      <c r="C1507" s="62">
        <v>113.8</v>
      </c>
      <c r="D1507" s="60"/>
      <c r="E1507" s="82"/>
    </row>
    <row r="1508" spans="2:5" ht="12.75">
      <c r="B1508" s="74">
        <v>38362.449166666665</v>
      </c>
      <c r="C1508" s="62">
        <v>113.8</v>
      </c>
      <c r="D1508" s="60"/>
      <c r="E1508" s="82"/>
    </row>
    <row r="1509" spans="2:5" ht="12.75">
      <c r="B1509" s="74">
        <v>38363.45042824074</v>
      </c>
      <c r="C1509" s="62">
        <v>113.7</v>
      </c>
      <c r="D1509" s="60"/>
      <c r="E1509" s="82"/>
    </row>
    <row r="1510" spans="2:5" ht="12.75">
      <c r="B1510" s="74">
        <v>38364.45061342593</v>
      </c>
      <c r="C1510" s="62">
        <v>113.2</v>
      </c>
      <c r="D1510" s="60"/>
      <c r="E1510" s="82"/>
    </row>
    <row r="1511" spans="2:5" ht="12.75">
      <c r="B1511" s="74">
        <v>38365.44949074074</v>
      </c>
      <c r="C1511" s="62">
        <v>113.3</v>
      </c>
      <c r="D1511" s="60"/>
      <c r="E1511" s="82"/>
    </row>
    <row r="1512" spans="2:5" ht="12.75">
      <c r="B1512" s="74">
        <v>38366.45107638889</v>
      </c>
      <c r="C1512" s="62">
        <v>112.5</v>
      </c>
      <c r="D1512" s="60"/>
      <c r="E1512" s="82"/>
    </row>
    <row r="1513" spans="2:5" ht="12.75">
      <c r="B1513" s="74">
        <v>38369.44976851852</v>
      </c>
      <c r="C1513" s="62">
        <v>112.4</v>
      </c>
      <c r="D1513" s="60"/>
      <c r="E1513" s="82"/>
    </row>
    <row r="1514" spans="2:5" ht="12.75">
      <c r="B1514" s="74">
        <v>38370.450324074074</v>
      </c>
      <c r="C1514" s="62">
        <v>111.9</v>
      </c>
      <c r="D1514" s="60"/>
      <c r="E1514" s="82"/>
    </row>
    <row r="1515" spans="2:5" ht="12.75">
      <c r="B1515" s="74">
        <v>38371.4496875</v>
      </c>
      <c r="C1515" s="62">
        <v>111.5</v>
      </c>
      <c r="D1515" s="60"/>
      <c r="E1515" s="82"/>
    </row>
    <row r="1516" spans="2:5" ht="12.75">
      <c r="B1516" s="74">
        <v>38372.45030092593</v>
      </c>
      <c r="C1516" s="62">
        <v>111.8</v>
      </c>
      <c r="D1516" s="60"/>
      <c r="E1516" s="82"/>
    </row>
    <row r="1517" spans="2:5" ht="12.75">
      <c r="B1517" s="74">
        <v>38373.449537037035</v>
      </c>
      <c r="C1517" s="62">
        <v>111.9</v>
      </c>
      <c r="D1517" s="60"/>
      <c r="E1517" s="82"/>
    </row>
    <row r="1518" spans="2:5" ht="12.75">
      <c r="B1518" s="74">
        <v>38376.450104166666</v>
      </c>
      <c r="C1518" s="62">
        <v>111.5</v>
      </c>
      <c r="D1518" s="60"/>
      <c r="E1518" s="82"/>
    </row>
    <row r="1519" spans="2:5" ht="12.75">
      <c r="B1519" s="74">
        <v>38377.44905092593</v>
      </c>
      <c r="C1519" s="62">
        <v>111.7</v>
      </c>
      <c r="D1519" s="60"/>
      <c r="E1519" s="82"/>
    </row>
    <row r="1520" spans="2:5" ht="12.75">
      <c r="B1520" s="74">
        <v>38378.44951388889</v>
      </c>
      <c r="C1520" s="62">
        <v>111.7</v>
      </c>
      <c r="D1520" s="60"/>
      <c r="E1520" s="82"/>
    </row>
    <row r="1521" spans="2:5" ht="12.75">
      <c r="B1521" s="74">
        <v>38379.45055555556</v>
      </c>
      <c r="C1521" s="62">
        <v>111.5</v>
      </c>
      <c r="D1521" s="60"/>
      <c r="E1521" s="82"/>
    </row>
    <row r="1522" spans="2:5" ht="12.75">
      <c r="B1522" s="74">
        <v>38380.44899305556</v>
      </c>
      <c r="C1522" s="62">
        <v>111.2</v>
      </c>
      <c r="D1522" s="60"/>
      <c r="E1522" s="82"/>
    </row>
    <row r="1523" spans="2:5" ht="12.75">
      <c r="B1523" s="74">
        <v>38383.44924768519</v>
      </c>
      <c r="C1523" s="62">
        <v>111.2</v>
      </c>
      <c r="D1523" s="60"/>
      <c r="E1523" s="82"/>
    </row>
    <row r="1524" spans="2:5" ht="12.75">
      <c r="B1524" s="74">
        <v>38384.448900462965</v>
      </c>
      <c r="C1524" s="62">
        <v>110.5</v>
      </c>
      <c r="D1524" s="60"/>
      <c r="E1524" s="82"/>
    </row>
    <row r="1525" spans="2:5" ht="12.75">
      <c r="B1525" s="74">
        <v>38385.449328703704</v>
      </c>
      <c r="C1525" s="62">
        <v>110.3</v>
      </c>
      <c r="D1525" s="60"/>
      <c r="E1525" s="82"/>
    </row>
    <row r="1526" spans="2:5" ht="12.75">
      <c r="B1526" s="74">
        <v>38386.450057870374</v>
      </c>
      <c r="C1526" s="62">
        <v>110.7</v>
      </c>
      <c r="D1526" s="60"/>
      <c r="E1526" s="82"/>
    </row>
    <row r="1527" spans="2:5" ht="12.75">
      <c r="B1527" s="74">
        <v>38387.451886574076</v>
      </c>
      <c r="C1527" s="62">
        <v>111.5</v>
      </c>
      <c r="D1527" s="60"/>
      <c r="E1527" s="82"/>
    </row>
    <row r="1528" spans="2:5" ht="12.75">
      <c r="B1528" s="74">
        <v>38390.45166666667</v>
      </c>
      <c r="C1528" s="62">
        <v>111.9</v>
      </c>
      <c r="D1528" s="60"/>
      <c r="E1528" s="82"/>
    </row>
    <row r="1529" spans="2:5" ht="12.75">
      <c r="B1529" s="74">
        <v>38391.45085648148</v>
      </c>
      <c r="C1529" s="62">
        <v>111.6</v>
      </c>
      <c r="D1529" s="60"/>
      <c r="E1529" s="82"/>
    </row>
    <row r="1530" spans="2:5" ht="12.75">
      <c r="B1530" s="74">
        <v>38392.449583333335</v>
      </c>
      <c r="C1530" s="62">
        <v>111.4</v>
      </c>
      <c r="D1530" s="60"/>
      <c r="E1530" s="82"/>
    </row>
    <row r="1531" spans="2:5" ht="12.75">
      <c r="B1531" s="74">
        <v>38393.449166666665</v>
      </c>
      <c r="C1531" s="62">
        <v>111.3</v>
      </c>
      <c r="D1531" s="60"/>
      <c r="E1531" s="82"/>
    </row>
    <row r="1532" spans="2:5" ht="12.75">
      <c r="B1532" s="74">
        <v>38394.450104166666</v>
      </c>
      <c r="C1532" s="62">
        <v>111</v>
      </c>
      <c r="D1532" s="60"/>
      <c r="E1532" s="82"/>
    </row>
    <row r="1533" spans="2:5" ht="12.75">
      <c r="B1533" s="74">
        <v>38397.44988425926</v>
      </c>
      <c r="C1533" s="62">
        <v>111.2</v>
      </c>
      <c r="D1533" s="60"/>
      <c r="E1533" s="82"/>
    </row>
    <row r="1534" spans="2:5" ht="12.75">
      <c r="B1534" s="74">
        <v>38398.450324074074</v>
      </c>
      <c r="C1534" s="62">
        <v>111.2</v>
      </c>
      <c r="D1534" s="60"/>
      <c r="E1534" s="82"/>
    </row>
    <row r="1535" spans="2:5" ht="12.75">
      <c r="B1535" s="74">
        <v>38399.449270833335</v>
      </c>
      <c r="C1535" s="62">
        <v>111.1</v>
      </c>
      <c r="D1535" s="60"/>
      <c r="E1535" s="82"/>
    </row>
    <row r="1536" spans="2:5" ht="12.75">
      <c r="B1536" s="74">
        <v>38400.449907407405</v>
      </c>
      <c r="C1536" s="62">
        <v>110.9</v>
      </c>
      <c r="D1536" s="60"/>
      <c r="E1536" s="82"/>
    </row>
    <row r="1537" spans="2:5" ht="12.75">
      <c r="B1537" s="74">
        <v>38401.45130787037</v>
      </c>
      <c r="C1537" s="62">
        <v>110.7</v>
      </c>
      <c r="D1537" s="60"/>
      <c r="E1537" s="82"/>
    </row>
    <row r="1538" spans="2:5" ht="12.75">
      <c r="B1538" s="74">
        <v>38404.450208333335</v>
      </c>
      <c r="C1538" s="62">
        <v>109.6</v>
      </c>
      <c r="D1538" s="60"/>
      <c r="E1538" s="82"/>
    </row>
    <row r="1539" spans="2:5" ht="12.75">
      <c r="B1539" s="74">
        <v>38405.449583333335</v>
      </c>
      <c r="C1539" s="62">
        <v>110.1</v>
      </c>
      <c r="D1539" s="60"/>
      <c r="E1539" s="82"/>
    </row>
    <row r="1540" spans="2:5" ht="12.75">
      <c r="B1540" s="74">
        <v>38406.4496875</v>
      </c>
      <c r="C1540" s="62">
        <v>110</v>
      </c>
      <c r="D1540" s="60"/>
      <c r="E1540" s="82"/>
    </row>
    <row r="1541" spans="2:5" ht="12.75">
      <c r="B1541" s="74">
        <v>38407.45125</v>
      </c>
      <c r="C1541" s="62">
        <v>110</v>
      </c>
      <c r="D1541" s="60"/>
      <c r="E1541" s="82"/>
    </row>
    <row r="1542" spans="2:5" ht="12.75">
      <c r="B1542" s="74">
        <v>38408.45048611111</v>
      </c>
      <c r="C1542" s="62">
        <v>109.7</v>
      </c>
      <c r="D1542" s="60"/>
      <c r="E1542" s="82"/>
    </row>
    <row r="1543" spans="2:5" ht="12.75">
      <c r="B1543" s="74">
        <v>38411.449907407405</v>
      </c>
      <c r="C1543" s="62">
        <v>109.7</v>
      </c>
      <c r="D1543" s="60"/>
      <c r="E1543" s="82"/>
    </row>
    <row r="1544" spans="2:5" ht="12.75">
      <c r="B1544" s="74">
        <v>38412.450844907406</v>
      </c>
      <c r="C1544" s="62">
        <v>109.9</v>
      </c>
      <c r="D1544" s="60"/>
      <c r="E1544" s="82"/>
    </row>
    <row r="1545" spans="2:5" ht="12.75">
      <c r="B1545" s="74">
        <v>38413.450590277775</v>
      </c>
      <c r="C1545" s="62">
        <v>109.5</v>
      </c>
      <c r="D1545" s="60"/>
      <c r="E1545" s="82"/>
    </row>
    <row r="1546" spans="2:5" ht="12.75">
      <c r="B1546" s="74">
        <v>38414.45153935185</v>
      </c>
      <c r="C1546" s="62">
        <v>109.5</v>
      </c>
      <c r="D1546" s="60"/>
      <c r="E1546" s="82"/>
    </row>
    <row r="1547" spans="2:5" ht="12.75">
      <c r="B1547" s="74">
        <v>38415.44909722222</v>
      </c>
      <c r="C1547" s="62">
        <v>109.3</v>
      </c>
      <c r="D1547" s="60"/>
      <c r="E1547" s="82"/>
    </row>
    <row r="1548" spans="2:5" ht="12.75">
      <c r="B1548" s="74">
        <v>38418.44980324074</v>
      </c>
      <c r="C1548" s="62">
        <v>109.4</v>
      </c>
      <c r="D1548" s="60"/>
      <c r="E1548" s="82"/>
    </row>
    <row r="1549" spans="2:5" ht="12.75">
      <c r="B1549" s="74">
        <v>38419.451585648145</v>
      </c>
      <c r="C1549" s="62">
        <v>108.7</v>
      </c>
      <c r="D1549" s="60"/>
      <c r="E1549" s="82"/>
    </row>
    <row r="1550" spans="2:5" ht="12.75">
      <c r="B1550" s="74">
        <v>38420.45108796296</v>
      </c>
      <c r="C1550" s="62">
        <v>108.6</v>
      </c>
      <c r="D1550" s="60"/>
      <c r="E1550" s="82"/>
    </row>
    <row r="1551" spans="2:5" ht="12.75">
      <c r="B1551" s="74">
        <v>38421.449583333335</v>
      </c>
      <c r="C1551" s="62">
        <v>107.8</v>
      </c>
      <c r="D1551" s="60"/>
      <c r="E1551" s="82"/>
    </row>
    <row r="1552" spans="2:5" ht="12.75">
      <c r="B1552" s="74">
        <v>38422.451261574075</v>
      </c>
      <c r="C1552" s="62">
        <v>108.3</v>
      </c>
      <c r="D1552" s="60"/>
      <c r="E1552" s="82"/>
    </row>
    <row r="1553" spans="2:5" ht="12.75">
      <c r="B1553" s="74">
        <v>38425.45186342593</v>
      </c>
      <c r="C1553" s="62">
        <v>107.3</v>
      </c>
      <c r="D1553" s="60"/>
      <c r="E1553" s="82"/>
    </row>
    <row r="1554" spans="2:5" ht="12.75">
      <c r="B1554" s="74">
        <v>38426.449282407404</v>
      </c>
      <c r="C1554" s="62">
        <v>107.2</v>
      </c>
      <c r="D1554" s="60"/>
      <c r="E1554" s="82"/>
    </row>
    <row r="1555" spans="2:5" ht="12.75">
      <c r="B1555" s="74">
        <v>38427.44974537037</v>
      </c>
      <c r="C1555" s="62">
        <v>107</v>
      </c>
      <c r="D1555" s="60"/>
      <c r="E1555" s="82"/>
    </row>
    <row r="1556" spans="2:5" ht="12.75">
      <c r="B1556" s="74">
        <v>38428.45028935185</v>
      </c>
      <c r="C1556" s="62">
        <v>106.6</v>
      </c>
      <c r="D1556" s="60"/>
      <c r="E1556" s="82"/>
    </row>
    <row r="1557" spans="2:5" ht="12.75">
      <c r="B1557" s="74">
        <v>38429.45108796296</v>
      </c>
      <c r="C1557" s="62">
        <v>106.6</v>
      </c>
      <c r="D1557" s="60"/>
      <c r="E1557" s="82"/>
    </row>
    <row r="1558" spans="2:5" ht="12.75">
      <c r="B1558" s="74">
        <v>38432.44930555556</v>
      </c>
      <c r="C1558" s="62">
        <v>106.4</v>
      </c>
      <c r="D1558" s="60"/>
      <c r="E1558" s="82"/>
    </row>
    <row r="1559" spans="2:5" ht="12.75">
      <c r="B1559" s="74">
        <v>38433.449641203704</v>
      </c>
      <c r="C1559" s="62">
        <v>107.2</v>
      </c>
      <c r="D1559" s="60"/>
      <c r="E1559" s="82"/>
    </row>
    <row r="1560" spans="2:5" ht="12.75">
      <c r="B1560" s="74">
        <v>38434.449375</v>
      </c>
      <c r="C1560" s="62">
        <v>109.5</v>
      </c>
      <c r="D1560" s="60"/>
      <c r="E1560" s="82"/>
    </row>
    <row r="1561" spans="2:5" ht="12.75">
      <c r="B1561" s="74">
        <v>38440.450694444444</v>
      </c>
      <c r="C1561" s="62">
        <v>109.4</v>
      </c>
      <c r="D1561" s="60"/>
      <c r="E1561" s="82"/>
    </row>
    <row r="1562" spans="2:5" ht="12.75">
      <c r="B1562" s="74">
        <v>38441.44936342593</v>
      </c>
      <c r="C1562" s="62">
        <v>109.2</v>
      </c>
      <c r="D1562" s="60"/>
      <c r="E1562" s="82"/>
    </row>
    <row r="1563" spans="2:5" ht="12.75">
      <c r="B1563" s="74">
        <v>38442.45128472222</v>
      </c>
      <c r="C1563" s="62">
        <v>108.1</v>
      </c>
      <c r="D1563" s="60"/>
      <c r="E1563" s="82"/>
    </row>
    <row r="1564" spans="2:5" ht="12.75">
      <c r="B1564" s="74">
        <v>38443.449479166666</v>
      </c>
      <c r="C1564" s="62">
        <v>108</v>
      </c>
      <c r="D1564" s="60"/>
      <c r="E1564" s="82"/>
    </row>
    <row r="1565" spans="2:5" ht="12.75">
      <c r="B1565" s="74">
        <v>38446.44960648148</v>
      </c>
      <c r="C1565" s="62">
        <v>108</v>
      </c>
      <c r="D1565" s="60"/>
      <c r="E1565" s="82"/>
    </row>
    <row r="1566" spans="2:5" ht="12.75">
      <c r="B1566" s="74">
        <v>38447.451469907406</v>
      </c>
      <c r="C1566" s="62">
        <v>107.9</v>
      </c>
      <c r="D1566" s="60"/>
      <c r="E1566" s="82"/>
    </row>
    <row r="1567" spans="2:5" ht="12.75">
      <c r="B1567" s="74">
        <v>38448.44935185185</v>
      </c>
      <c r="C1567" s="62">
        <v>108.3</v>
      </c>
      <c r="D1567" s="60"/>
      <c r="E1567" s="82"/>
    </row>
    <row r="1568" spans="2:5" ht="12.75">
      <c r="B1568" s="74">
        <v>38449.449270833335</v>
      </c>
      <c r="C1568" s="62">
        <v>108.5</v>
      </c>
      <c r="D1568" s="60"/>
      <c r="E1568" s="82"/>
    </row>
    <row r="1569" spans="2:5" ht="12.75">
      <c r="B1569" s="74">
        <v>38450.450740740744</v>
      </c>
      <c r="C1569" s="62">
        <v>108.6</v>
      </c>
      <c r="D1569" s="60"/>
      <c r="E1569" s="82"/>
    </row>
    <row r="1570" spans="2:5" ht="12.75">
      <c r="B1570" s="74">
        <v>38453.45103009259</v>
      </c>
      <c r="C1570" s="62">
        <v>109.2</v>
      </c>
      <c r="D1570" s="60"/>
      <c r="E1570" s="82"/>
    </row>
    <row r="1571" spans="2:5" ht="12.75">
      <c r="B1571" s="74">
        <v>38454.44939814815</v>
      </c>
      <c r="C1571" s="62">
        <v>109.8</v>
      </c>
      <c r="D1571" s="60"/>
      <c r="E1571" s="82"/>
    </row>
    <row r="1572" spans="2:5" ht="12.75">
      <c r="B1572" s="74">
        <v>38455.45222222222</v>
      </c>
      <c r="C1572" s="62">
        <v>112.2</v>
      </c>
      <c r="D1572" s="60"/>
      <c r="E1572" s="82"/>
    </row>
    <row r="1573" spans="2:5" ht="12.75">
      <c r="B1573" s="74">
        <v>38456.45008101852</v>
      </c>
      <c r="C1573" s="62">
        <v>111.8</v>
      </c>
      <c r="D1573" s="60"/>
      <c r="E1573" s="82"/>
    </row>
    <row r="1574" spans="2:5" ht="12.75">
      <c r="B1574" s="74">
        <v>38457.45043981481</v>
      </c>
      <c r="C1574" s="62">
        <v>111.5</v>
      </c>
      <c r="D1574" s="60"/>
      <c r="E1574" s="82"/>
    </row>
    <row r="1575" spans="2:5" ht="12.75">
      <c r="B1575" s="74">
        <v>38460.45012731481</v>
      </c>
      <c r="C1575" s="62">
        <v>112</v>
      </c>
      <c r="D1575" s="60"/>
      <c r="E1575" s="82"/>
    </row>
    <row r="1576" spans="2:5" ht="12.75">
      <c r="B1576" s="74">
        <v>38461.44931712963</v>
      </c>
      <c r="C1576" s="62">
        <v>112.2</v>
      </c>
      <c r="D1576" s="60"/>
      <c r="E1576" s="82"/>
    </row>
    <row r="1577" spans="2:5" ht="12.75">
      <c r="B1577" s="74">
        <v>38462.44975694444</v>
      </c>
      <c r="C1577" s="62">
        <v>111.9</v>
      </c>
      <c r="D1577" s="60"/>
      <c r="E1577" s="82"/>
    </row>
    <row r="1578" spans="2:5" ht="12.75">
      <c r="B1578" s="74">
        <v>38464.44997685185</v>
      </c>
      <c r="C1578" s="62">
        <v>111.9</v>
      </c>
      <c r="D1578" s="60"/>
      <c r="E1578" s="82"/>
    </row>
    <row r="1579" spans="2:5" ht="12.75">
      <c r="B1579" s="74">
        <v>38467.45012731481</v>
      </c>
      <c r="C1579" s="62">
        <v>112.5</v>
      </c>
      <c r="D1579" s="60"/>
      <c r="E1579" s="82"/>
    </row>
    <row r="1580" spans="2:5" ht="12.75">
      <c r="B1580" s="74">
        <v>38468.450011574074</v>
      </c>
      <c r="C1580" s="62">
        <v>113.3</v>
      </c>
      <c r="D1580" s="60"/>
      <c r="E1580" s="82"/>
    </row>
    <row r="1581" spans="2:5" ht="12.75">
      <c r="B1581" s="74">
        <v>38469.44971064815</v>
      </c>
      <c r="C1581" s="62">
        <v>113.2</v>
      </c>
      <c r="D1581" s="60"/>
      <c r="E1581" s="82"/>
    </row>
    <row r="1582" spans="2:5" ht="12.75">
      <c r="B1582" s="74">
        <v>38470.4503125</v>
      </c>
      <c r="C1582" s="62">
        <v>113.3</v>
      </c>
      <c r="D1582" s="60"/>
      <c r="E1582" s="82"/>
    </row>
    <row r="1583" spans="2:5" ht="12.75">
      <c r="B1583" s="74">
        <v>38471.45064814815</v>
      </c>
      <c r="C1583" s="62">
        <v>112.9</v>
      </c>
      <c r="D1583" s="60"/>
      <c r="E1583" s="82"/>
    </row>
    <row r="1584" spans="2:5" ht="12.75">
      <c r="B1584" s="74">
        <v>38474.44986111111</v>
      </c>
      <c r="C1584" s="62">
        <v>112.1</v>
      </c>
      <c r="D1584" s="60"/>
      <c r="E1584" s="82"/>
    </row>
    <row r="1585" spans="2:5" ht="12.75">
      <c r="B1585" s="74">
        <v>38475.449282407404</v>
      </c>
      <c r="C1585" s="62">
        <v>113.4</v>
      </c>
      <c r="D1585" s="60"/>
      <c r="E1585" s="82"/>
    </row>
    <row r="1586" spans="2:5" ht="12.75">
      <c r="B1586" s="74">
        <v>38476.449849537035</v>
      </c>
      <c r="C1586" s="62">
        <v>114.1</v>
      </c>
      <c r="D1586" s="60"/>
      <c r="E1586" s="82"/>
    </row>
    <row r="1587" spans="2:5" ht="12.75">
      <c r="B1587" s="74">
        <v>38478.45315972222</v>
      </c>
      <c r="C1587" s="62">
        <v>114.4</v>
      </c>
      <c r="D1587" s="60"/>
      <c r="E1587" s="82"/>
    </row>
    <row r="1588" spans="2:5" ht="12.75">
      <c r="B1588" s="74">
        <v>38481.44978009259</v>
      </c>
      <c r="C1588" s="62">
        <v>114.4</v>
      </c>
      <c r="D1588" s="60"/>
      <c r="E1588" s="82"/>
    </row>
    <row r="1589" spans="2:5" ht="12.75">
      <c r="B1589" s="74">
        <v>38482.45011574074</v>
      </c>
      <c r="C1589" s="62">
        <v>114.6</v>
      </c>
      <c r="D1589" s="60"/>
      <c r="E1589" s="82"/>
    </row>
    <row r="1590" spans="2:5" ht="12.75">
      <c r="B1590" s="74">
        <v>38483.44920138889</v>
      </c>
      <c r="C1590" s="62">
        <v>115.1</v>
      </c>
      <c r="D1590" s="60"/>
      <c r="E1590" s="82"/>
    </row>
    <row r="1591" spans="2:5" ht="12.75">
      <c r="B1591" s="74">
        <v>38484.450219907405</v>
      </c>
      <c r="C1591" s="62">
        <v>116.4</v>
      </c>
      <c r="D1591" s="60"/>
      <c r="E1591" s="82"/>
    </row>
    <row r="1592" spans="2:5" ht="12.75">
      <c r="B1592" s="74">
        <v>38485.45128472222</v>
      </c>
      <c r="C1592" s="62">
        <v>116.8</v>
      </c>
      <c r="D1592" s="60"/>
      <c r="E1592" s="82"/>
    </row>
    <row r="1593" spans="2:5" ht="12.75">
      <c r="B1593" s="74">
        <v>38489.449270833335</v>
      </c>
      <c r="C1593" s="62">
        <v>115.8</v>
      </c>
      <c r="D1593" s="60"/>
      <c r="E1593" s="82"/>
    </row>
    <row r="1594" spans="2:5" ht="12.75">
      <c r="B1594" s="74">
        <v>38490.452465277776</v>
      </c>
      <c r="C1594" s="62">
        <v>115</v>
      </c>
      <c r="D1594" s="60"/>
      <c r="E1594" s="82"/>
    </row>
    <row r="1595" spans="2:5" ht="12.75">
      <c r="B1595" s="74">
        <v>38491.449375</v>
      </c>
      <c r="C1595" s="62">
        <v>113.4</v>
      </c>
      <c r="D1595" s="60"/>
      <c r="E1595" s="82"/>
    </row>
    <row r="1596" spans="2:5" ht="12.75">
      <c r="B1596" s="74">
        <v>38492.45300925926</v>
      </c>
      <c r="C1596" s="62">
        <v>113.1</v>
      </c>
      <c r="D1596" s="60"/>
      <c r="E1596" s="82"/>
    </row>
    <row r="1597" spans="2:5" ht="12.75">
      <c r="B1597" s="74">
        <v>38495.45</v>
      </c>
      <c r="C1597" s="62">
        <v>113.1</v>
      </c>
      <c r="D1597" s="60"/>
      <c r="E1597" s="82"/>
    </row>
    <row r="1598" spans="2:5" ht="12.75">
      <c r="B1598" s="74">
        <v>38496.45025462963</v>
      </c>
      <c r="C1598" s="62">
        <v>112.4</v>
      </c>
      <c r="D1598" s="60"/>
      <c r="E1598" s="82"/>
    </row>
    <row r="1599" spans="2:5" ht="12.75">
      <c r="B1599" s="74">
        <v>38497.44978009259</v>
      </c>
      <c r="C1599" s="62">
        <v>112.6</v>
      </c>
      <c r="D1599" s="60"/>
      <c r="E1599" s="82"/>
    </row>
    <row r="1600" spans="2:5" ht="12.75">
      <c r="B1600" s="74">
        <v>38498.448854166665</v>
      </c>
      <c r="C1600" s="62">
        <v>112.5</v>
      </c>
      <c r="D1600" s="60"/>
      <c r="E1600" s="82"/>
    </row>
    <row r="1601" spans="2:5" ht="12.75">
      <c r="B1601" s="74">
        <v>38499.45002314815</v>
      </c>
      <c r="C1601" s="62">
        <v>112.5</v>
      </c>
      <c r="D1601" s="60"/>
      <c r="E1601" s="82"/>
    </row>
    <row r="1602" spans="2:5" ht="12.75">
      <c r="B1602" s="74">
        <v>38502.45178240741</v>
      </c>
      <c r="C1602" s="62">
        <v>112.1</v>
      </c>
      <c r="D1602" s="60"/>
      <c r="E1602" s="82"/>
    </row>
    <row r="1603" spans="2:5" ht="12.75">
      <c r="B1603" s="74">
        <v>38503.44986111111</v>
      </c>
      <c r="C1603" s="62">
        <v>111.3</v>
      </c>
      <c r="D1603" s="60"/>
      <c r="E1603" s="82"/>
    </row>
    <row r="1604" spans="2:5" ht="12.75">
      <c r="B1604" s="74">
        <v>38504.45065972222</v>
      </c>
      <c r="C1604" s="62">
        <v>110.6</v>
      </c>
      <c r="D1604" s="60"/>
      <c r="E1604" s="82"/>
    </row>
    <row r="1605" spans="2:5" ht="12.75">
      <c r="B1605" s="74">
        <v>38505.451886574076</v>
      </c>
      <c r="C1605" s="62">
        <v>111.4</v>
      </c>
      <c r="D1605" s="60"/>
      <c r="E1605" s="82"/>
    </row>
    <row r="1606" spans="2:5" ht="12.75">
      <c r="B1606" s="74">
        <v>38506.452314814815</v>
      </c>
      <c r="C1606" s="62">
        <v>113.1</v>
      </c>
      <c r="D1606" s="60"/>
      <c r="E1606" s="82"/>
    </row>
    <row r="1607" spans="2:5" ht="12.75">
      <c r="B1607" s="74">
        <v>38509.450011574074</v>
      </c>
      <c r="C1607" s="62">
        <v>110.9</v>
      </c>
      <c r="D1607" s="60"/>
      <c r="E1607" s="82"/>
    </row>
    <row r="1608" spans="2:5" ht="12.75">
      <c r="B1608" s="74">
        <v>38510.44957175926</v>
      </c>
      <c r="C1608" s="62">
        <v>110.3</v>
      </c>
      <c r="D1608" s="60"/>
      <c r="E1608" s="82"/>
    </row>
    <row r="1609" spans="2:5" ht="12.75">
      <c r="B1609" s="74">
        <v>38511.44961805556</v>
      </c>
      <c r="C1609" s="62">
        <v>110</v>
      </c>
      <c r="D1609" s="60"/>
      <c r="E1609" s="82"/>
    </row>
    <row r="1610" spans="2:5" ht="12.75">
      <c r="B1610" s="74">
        <v>38512.44956018519</v>
      </c>
      <c r="C1610" s="62">
        <v>110.2</v>
      </c>
      <c r="D1610" s="60"/>
      <c r="E1610" s="82"/>
    </row>
    <row r="1611" spans="2:5" ht="12.75">
      <c r="B1611" s="74">
        <v>38513.44894675926</v>
      </c>
      <c r="C1611" s="62">
        <v>110.4</v>
      </c>
      <c r="D1611" s="60"/>
      <c r="E1611" s="82"/>
    </row>
    <row r="1612" spans="2:5" ht="12.75">
      <c r="B1612" s="74">
        <v>38516.44975694444</v>
      </c>
      <c r="C1612" s="62">
        <v>110.9</v>
      </c>
      <c r="D1612" s="60"/>
      <c r="E1612" s="82"/>
    </row>
    <row r="1613" spans="2:5" ht="12.75">
      <c r="B1613" s="74">
        <v>38517.45097222222</v>
      </c>
      <c r="C1613" s="62">
        <v>111.9</v>
      </c>
      <c r="D1613" s="60"/>
      <c r="E1613" s="82"/>
    </row>
    <row r="1614" spans="2:5" ht="12.75">
      <c r="B1614" s="74">
        <v>38518.45104166667</v>
      </c>
      <c r="C1614" s="62">
        <v>112.3</v>
      </c>
      <c r="D1614" s="60"/>
      <c r="E1614" s="82"/>
    </row>
    <row r="1615" spans="2:5" ht="12.75">
      <c r="B1615" s="74">
        <v>38519.45039351852</v>
      </c>
      <c r="C1615" s="62">
        <v>111</v>
      </c>
      <c r="D1615" s="60"/>
      <c r="E1615" s="82"/>
    </row>
    <row r="1616" spans="2:5" ht="12.75">
      <c r="B1616" s="74">
        <v>38523.44913194444</v>
      </c>
      <c r="C1616" s="62">
        <v>111.7</v>
      </c>
      <c r="D1616" s="60"/>
      <c r="E1616" s="82"/>
    </row>
    <row r="1617" spans="2:5" ht="12.75">
      <c r="B1617" s="74">
        <v>38524.45086805556</v>
      </c>
      <c r="C1617" s="62">
        <v>112.2</v>
      </c>
      <c r="D1617" s="60"/>
      <c r="E1617" s="82"/>
    </row>
    <row r="1618" spans="2:5" ht="12.75">
      <c r="B1618" s="74">
        <v>38525.45326388889</v>
      </c>
      <c r="C1618" s="62">
        <v>111.8</v>
      </c>
      <c r="D1618" s="60"/>
      <c r="E1618" s="82"/>
    </row>
    <row r="1619" spans="2:5" ht="12.75">
      <c r="B1619" s="74">
        <v>38526.45101851852</v>
      </c>
      <c r="C1619" s="62">
        <v>112.1</v>
      </c>
      <c r="D1619" s="60"/>
      <c r="E1619" s="82"/>
    </row>
    <row r="1620" spans="2:5" ht="12.75">
      <c r="B1620" s="74">
        <v>38527.45232638889</v>
      </c>
      <c r="C1620" s="62">
        <v>112.2</v>
      </c>
      <c r="D1620" s="60"/>
      <c r="E1620" s="82"/>
    </row>
    <row r="1621" spans="2:5" ht="12.75">
      <c r="B1621" s="74">
        <v>38530.45046296297</v>
      </c>
      <c r="C1621" s="62">
        <v>110.4</v>
      </c>
      <c r="D1621" s="60"/>
      <c r="E1621" s="82"/>
    </row>
    <row r="1622" spans="2:5" ht="12.75">
      <c r="B1622" s="74">
        <v>38531.44950231481</v>
      </c>
      <c r="C1622" s="62">
        <v>111</v>
      </c>
      <c r="D1622" s="60"/>
      <c r="E1622" s="82"/>
    </row>
    <row r="1623" spans="2:5" ht="12.75">
      <c r="B1623" s="74">
        <v>38532.4509837963</v>
      </c>
      <c r="C1623" s="62">
        <v>110.4</v>
      </c>
      <c r="D1623" s="60"/>
      <c r="E1623" s="82"/>
    </row>
    <row r="1624" spans="1:5" ht="12.75">
      <c r="A1624" s="75">
        <v>2005</v>
      </c>
      <c r="B1624" s="74">
        <v>38533.44938657407</v>
      </c>
      <c r="C1624" s="62">
        <v>110.3</v>
      </c>
      <c r="D1624" s="60"/>
      <c r="E1624" s="82"/>
    </row>
    <row r="1625" spans="2:5" ht="12.75">
      <c r="B1625" s="74">
        <v>38534.44969907407</v>
      </c>
      <c r="C1625" s="62">
        <v>110.2</v>
      </c>
      <c r="D1625" s="60"/>
      <c r="E1625" s="82"/>
    </row>
    <row r="1626" spans="2:5" ht="12.75">
      <c r="B1626" s="74">
        <v>38537.44918981481</v>
      </c>
      <c r="C1626" s="62">
        <v>110</v>
      </c>
      <c r="D1626" s="60"/>
      <c r="E1626" s="82"/>
    </row>
    <row r="1627" spans="2:5" ht="12.75">
      <c r="B1627" s="74">
        <v>38538.449375</v>
      </c>
      <c r="C1627" s="62">
        <v>110.3</v>
      </c>
      <c r="D1627" s="60"/>
      <c r="E1627" s="82"/>
    </row>
    <row r="1628" spans="2:5" ht="12.75">
      <c r="B1628" s="74">
        <v>38539.44972222222</v>
      </c>
      <c r="C1628" s="62">
        <v>110</v>
      </c>
      <c r="D1628" s="60"/>
      <c r="E1628" s="82"/>
    </row>
    <row r="1629" spans="2:5" ht="12.75">
      <c r="B1629" s="74">
        <v>38540.449594907404</v>
      </c>
      <c r="C1629" s="62">
        <v>110.1</v>
      </c>
      <c r="D1629" s="60"/>
      <c r="E1629" s="82"/>
    </row>
    <row r="1630" spans="2:5" ht="12.75">
      <c r="B1630" s="74">
        <v>38541.44991898148</v>
      </c>
      <c r="C1630" s="62">
        <v>110.5</v>
      </c>
      <c r="D1630" s="60"/>
      <c r="E1630" s="82"/>
    </row>
    <row r="1631" spans="2:5" ht="12.75">
      <c r="B1631" s="74">
        <v>38544.451365740744</v>
      </c>
      <c r="C1631" s="62">
        <v>110.2</v>
      </c>
      <c r="D1631" s="60"/>
      <c r="E1631" s="82"/>
    </row>
    <row r="1632" spans="2:5" ht="12.75">
      <c r="B1632" s="74">
        <v>38545.449895833335</v>
      </c>
      <c r="C1632" s="62">
        <v>110.1</v>
      </c>
      <c r="D1632" s="60"/>
      <c r="E1632" s="82"/>
    </row>
    <row r="1633" spans="2:5" ht="12.75">
      <c r="B1633" s="74">
        <v>38546.449479166666</v>
      </c>
      <c r="C1633" s="62">
        <v>110.1</v>
      </c>
      <c r="D1633" s="60"/>
      <c r="E1633" s="82"/>
    </row>
    <row r="1634" spans="2:5" ht="12.75">
      <c r="B1634" s="74">
        <v>38547.44969907407</v>
      </c>
      <c r="C1634" s="62">
        <v>110</v>
      </c>
      <c r="D1634" s="60"/>
      <c r="E1634" s="82"/>
    </row>
    <row r="1635" spans="2:5" ht="12.75">
      <c r="B1635" s="74">
        <v>38548.44893518519</v>
      </c>
      <c r="C1635" s="62">
        <v>109.5</v>
      </c>
      <c r="D1635" s="60"/>
      <c r="E1635" s="82"/>
    </row>
    <row r="1636" spans="2:5" ht="12.75">
      <c r="B1636" s="74">
        <v>38551.448912037034</v>
      </c>
      <c r="C1636" s="62">
        <v>110</v>
      </c>
      <c r="D1636" s="60"/>
      <c r="E1636" s="82"/>
    </row>
    <row r="1637" spans="2:5" ht="12.75">
      <c r="B1637" s="74">
        <v>38552.452152777776</v>
      </c>
      <c r="C1637" s="62">
        <v>109.7</v>
      </c>
      <c r="D1637" s="60"/>
      <c r="E1637" s="82"/>
    </row>
    <row r="1638" spans="2:5" ht="12.75">
      <c r="B1638" s="74">
        <v>38553.45265046296</v>
      </c>
      <c r="C1638" s="62">
        <v>109.8</v>
      </c>
      <c r="D1638" s="60"/>
      <c r="E1638" s="82"/>
    </row>
    <row r="1639" spans="2:5" ht="12.75">
      <c r="B1639" s="74">
        <v>38554.4509375</v>
      </c>
      <c r="C1639" s="62">
        <v>109.2</v>
      </c>
      <c r="D1639" s="60"/>
      <c r="E1639" s="82"/>
    </row>
    <row r="1640" spans="2:5" ht="12.75">
      <c r="B1640" s="74">
        <v>38555.45065972222</v>
      </c>
      <c r="C1640" s="62">
        <v>109.1</v>
      </c>
      <c r="D1640" s="60"/>
      <c r="E1640" s="82"/>
    </row>
    <row r="1641" spans="2:5" ht="12.75">
      <c r="B1641" s="74">
        <v>38558.45008101852</v>
      </c>
      <c r="C1641" s="62">
        <v>109.1</v>
      </c>
      <c r="D1641" s="60"/>
      <c r="E1641" s="82"/>
    </row>
    <row r="1642" spans="2:5" ht="12.75">
      <c r="B1642" s="74">
        <v>38559.449479166666</v>
      </c>
      <c r="C1642" s="62">
        <v>109</v>
      </c>
      <c r="D1642" s="60"/>
      <c r="E1642" s="82"/>
    </row>
    <row r="1643" spans="2:5" ht="12.75">
      <c r="B1643" s="74">
        <v>38560.44960648148</v>
      </c>
      <c r="C1643" s="62">
        <v>108.8</v>
      </c>
      <c r="D1643" s="60"/>
      <c r="E1643" s="82"/>
    </row>
    <row r="1644" spans="2:5" ht="12.75">
      <c r="B1644" s="74">
        <v>38561.449166666665</v>
      </c>
      <c r="C1644" s="62">
        <v>108.7</v>
      </c>
      <c r="D1644" s="60"/>
      <c r="E1644" s="82"/>
    </row>
    <row r="1645" spans="2:5" ht="12.75">
      <c r="B1645" s="74">
        <v>38562.44954861111</v>
      </c>
      <c r="C1645" s="62">
        <v>109.6</v>
      </c>
      <c r="D1645" s="60"/>
      <c r="E1645" s="82"/>
    </row>
    <row r="1646" spans="2:5" ht="12.75">
      <c r="B1646" s="74">
        <v>38566.45079861111</v>
      </c>
      <c r="C1646" s="62">
        <v>109.3</v>
      </c>
      <c r="D1646" s="60"/>
      <c r="E1646" s="82"/>
    </row>
    <row r="1647" spans="2:5" ht="12.75">
      <c r="B1647" s="74">
        <v>38567.44914351852</v>
      </c>
      <c r="C1647" s="62">
        <v>108.6</v>
      </c>
      <c r="D1647" s="60"/>
      <c r="E1647" s="82"/>
    </row>
    <row r="1648" spans="2:5" ht="12.75">
      <c r="B1648" s="74">
        <v>38568.44920138889</v>
      </c>
      <c r="C1648" s="62">
        <v>108.6</v>
      </c>
      <c r="D1648" s="60"/>
      <c r="E1648" s="82"/>
    </row>
    <row r="1649" spans="2:5" ht="12.75">
      <c r="B1649" s="74">
        <v>38569.449155092596</v>
      </c>
      <c r="C1649" s="62">
        <v>109.1</v>
      </c>
      <c r="D1649" s="60"/>
      <c r="E1649" s="82"/>
    </row>
    <row r="1650" spans="2:5" ht="12.75">
      <c r="B1650" s="74">
        <v>38572.44939814815</v>
      </c>
      <c r="C1650" s="62">
        <v>109.1</v>
      </c>
      <c r="D1650" s="60"/>
      <c r="E1650" s="82"/>
    </row>
    <row r="1651" spans="2:5" ht="12.75">
      <c r="B1651" s="74">
        <v>38573.44913194444</v>
      </c>
      <c r="C1651" s="62">
        <v>110.4</v>
      </c>
      <c r="D1651" s="60"/>
      <c r="E1651" s="82"/>
    </row>
    <row r="1652" spans="2:5" ht="12.75">
      <c r="B1652" s="74">
        <v>38574.45111111111</v>
      </c>
      <c r="C1652" s="62">
        <v>110.5</v>
      </c>
      <c r="D1652" s="60"/>
      <c r="E1652" s="82"/>
    </row>
    <row r="1653" spans="2:5" ht="12.75">
      <c r="B1653" s="74">
        <v>38575.45050925926</v>
      </c>
      <c r="C1653" s="62">
        <v>110.3</v>
      </c>
      <c r="D1653" s="60"/>
      <c r="E1653" s="82"/>
    </row>
    <row r="1654" spans="2:5" ht="12.75">
      <c r="B1654" s="74">
        <v>38576.450104166666</v>
      </c>
      <c r="C1654" s="62">
        <v>109.9</v>
      </c>
      <c r="D1654" s="60"/>
      <c r="E1654" s="82"/>
    </row>
    <row r="1655" spans="2:5" ht="12.75">
      <c r="B1655" s="74">
        <v>38579.449837962966</v>
      </c>
      <c r="C1655" s="62">
        <v>109.7</v>
      </c>
      <c r="D1655" s="60"/>
      <c r="E1655" s="82"/>
    </row>
    <row r="1656" spans="2:5" ht="12.75">
      <c r="B1656" s="74">
        <v>38580.44878472222</v>
      </c>
      <c r="C1656" s="62">
        <v>109.6</v>
      </c>
      <c r="D1656" s="60"/>
      <c r="E1656" s="82"/>
    </row>
    <row r="1657" spans="2:5" ht="12.75">
      <c r="B1657" s="74">
        <v>38581.450208333335</v>
      </c>
      <c r="C1657" s="62">
        <v>109.5</v>
      </c>
      <c r="D1657" s="60"/>
      <c r="E1657" s="82"/>
    </row>
    <row r="1658" spans="2:5" ht="12.75">
      <c r="B1658" s="74">
        <v>38582.45055555556</v>
      </c>
      <c r="C1658" s="62">
        <v>109</v>
      </c>
      <c r="D1658" s="60"/>
      <c r="E1658" s="82"/>
    </row>
    <row r="1659" spans="2:5" ht="12.75">
      <c r="B1659" s="74">
        <v>38583.44997685185</v>
      </c>
      <c r="C1659" s="62">
        <v>109</v>
      </c>
      <c r="D1659" s="60"/>
      <c r="E1659" s="82"/>
    </row>
    <row r="1660" spans="2:5" ht="12.75">
      <c r="B1660" s="74">
        <v>38586.450104166666</v>
      </c>
      <c r="C1660" s="62">
        <v>109</v>
      </c>
      <c r="D1660" s="60"/>
      <c r="E1660" s="82"/>
    </row>
    <row r="1661" spans="2:5" ht="12.75">
      <c r="B1661" s="74">
        <v>38587.45018518518</v>
      </c>
      <c r="C1661" s="62">
        <v>108.7</v>
      </c>
      <c r="D1661" s="60"/>
      <c r="E1661" s="82"/>
    </row>
    <row r="1662" spans="2:5" ht="12.75">
      <c r="B1662" s="74">
        <v>38588.45009259259</v>
      </c>
      <c r="C1662" s="62">
        <v>109.1</v>
      </c>
      <c r="D1662" s="60"/>
      <c r="E1662" s="82"/>
    </row>
    <row r="1663" spans="2:5" ht="12.75">
      <c r="B1663" s="74">
        <v>38589.449953703705</v>
      </c>
      <c r="C1663" s="62">
        <v>108.9</v>
      </c>
      <c r="D1663" s="60"/>
      <c r="E1663" s="82"/>
    </row>
    <row r="1664" spans="2:5" ht="12.75">
      <c r="B1664" s="74">
        <v>38590.450740740744</v>
      </c>
      <c r="C1664" s="62">
        <v>108.6</v>
      </c>
      <c r="D1664" s="60"/>
      <c r="E1664" s="82"/>
    </row>
    <row r="1665" spans="2:5" ht="12.75">
      <c r="B1665" s="74">
        <v>38593.45006944444</v>
      </c>
      <c r="C1665" s="62">
        <v>108.3</v>
      </c>
      <c r="D1665" s="60"/>
      <c r="E1665" s="82"/>
    </row>
    <row r="1666" spans="2:5" ht="12.75">
      <c r="B1666" s="74">
        <v>38594.450844907406</v>
      </c>
      <c r="C1666" s="62">
        <v>108.1</v>
      </c>
      <c r="D1666" s="60"/>
      <c r="E1666" s="82"/>
    </row>
    <row r="1667" spans="2:5" ht="12.75">
      <c r="B1667" s="74">
        <v>38595.449212962965</v>
      </c>
      <c r="C1667" s="62">
        <v>107.7</v>
      </c>
      <c r="D1667" s="60"/>
      <c r="E1667" s="82"/>
    </row>
    <row r="1668" spans="2:5" ht="12.75">
      <c r="B1668" s="74">
        <v>38596.44930555556</v>
      </c>
      <c r="C1668" s="62">
        <v>106.8</v>
      </c>
      <c r="D1668" s="60"/>
      <c r="E1668" s="82"/>
    </row>
    <row r="1669" spans="2:5" ht="12.75">
      <c r="B1669" s="74">
        <v>38597.449641203704</v>
      </c>
      <c r="C1669" s="62">
        <v>106.4</v>
      </c>
      <c r="D1669" s="60"/>
      <c r="E1669" s="82"/>
    </row>
    <row r="1670" spans="2:5" ht="12.75">
      <c r="B1670" s="74">
        <v>38600.44980324074</v>
      </c>
      <c r="C1670" s="62">
        <v>106.8</v>
      </c>
      <c r="D1670" s="60"/>
      <c r="E1670" s="82"/>
    </row>
    <row r="1671" spans="2:5" ht="12.75">
      <c r="B1671" s="74">
        <v>38601.44966435185</v>
      </c>
      <c r="C1671" s="62">
        <v>107.5</v>
      </c>
      <c r="D1671" s="60"/>
      <c r="E1671" s="82"/>
    </row>
    <row r="1672" spans="2:5" ht="12.75">
      <c r="B1672" s="74">
        <v>38602.448900462965</v>
      </c>
      <c r="C1672" s="62">
        <v>107.5</v>
      </c>
      <c r="D1672" s="60"/>
      <c r="E1672" s="82"/>
    </row>
    <row r="1673" spans="2:5" ht="12.75">
      <c r="B1673" s="74">
        <v>38603.45085648148</v>
      </c>
      <c r="C1673" s="62">
        <v>107.9</v>
      </c>
      <c r="D1673" s="60"/>
      <c r="E1673" s="82"/>
    </row>
    <row r="1674" spans="2:5" ht="12.75">
      <c r="B1674" s="74">
        <v>38604.44974537037</v>
      </c>
      <c r="C1674" s="62">
        <v>108.9</v>
      </c>
      <c r="D1674" s="60"/>
      <c r="E1674" s="82"/>
    </row>
    <row r="1675" spans="2:5" ht="12.75">
      <c r="B1675" s="74">
        <v>38607.44949074074</v>
      </c>
      <c r="C1675" s="62">
        <v>107.6</v>
      </c>
      <c r="D1675" s="60"/>
      <c r="E1675" s="82"/>
    </row>
    <row r="1676" spans="2:5" ht="12.75">
      <c r="B1676" s="74">
        <v>38608.44950231481</v>
      </c>
      <c r="C1676" s="62">
        <v>107</v>
      </c>
      <c r="D1676" s="60"/>
      <c r="E1676" s="82"/>
    </row>
    <row r="1677" spans="2:5" ht="12.75">
      <c r="B1677" s="74">
        <v>38609.44986111111</v>
      </c>
      <c r="C1677" s="62">
        <v>107.1</v>
      </c>
      <c r="D1677" s="60"/>
      <c r="E1677" s="82"/>
    </row>
    <row r="1678" spans="2:5" ht="12.75">
      <c r="B1678" s="74">
        <v>38610.449224537035</v>
      </c>
      <c r="C1678" s="62">
        <v>106.3</v>
      </c>
      <c r="D1678" s="60"/>
      <c r="E1678" s="82"/>
    </row>
    <row r="1679" spans="2:5" ht="12.75">
      <c r="B1679" s="74">
        <v>38611.45091435185</v>
      </c>
      <c r="C1679" s="62">
        <v>105.8</v>
      </c>
      <c r="D1679" s="60"/>
      <c r="E1679" s="82"/>
    </row>
    <row r="1680" spans="2:5" ht="12.75">
      <c r="B1680" s="74">
        <v>38614.44994212963</v>
      </c>
      <c r="C1680" s="62">
        <v>105.5</v>
      </c>
      <c r="D1680" s="60"/>
      <c r="E1680" s="82"/>
    </row>
    <row r="1681" spans="2:5" ht="12.75">
      <c r="B1681" s="74">
        <v>38615.45135416667</v>
      </c>
      <c r="C1681" s="62">
        <v>105.3</v>
      </c>
      <c r="D1681" s="60"/>
      <c r="E1681" s="82"/>
    </row>
    <row r="1682" spans="2:5" ht="12.75">
      <c r="B1682" s="74">
        <v>38616.44960648148</v>
      </c>
      <c r="C1682" s="62">
        <v>104.7</v>
      </c>
      <c r="D1682" s="60"/>
      <c r="E1682" s="82"/>
    </row>
    <row r="1683" spans="2:5" ht="12.75">
      <c r="B1683" s="74">
        <v>38617.45019675926</v>
      </c>
      <c r="C1683" s="62">
        <v>105.2</v>
      </c>
      <c r="D1683" s="60"/>
      <c r="E1683" s="82"/>
    </row>
    <row r="1684" spans="2:5" ht="12.75">
      <c r="B1684" s="74">
        <v>38618.45109953704</v>
      </c>
      <c r="C1684" s="62">
        <v>104.9</v>
      </c>
      <c r="D1684" s="60"/>
      <c r="E1684" s="82"/>
    </row>
    <row r="1685" spans="2:5" ht="12.75">
      <c r="B1685" s="74">
        <v>38621.450787037036</v>
      </c>
      <c r="C1685" s="62">
        <v>106.3</v>
      </c>
      <c r="D1685" s="60"/>
      <c r="E1685" s="82"/>
    </row>
    <row r="1686" spans="2:5" ht="12.75">
      <c r="B1686" s="74">
        <v>38622.44886574074</v>
      </c>
      <c r="C1686" s="62">
        <v>105.8</v>
      </c>
      <c r="D1686" s="60"/>
      <c r="E1686" s="82"/>
    </row>
    <row r="1687" spans="2:5" ht="12.75">
      <c r="B1687" s="74">
        <v>38623.44939814815</v>
      </c>
      <c r="C1687" s="62">
        <v>106.6</v>
      </c>
      <c r="D1687" s="60"/>
      <c r="E1687" s="82"/>
    </row>
    <row r="1688" spans="2:5" ht="12.75">
      <c r="B1688" s="74">
        <v>38624.449282407404</v>
      </c>
      <c r="C1688" s="62">
        <v>106.8</v>
      </c>
      <c r="D1688" s="60"/>
      <c r="E1688" s="82"/>
    </row>
    <row r="1689" spans="2:5" ht="12.75">
      <c r="B1689" s="74">
        <v>38625.450532407405</v>
      </c>
      <c r="C1689" s="62">
        <v>104.3</v>
      </c>
      <c r="D1689" s="60"/>
      <c r="E1689" s="82"/>
    </row>
    <row r="1690" spans="2:5" ht="12.75">
      <c r="B1690" s="74">
        <v>38628.451875</v>
      </c>
      <c r="C1690" s="62">
        <v>103.3</v>
      </c>
      <c r="D1690" s="60"/>
      <c r="E1690" s="82"/>
    </row>
    <row r="1691" spans="2:5" ht="12.75">
      <c r="B1691" s="74">
        <v>38629.45064814815</v>
      </c>
      <c r="C1691" s="62">
        <v>103.3</v>
      </c>
      <c r="D1691" s="60"/>
      <c r="E1691" s="82"/>
    </row>
    <row r="1692" spans="2:5" ht="12.75">
      <c r="B1692" s="74">
        <v>38630.44938657407</v>
      </c>
      <c r="C1692" s="62">
        <v>103</v>
      </c>
      <c r="D1692" s="60"/>
      <c r="E1692" s="82"/>
    </row>
    <row r="1693" spans="2:5" ht="12.75">
      <c r="B1693" s="74">
        <v>38631.44974537037</v>
      </c>
      <c r="C1693" s="62">
        <v>103.8</v>
      </c>
      <c r="D1693" s="60"/>
      <c r="E1693" s="82"/>
    </row>
    <row r="1694" spans="2:5" ht="12.75">
      <c r="B1694" s="74">
        <v>38632.449467592596</v>
      </c>
      <c r="C1694" s="62">
        <v>104</v>
      </c>
      <c r="D1694" s="60"/>
      <c r="E1694" s="82"/>
    </row>
    <row r="1695" spans="2:5" ht="12.75">
      <c r="B1695" s="74">
        <v>38635.44925925926</v>
      </c>
      <c r="C1695" s="62">
        <v>103.9</v>
      </c>
      <c r="D1695" s="60"/>
      <c r="E1695" s="82"/>
    </row>
    <row r="1696" spans="2:5" ht="12.75">
      <c r="B1696" s="74">
        <v>38636.449108796296</v>
      </c>
      <c r="C1696" s="62">
        <v>103.3</v>
      </c>
      <c r="D1696" s="60"/>
      <c r="E1696" s="82"/>
    </row>
    <row r="1697" spans="2:5" ht="12.75">
      <c r="B1697" s="74">
        <v>38637.449594907404</v>
      </c>
      <c r="C1697" s="62">
        <v>103.2</v>
      </c>
      <c r="D1697" s="60"/>
      <c r="E1697" s="82"/>
    </row>
    <row r="1698" spans="2:5" ht="12.75">
      <c r="B1698" s="74">
        <v>38638.44893518519</v>
      </c>
      <c r="C1698" s="62">
        <v>103.2</v>
      </c>
      <c r="D1698" s="60"/>
      <c r="E1698" s="82"/>
    </row>
    <row r="1699" spans="2:5" ht="12.75">
      <c r="B1699" s="74">
        <v>38639.451886574076</v>
      </c>
      <c r="C1699" s="62">
        <v>103</v>
      </c>
      <c r="D1699" s="60"/>
      <c r="E1699" s="82"/>
    </row>
    <row r="1700" spans="2:5" ht="12.75">
      <c r="B1700" s="74">
        <v>38642.452997685185</v>
      </c>
      <c r="C1700" s="62">
        <v>102.8</v>
      </c>
      <c r="D1700" s="60"/>
      <c r="E1700" s="82"/>
    </row>
    <row r="1701" spans="2:5" ht="12.75">
      <c r="B1701" s="74">
        <v>38643.451516203706</v>
      </c>
      <c r="C1701" s="62">
        <v>102.7</v>
      </c>
      <c r="D1701" s="60"/>
      <c r="E1701" s="82"/>
    </row>
    <row r="1702" spans="2:5" ht="12.75">
      <c r="B1702" s="74">
        <v>38644.44974537037</v>
      </c>
      <c r="C1702" s="62">
        <v>102.3</v>
      </c>
      <c r="D1702" s="60"/>
      <c r="E1702" s="82"/>
    </row>
    <row r="1703" spans="2:5" ht="12.75">
      <c r="B1703" s="74">
        <v>38645.4497337963</v>
      </c>
      <c r="C1703" s="62">
        <v>101.4</v>
      </c>
      <c r="D1703" s="60"/>
      <c r="E1703" s="82"/>
    </row>
    <row r="1704" spans="2:5" ht="12.75">
      <c r="B1704" s="74">
        <v>38646.450740740744</v>
      </c>
      <c r="C1704" s="62">
        <v>101.6</v>
      </c>
      <c r="D1704" s="60"/>
      <c r="E1704" s="82"/>
    </row>
    <row r="1705" spans="2:5" ht="12.75">
      <c r="B1705" s="74">
        <v>38649.451261574075</v>
      </c>
      <c r="C1705" s="62">
        <v>101.3</v>
      </c>
      <c r="D1705" s="60"/>
      <c r="E1705" s="82"/>
    </row>
    <row r="1706" spans="2:5" ht="12.75">
      <c r="B1706" s="74">
        <v>38650.44894675926</v>
      </c>
      <c r="C1706" s="62">
        <v>101.6</v>
      </c>
      <c r="D1706" s="60"/>
      <c r="E1706" s="82"/>
    </row>
    <row r="1707" spans="2:5" ht="12.75">
      <c r="B1707" s="74">
        <v>38651.45145833334</v>
      </c>
      <c r="C1707" s="62">
        <v>101.8</v>
      </c>
      <c r="D1707" s="60"/>
      <c r="E1707" s="82"/>
    </row>
    <row r="1708" spans="2:5" ht="12.75">
      <c r="B1708" s="74">
        <v>38652.45070601852</v>
      </c>
      <c r="C1708" s="62">
        <v>102.7</v>
      </c>
      <c r="D1708" s="60"/>
      <c r="E1708" s="82"/>
    </row>
    <row r="1709" spans="2:5" ht="12.75">
      <c r="B1709" s="74">
        <v>38653.45143518518</v>
      </c>
      <c r="C1709" s="62">
        <v>103.1</v>
      </c>
      <c r="D1709" s="60"/>
      <c r="E1709" s="82"/>
    </row>
    <row r="1710" spans="2:5" ht="12.75">
      <c r="B1710" s="74">
        <v>38656.44917824074</v>
      </c>
      <c r="C1710" s="62">
        <v>103.1</v>
      </c>
      <c r="D1710" s="60"/>
      <c r="E1710" s="82"/>
    </row>
    <row r="1711" spans="2:5" ht="12.75">
      <c r="B1711" s="74">
        <v>38657.44972222222</v>
      </c>
      <c r="C1711" s="62">
        <v>102.3</v>
      </c>
      <c r="D1711" s="60"/>
      <c r="E1711" s="82"/>
    </row>
    <row r="1712" spans="2:5" ht="12.75">
      <c r="B1712" s="74">
        <v>38658.45344907408</v>
      </c>
      <c r="C1712" s="62">
        <v>100.6</v>
      </c>
      <c r="D1712" s="60"/>
      <c r="E1712" s="82"/>
    </row>
    <row r="1713" spans="2:5" ht="12.75">
      <c r="B1713" s="74">
        <v>38659.46796296296</v>
      </c>
      <c r="C1713" s="62">
        <v>100.6</v>
      </c>
      <c r="D1713" s="60"/>
      <c r="E1713" s="82"/>
    </row>
    <row r="1714" spans="2:5" ht="12.75">
      <c r="B1714" s="74">
        <v>38660.45203703704</v>
      </c>
      <c r="C1714" s="62">
        <v>100.6</v>
      </c>
      <c r="D1714" s="60"/>
      <c r="E1714" s="82"/>
    </row>
    <row r="1715" spans="2:5" ht="12.75">
      <c r="B1715" s="74">
        <v>38663.45832175926</v>
      </c>
      <c r="C1715" s="62">
        <v>100.8</v>
      </c>
      <c r="D1715" s="60"/>
      <c r="E1715" s="82"/>
    </row>
    <row r="1716" spans="2:5" ht="12.75">
      <c r="B1716" s="74">
        <v>38664.45209490741</v>
      </c>
      <c r="C1716" s="62">
        <v>100.9</v>
      </c>
      <c r="D1716" s="60"/>
      <c r="E1716" s="82"/>
    </row>
    <row r="1717" spans="2:5" ht="12.75">
      <c r="B1717" s="74">
        <v>38665.44957175926</v>
      </c>
      <c r="C1717" s="62">
        <v>102.1</v>
      </c>
      <c r="D1717" s="60"/>
      <c r="E1717" s="82"/>
    </row>
    <row r="1718" spans="2:5" ht="12.75">
      <c r="B1718" s="74">
        <v>38666.44949074074</v>
      </c>
      <c r="C1718" s="62">
        <v>102.7</v>
      </c>
      <c r="D1718" s="60"/>
      <c r="E1718" s="82"/>
    </row>
    <row r="1719" spans="2:5" ht="12.75">
      <c r="B1719" s="74">
        <v>38667.44965277778</v>
      </c>
      <c r="C1719" s="62">
        <v>102.5</v>
      </c>
      <c r="D1719" s="60"/>
      <c r="E1719" s="82"/>
    </row>
    <row r="1720" spans="2:5" ht="12.75">
      <c r="B1720" s="74">
        <v>38670.450474537036</v>
      </c>
      <c r="C1720" s="62">
        <v>103</v>
      </c>
      <c r="D1720" s="60"/>
      <c r="E1720" s="82"/>
    </row>
    <row r="1721" spans="2:5" ht="12.75">
      <c r="B1721" s="74">
        <v>38671.45034722222</v>
      </c>
      <c r="C1721" s="62">
        <v>102.4</v>
      </c>
      <c r="D1721" s="60"/>
      <c r="E1721" s="82"/>
    </row>
    <row r="1722" spans="2:5" ht="12.75">
      <c r="B1722" s="74">
        <v>38672.44980324074</v>
      </c>
      <c r="C1722" s="62">
        <v>102.3</v>
      </c>
      <c r="D1722" s="60"/>
      <c r="E1722" s="82"/>
    </row>
    <row r="1723" spans="2:5" ht="12.75">
      <c r="B1723" s="74">
        <v>38673.45318287037</v>
      </c>
      <c r="C1723" s="62">
        <v>101.9</v>
      </c>
      <c r="D1723" s="60"/>
      <c r="E1723" s="82"/>
    </row>
    <row r="1724" spans="2:5" ht="12.75">
      <c r="B1724" s="74">
        <v>38674.44902777778</v>
      </c>
      <c r="C1724" s="62">
        <v>102.1</v>
      </c>
      <c r="D1724" s="60"/>
      <c r="E1724" s="82"/>
    </row>
    <row r="1725" spans="2:5" ht="12.75">
      <c r="B1725" s="74">
        <v>38677.449525462966</v>
      </c>
      <c r="C1725" s="62">
        <v>102.6</v>
      </c>
      <c r="D1725" s="60"/>
      <c r="E1725" s="82"/>
    </row>
    <row r="1726" spans="2:5" ht="12.75">
      <c r="B1726" s="74">
        <v>38678.45259259259</v>
      </c>
      <c r="C1726" s="62">
        <v>104.1</v>
      </c>
      <c r="D1726" s="60"/>
      <c r="E1726" s="82"/>
    </row>
    <row r="1727" spans="2:5" ht="12.75">
      <c r="B1727" s="74">
        <v>38679.448958333334</v>
      </c>
      <c r="C1727" s="62">
        <v>104.3</v>
      </c>
      <c r="D1727" s="60"/>
      <c r="E1727" s="82"/>
    </row>
    <row r="1728" spans="2:5" ht="12.75">
      <c r="B1728" s="74">
        <v>38680.4490625</v>
      </c>
      <c r="C1728" s="62">
        <v>104.6</v>
      </c>
      <c r="D1728" s="60"/>
      <c r="E1728" s="82"/>
    </row>
    <row r="1729" spans="2:5" ht="12.75">
      <c r="B1729" s="74">
        <v>38681.44917824074</v>
      </c>
      <c r="C1729" s="62">
        <v>104.6</v>
      </c>
      <c r="D1729" s="60"/>
      <c r="E1729" s="82"/>
    </row>
    <row r="1730" spans="2:5" ht="12.75">
      <c r="B1730" s="74">
        <v>38684.4500462963</v>
      </c>
      <c r="C1730" s="62">
        <v>104.6</v>
      </c>
      <c r="D1730" s="60"/>
      <c r="E1730" s="82"/>
    </row>
    <row r="1731" spans="2:5" ht="12.75">
      <c r="B1731" s="74">
        <v>38685.44929398148</v>
      </c>
      <c r="C1731" s="62">
        <v>104.9</v>
      </c>
      <c r="D1731" s="60"/>
      <c r="E1731" s="82"/>
    </row>
    <row r="1732" spans="2:5" ht="12.75">
      <c r="B1732" s="74">
        <v>38686.45041666667</v>
      </c>
      <c r="C1732" s="62">
        <v>104.9</v>
      </c>
      <c r="D1732" s="60"/>
      <c r="E1732" s="82"/>
    </row>
    <row r="1733" spans="2:5" ht="12.75">
      <c r="B1733" s="74">
        <v>38687.449155092596</v>
      </c>
      <c r="C1733" s="62">
        <v>104.6</v>
      </c>
      <c r="D1733" s="60"/>
      <c r="E1733" s="82"/>
    </row>
    <row r="1734" spans="2:5" ht="12.75">
      <c r="B1734" s="74">
        <v>38688.44980324074</v>
      </c>
      <c r="C1734" s="62">
        <v>105.1</v>
      </c>
      <c r="D1734" s="60"/>
      <c r="E1734" s="82"/>
    </row>
    <row r="1735" spans="2:5" ht="12.75">
      <c r="B1735" s="74">
        <v>38691.45012731481</v>
      </c>
      <c r="C1735" s="62">
        <v>106.7</v>
      </c>
      <c r="D1735" s="60"/>
      <c r="E1735" s="82"/>
    </row>
    <row r="1736" spans="2:5" ht="12.75">
      <c r="B1736" s="74">
        <v>38692.44931712963</v>
      </c>
      <c r="C1736" s="62">
        <v>107</v>
      </c>
      <c r="D1736" s="60"/>
      <c r="E1736" s="82"/>
    </row>
    <row r="1737" spans="2:5" ht="12.75">
      <c r="B1737" s="74">
        <v>38693.44957175926</v>
      </c>
      <c r="C1737" s="62">
        <v>107.1</v>
      </c>
      <c r="D1737" s="60"/>
      <c r="E1737" s="82"/>
    </row>
    <row r="1738" spans="2:5" ht="12.75">
      <c r="B1738" s="74">
        <v>38694.44902777778</v>
      </c>
      <c r="C1738" s="62">
        <v>107.3</v>
      </c>
      <c r="D1738" s="60"/>
      <c r="E1738" s="82"/>
    </row>
    <row r="1739" spans="2:5" ht="12.75">
      <c r="B1739" s="74">
        <v>38695.44931712963</v>
      </c>
      <c r="C1739" s="62">
        <v>106.6</v>
      </c>
      <c r="D1739" s="60"/>
      <c r="E1739" s="82"/>
    </row>
    <row r="1740" spans="2:5" ht="12.75">
      <c r="B1740" s="74">
        <v>38698.45048611111</v>
      </c>
      <c r="C1740" s="62">
        <v>106</v>
      </c>
      <c r="D1740" s="60"/>
      <c r="E1740" s="82"/>
    </row>
    <row r="1741" spans="2:5" ht="12.75">
      <c r="B1741" s="74">
        <v>38699.45045138889</v>
      </c>
      <c r="C1741" s="62">
        <v>105.5</v>
      </c>
      <c r="D1741" s="60"/>
      <c r="E1741" s="82"/>
    </row>
    <row r="1742" spans="2:5" ht="12.75">
      <c r="B1742" s="74">
        <v>38700.45050925926</v>
      </c>
      <c r="C1742" s="62">
        <v>105</v>
      </c>
      <c r="D1742" s="60"/>
      <c r="E1742" s="82"/>
    </row>
    <row r="1743" spans="2:5" ht="12.75">
      <c r="B1743" s="74">
        <v>38701.44965277778</v>
      </c>
      <c r="C1743" s="62">
        <v>104.9</v>
      </c>
      <c r="D1743" s="60"/>
      <c r="E1743" s="82"/>
    </row>
    <row r="1744" spans="2:5" ht="12.75">
      <c r="B1744" s="74">
        <v>38702.449224537035</v>
      </c>
      <c r="C1744" s="62">
        <v>104.8</v>
      </c>
      <c r="D1744" s="60"/>
      <c r="E1744" s="82"/>
    </row>
    <row r="1745" spans="2:5" ht="12.75">
      <c r="B1745" s="74">
        <v>38705.449375</v>
      </c>
      <c r="C1745" s="62">
        <v>105.6</v>
      </c>
      <c r="D1745" s="60"/>
      <c r="E1745" s="82"/>
    </row>
    <row r="1746" spans="2:5" ht="12.75">
      <c r="B1746" s="74">
        <v>38706.45960648148</v>
      </c>
      <c r="C1746" s="62">
        <v>106</v>
      </c>
      <c r="D1746" s="60"/>
      <c r="E1746" s="82"/>
    </row>
    <row r="1747" spans="2:5" ht="12.75">
      <c r="B1747" s="74">
        <v>38707.465532407405</v>
      </c>
      <c r="C1747" s="62">
        <v>105.7</v>
      </c>
      <c r="D1747" s="60"/>
      <c r="E1747" s="82"/>
    </row>
    <row r="1748" spans="2:5" ht="12.75">
      <c r="B1748" s="74">
        <v>38708.450902777775</v>
      </c>
      <c r="C1748" s="62">
        <v>106.1</v>
      </c>
      <c r="D1748" s="60"/>
      <c r="E1748" s="82"/>
    </row>
    <row r="1749" spans="2:5" ht="12.75">
      <c r="B1749" s="74">
        <v>38709.45141203704</v>
      </c>
      <c r="C1749" s="62">
        <v>106</v>
      </c>
      <c r="D1749" s="60"/>
      <c r="E1749" s="82"/>
    </row>
    <row r="1750" spans="2:5" ht="12.75">
      <c r="B1750" s="74">
        <v>38713.44971064815</v>
      </c>
      <c r="C1750" s="62">
        <v>106</v>
      </c>
      <c r="D1750" s="60"/>
      <c r="E1750" s="82"/>
    </row>
    <row r="1751" spans="2:5" ht="12.75">
      <c r="B1751" s="74">
        <v>38714.44908564815</v>
      </c>
      <c r="C1751" s="62">
        <v>106.2</v>
      </c>
      <c r="D1751" s="60"/>
      <c r="E1751" s="82"/>
    </row>
    <row r="1752" spans="2:5" ht="12.75">
      <c r="B1752" s="74">
        <v>38715.44918981481</v>
      </c>
      <c r="C1752" s="62">
        <v>105.7</v>
      </c>
      <c r="D1752" s="60"/>
      <c r="E1752" s="82"/>
    </row>
    <row r="1753" spans="1:5" ht="12.75">
      <c r="A1753" s="75">
        <v>1</v>
      </c>
      <c r="B1753" s="74">
        <v>38716.44908564815</v>
      </c>
      <c r="C1753" s="62">
        <v>104.9</v>
      </c>
      <c r="D1753" s="60"/>
      <c r="E1753" s="82"/>
    </row>
    <row r="1754" spans="2:5" ht="12.75">
      <c r="B1754" s="74">
        <v>38720.45123842593</v>
      </c>
      <c r="C1754" s="62">
        <v>104.7</v>
      </c>
      <c r="D1754" s="60"/>
      <c r="E1754" s="82"/>
    </row>
    <row r="1755" spans="2:5" ht="12.75">
      <c r="B1755" s="74">
        <v>38721.451203703706</v>
      </c>
      <c r="C1755" s="62">
        <v>104.9</v>
      </c>
      <c r="D1755" s="60"/>
      <c r="E1755" s="82"/>
    </row>
    <row r="1756" spans="2:5" ht="12.75">
      <c r="B1756" s="74">
        <v>38722.44969907407</v>
      </c>
      <c r="C1756" s="62">
        <v>104.2</v>
      </c>
      <c r="D1756" s="60"/>
      <c r="E1756" s="82"/>
    </row>
    <row r="1757" spans="2:5" ht="12.75">
      <c r="B1757" s="74">
        <v>38723.451377314814</v>
      </c>
      <c r="C1757" s="62">
        <v>103.2</v>
      </c>
      <c r="D1757" s="60"/>
      <c r="E1757" s="82"/>
    </row>
    <row r="1758" spans="2:5" ht="12.75">
      <c r="B1758" s="74">
        <v>38726.45233796296</v>
      </c>
      <c r="C1758" s="62">
        <v>103.3</v>
      </c>
      <c r="D1758" s="60"/>
      <c r="E1758" s="82"/>
    </row>
    <row r="1759" spans="2:5" ht="12.75">
      <c r="B1759" s="74">
        <v>38727.45164351852</v>
      </c>
      <c r="C1759" s="62">
        <v>103.2</v>
      </c>
      <c r="D1759" s="60"/>
      <c r="E1759" s="82"/>
    </row>
    <row r="1760" spans="2:5" ht="12.75">
      <c r="B1760" s="74">
        <v>38728.44972222222</v>
      </c>
      <c r="C1760" s="62">
        <v>103.4</v>
      </c>
      <c r="D1760" s="60"/>
      <c r="E1760" s="82"/>
    </row>
    <row r="1761" spans="2:5" ht="12.75">
      <c r="B1761" s="74">
        <v>38729.44935185185</v>
      </c>
      <c r="C1761" s="62">
        <v>103.2</v>
      </c>
      <c r="D1761" s="60"/>
      <c r="E1761" s="82"/>
    </row>
    <row r="1762" spans="2:5" ht="12.75">
      <c r="B1762" s="74">
        <v>38730.44975694444</v>
      </c>
      <c r="C1762" s="62">
        <v>103.3</v>
      </c>
      <c r="D1762" s="60"/>
      <c r="E1762" s="82"/>
    </row>
    <row r="1763" spans="2:5" ht="12.75">
      <c r="B1763" s="74">
        <v>38733.45929398148</v>
      </c>
      <c r="C1763" s="62">
        <v>103.5</v>
      </c>
      <c r="D1763" s="60"/>
      <c r="E1763" s="82"/>
    </row>
    <row r="1764" spans="2:5" ht="12.75">
      <c r="B1764" s="74">
        <v>38734.45046296297</v>
      </c>
      <c r="C1764" s="62">
        <v>103.3</v>
      </c>
      <c r="D1764" s="60"/>
      <c r="E1764" s="82"/>
    </row>
    <row r="1765" spans="2:5" ht="12.75">
      <c r="B1765" s="74">
        <v>38735.4500462963</v>
      </c>
      <c r="C1765" s="62">
        <v>103.9</v>
      </c>
      <c r="D1765" s="60"/>
      <c r="E1765" s="82"/>
    </row>
    <row r="1766" spans="2:5" ht="12.75">
      <c r="B1766" s="74">
        <v>38736.44944444444</v>
      </c>
      <c r="C1766" s="62">
        <v>104.4</v>
      </c>
      <c r="D1766" s="60"/>
      <c r="E1766" s="82"/>
    </row>
    <row r="1767" spans="2:5" ht="12.75">
      <c r="B1767" s="74">
        <v>38737.44936342593</v>
      </c>
      <c r="C1767" s="62">
        <v>104.2</v>
      </c>
      <c r="D1767" s="60"/>
      <c r="E1767" s="82"/>
    </row>
    <row r="1768" spans="2:5" ht="12.75">
      <c r="B1768" s="74">
        <v>38740.44905092593</v>
      </c>
      <c r="C1768" s="62">
        <v>104.4</v>
      </c>
      <c r="D1768" s="60"/>
      <c r="E1768" s="82"/>
    </row>
    <row r="1769" spans="2:5" ht="12.75">
      <c r="B1769" s="74">
        <v>38741.448854166665</v>
      </c>
      <c r="C1769" s="62">
        <v>104.7</v>
      </c>
      <c r="D1769" s="60"/>
      <c r="E1769" s="82"/>
    </row>
    <row r="1770" spans="2:5" ht="12.75">
      <c r="B1770" s="74">
        <v>38742.45064814815</v>
      </c>
      <c r="C1770" s="62">
        <v>104.6</v>
      </c>
      <c r="D1770" s="60"/>
      <c r="E1770" s="82"/>
    </row>
    <row r="1771" spans="2:5" ht="12.75">
      <c r="B1771" s="74">
        <v>38743.44993055556</v>
      </c>
      <c r="C1771" s="62">
        <v>104.3</v>
      </c>
      <c r="D1771" s="60"/>
      <c r="E1771" s="82"/>
    </row>
    <row r="1772" spans="2:5" ht="12.75">
      <c r="B1772" s="74">
        <v>38744.44950231481</v>
      </c>
      <c r="C1772" s="62">
        <v>104.8</v>
      </c>
      <c r="D1772" s="60"/>
      <c r="E1772" s="82"/>
    </row>
    <row r="1773" spans="2:5" ht="12.75">
      <c r="B1773" s="74">
        <v>38747.45033564815</v>
      </c>
      <c r="C1773" s="62">
        <v>104.5</v>
      </c>
      <c r="D1773" s="60"/>
      <c r="E1773" s="82"/>
    </row>
    <row r="1774" spans="2:5" ht="12.75">
      <c r="B1774" s="74">
        <v>38748.452002314814</v>
      </c>
      <c r="C1774" s="62">
        <v>105.5</v>
      </c>
      <c r="D1774" s="60"/>
      <c r="E1774" s="82"/>
    </row>
    <row r="1775" spans="2:5" ht="12.75">
      <c r="B1775" s="74">
        <v>38749.449328703704</v>
      </c>
      <c r="C1775" s="62">
        <v>106.3</v>
      </c>
      <c r="D1775" s="60"/>
      <c r="E1775" s="82"/>
    </row>
    <row r="1776" spans="2:5" ht="12.75">
      <c r="B1776" s="74">
        <v>38750.45028935185</v>
      </c>
      <c r="C1776" s="62">
        <v>107</v>
      </c>
      <c r="D1776" s="60"/>
      <c r="E1776" s="82"/>
    </row>
    <row r="1777" spans="2:5" ht="12.75">
      <c r="B1777" s="74">
        <v>38751.449282407404</v>
      </c>
      <c r="C1777" s="62">
        <v>106.7</v>
      </c>
      <c r="D1777" s="60"/>
      <c r="E1777" s="82"/>
    </row>
    <row r="1778" spans="2:5" ht="12.75">
      <c r="B1778" s="74">
        <v>38754.45028935185</v>
      </c>
      <c r="C1778" s="62">
        <v>106.2</v>
      </c>
      <c r="D1778" s="60"/>
      <c r="E1778" s="82"/>
    </row>
    <row r="1779" spans="2:5" ht="12.75">
      <c r="B1779" s="74">
        <v>38755.45140046296</v>
      </c>
      <c r="C1779" s="62">
        <v>105.4</v>
      </c>
      <c r="D1779" s="60"/>
      <c r="E1779" s="82"/>
    </row>
    <row r="1780" spans="2:5" ht="12.75">
      <c r="B1780" s="74">
        <v>38756.45082175926</v>
      </c>
      <c r="C1780" s="62">
        <v>105.1</v>
      </c>
      <c r="D1780" s="60"/>
      <c r="E1780" s="82"/>
    </row>
    <row r="1781" spans="2:5" ht="12.75">
      <c r="B1781" s="74">
        <v>38757.452939814815</v>
      </c>
      <c r="C1781" s="62">
        <v>105.3</v>
      </c>
      <c r="D1781" s="60"/>
      <c r="E1781" s="82"/>
    </row>
    <row r="1782" spans="2:5" ht="12.75">
      <c r="B1782" s="74">
        <v>38758.44920138889</v>
      </c>
      <c r="C1782" s="62">
        <v>106</v>
      </c>
      <c r="D1782" s="60"/>
      <c r="E1782" s="82"/>
    </row>
    <row r="1783" spans="2:5" ht="12.75">
      <c r="B1783" s="74">
        <v>38761.45166666667</v>
      </c>
      <c r="C1783" s="62">
        <v>106.5</v>
      </c>
      <c r="D1783" s="60"/>
      <c r="E1783" s="82"/>
    </row>
    <row r="1784" spans="2:5" ht="12.75">
      <c r="B1784" s="74">
        <v>38762.44925925926</v>
      </c>
      <c r="C1784" s="62">
        <v>106.5</v>
      </c>
      <c r="D1784" s="60"/>
      <c r="E1784" s="82"/>
    </row>
    <row r="1785" spans="2:5" ht="12.75">
      <c r="B1785" s="74">
        <v>38763.448796296296</v>
      </c>
      <c r="C1785" s="62">
        <v>106.4</v>
      </c>
      <c r="D1785" s="60"/>
      <c r="E1785" s="82"/>
    </row>
    <row r="1786" spans="2:5" ht="12.75">
      <c r="B1786" s="74">
        <v>38764.44871527778</v>
      </c>
      <c r="C1786" s="62">
        <v>106.2</v>
      </c>
      <c r="D1786" s="60"/>
      <c r="E1786" s="82"/>
    </row>
    <row r="1787" spans="2:5" ht="12.75">
      <c r="B1787" s="74">
        <v>38765.449525462966</v>
      </c>
      <c r="C1787" s="62">
        <v>105.9</v>
      </c>
      <c r="D1787" s="60"/>
      <c r="E1787" s="82"/>
    </row>
    <row r="1788" spans="2:5" ht="12.75">
      <c r="B1788" s="74">
        <v>38768.44929398148</v>
      </c>
      <c r="C1788" s="62">
        <v>105.9</v>
      </c>
      <c r="D1788" s="60"/>
      <c r="E1788" s="82"/>
    </row>
    <row r="1789" spans="2:5" ht="12.75">
      <c r="B1789" s="74">
        <v>38769.45003472222</v>
      </c>
      <c r="C1789" s="62">
        <v>106.9</v>
      </c>
      <c r="D1789" s="60"/>
      <c r="E1789" s="82"/>
    </row>
    <row r="1790" spans="2:5" ht="12.75">
      <c r="B1790" s="74">
        <v>38770.44920138889</v>
      </c>
      <c r="C1790" s="62">
        <v>114.9</v>
      </c>
      <c r="D1790" s="60"/>
      <c r="E1790" s="82"/>
    </row>
    <row r="1791" spans="2:5" ht="12.75">
      <c r="B1791" s="74">
        <v>38771.449155092596</v>
      </c>
      <c r="C1791" s="62">
        <v>111</v>
      </c>
      <c r="D1791" s="60"/>
      <c r="E1791" s="82"/>
    </row>
    <row r="1792" spans="2:5" ht="12.75">
      <c r="B1792" s="74">
        <v>38772.44865740741</v>
      </c>
      <c r="C1792" s="62">
        <v>110.7</v>
      </c>
      <c r="D1792" s="60"/>
      <c r="E1792" s="82"/>
    </row>
    <row r="1793" spans="2:5" ht="12.75">
      <c r="B1793" s="74">
        <v>38775.44923611111</v>
      </c>
      <c r="C1793" s="62">
        <v>110.4</v>
      </c>
      <c r="D1793" s="60"/>
      <c r="E1793" s="82"/>
    </row>
    <row r="1794" spans="2:5" ht="12.75">
      <c r="B1794" s="74">
        <v>38776.45003472222</v>
      </c>
      <c r="C1794" s="62">
        <v>109.3</v>
      </c>
      <c r="D1794" s="60"/>
      <c r="E1794" s="82"/>
    </row>
    <row r="1795" spans="2:5" ht="12.75">
      <c r="B1795" s="74">
        <v>38777.449016203704</v>
      </c>
      <c r="C1795" s="62">
        <v>108.4</v>
      </c>
      <c r="D1795" s="60"/>
      <c r="E1795" s="82"/>
    </row>
    <row r="1796" spans="2:5" ht="12.75">
      <c r="B1796" s="74">
        <v>38778.4496875</v>
      </c>
      <c r="C1796" s="62">
        <v>109.8</v>
      </c>
      <c r="D1796" s="60"/>
      <c r="E1796" s="82"/>
    </row>
    <row r="1797" spans="2:5" ht="12.75">
      <c r="B1797" s="74">
        <v>38779.452361111114</v>
      </c>
      <c r="C1797" s="62">
        <v>110.8</v>
      </c>
      <c r="D1797" s="60"/>
      <c r="E1797" s="82"/>
    </row>
    <row r="1798" spans="2:5" ht="12.75">
      <c r="B1798" s="74">
        <v>38782.4515625</v>
      </c>
      <c r="C1798" s="62">
        <v>111.1</v>
      </c>
      <c r="D1798" s="60"/>
      <c r="E1798" s="82"/>
    </row>
    <row r="1799" spans="2:5" ht="12.75">
      <c r="B1799" s="74">
        <v>38783.44975694444</v>
      </c>
      <c r="C1799" s="62">
        <v>111.3</v>
      </c>
      <c r="D1799" s="60"/>
      <c r="E1799" s="82"/>
    </row>
    <row r="1800" spans="2:5" ht="12.75">
      <c r="B1800" s="74">
        <v>38784.44975694444</v>
      </c>
      <c r="C1800" s="62">
        <v>115.2</v>
      </c>
      <c r="D1800" s="60"/>
      <c r="E1800" s="82"/>
    </row>
    <row r="1801" spans="2:5" ht="12.75">
      <c r="B1801" s="74">
        <v>38785.44863425926</v>
      </c>
      <c r="C1801" s="62">
        <v>115.2</v>
      </c>
      <c r="D1801" s="60"/>
      <c r="E1801" s="82"/>
    </row>
    <row r="1802" spans="2:5" ht="12.75">
      <c r="B1802" s="74">
        <v>38786.451053240744</v>
      </c>
      <c r="C1802" s="62">
        <v>117.6</v>
      </c>
      <c r="D1802" s="60"/>
      <c r="E1802" s="82"/>
    </row>
    <row r="1803" spans="2:5" ht="12.75">
      <c r="B1803" s="74">
        <v>38789.45076388889</v>
      </c>
      <c r="C1803" s="62">
        <v>119.7</v>
      </c>
      <c r="D1803" s="60"/>
      <c r="E1803" s="82"/>
    </row>
    <row r="1804" spans="2:5" ht="12.75">
      <c r="B1804" s="74">
        <v>38790.449108796296</v>
      </c>
      <c r="C1804" s="62">
        <v>118.6</v>
      </c>
      <c r="D1804" s="60"/>
      <c r="E1804" s="82"/>
    </row>
    <row r="1805" spans="2:5" ht="12.75">
      <c r="B1805" s="74">
        <v>38791.449479166666</v>
      </c>
      <c r="C1805" s="62">
        <v>117.8</v>
      </c>
      <c r="D1805" s="60"/>
      <c r="E1805" s="82"/>
    </row>
    <row r="1806" spans="2:5" ht="12.75">
      <c r="B1806" s="74">
        <v>38792.45149305555</v>
      </c>
      <c r="C1806" s="62">
        <v>117.5</v>
      </c>
      <c r="D1806" s="60"/>
      <c r="E1806" s="82"/>
    </row>
    <row r="1807" spans="2:5" ht="12.75">
      <c r="B1807" s="74">
        <v>38793.44918981481</v>
      </c>
      <c r="C1807" s="62">
        <v>116.1</v>
      </c>
      <c r="D1807" s="60"/>
      <c r="E1807" s="82"/>
    </row>
    <row r="1808" spans="2:5" ht="12.75">
      <c r="B1808" s="74">
        <v>38796.449791666666</v>
      </c>
      <c r="C1808" s="62">
        <v>117.9</v>
      </c>
      <c r="D1808" s="60"/>
      <c r="E1808" s="82"/>
    </row>
    <row r="1809" spans="2:5" ht="12.75">
      <c r="B1809" s="74">
        <v>38797.45274305555</v>
      </c>
      <c r="C1809" s="62">
        <v>118.1</v>
      </c>
      <c r="D1809" s="60"/>
      <c r="E1809" s="82"/>
    </row>
    <row r="1810" spans="2:5" ht="12.75">
      <c r="B1810" s="74">
        <v>38798.45606481482</v>
      </c>
      <c r="C1810" s="62">
        <v>121.3</v>
      </c>
      <c r="D1810" s="60"/>
      <c r="E1810" s="82"/>
    </row>
    <row r="1811" spans="2:5" ht="12.75">
      <c r="B1811" s="74">
        <v>38799.44903935185</v>
      </c>
      <c r="C1811" s="62">
        <v>120</v>
      </c>
      <c r="D1811" s="60"/>
      <c r="E1811" s="82"/>
    </row>
    <row r="1812" spans="2:5" ht="12.75">
      <c r="B1812" s="74">
        <v>38800.449166666665</v>
      </c>
      <c r="C1812" s="62">
        <v>123</v>
      </c>
      <c r="D1812" s="60"/>
      <c r="E1812" s="82"/>
    </row>
    <row r="1813" spans="2:5" ht="12.75">
      <c r="B1813" s="74">
        <v>38803.449641203704</v>
      </c>
      <c r="C1813" s="62">
        <v>122.3</v>
      </c>
      <c r="D1813" s="60"/>
      <c r="E1813" s="82"/>
    </row>
    <row r="1814" spans="2:5" ht="12.75">
      <c r="B1814" s="74">
        <v>38804.45101851852</v>
      </c>
      <c r="C1814" s="62">
        <v>121.2</v>
      </c>
      <c r="D1814" s="60"/>
      <c r="E1814" s="82"/>
    </row>
    <row r="1815" spans="2:5" ht="12.75">
      <c r="B1815" s="74">
        <v>38805.448912037034</v>
      </c>
      <c r="C1815" s="62">
        <v>120</v>
      </c>
      <c r="D1815" s="60"/>
      <c r="E1815" s="82"/>
    </row>
    <row r="1816" spans="2:5" ht="12.75">
      <c r="B1816" s="74">
        <v>38806.448958333334</v>
      </c>
      <c r="C1816" s="62">
        <v>118.4</v>
      </c>
      <c r="D1816" s="60"/>
      <c r="E1816" s="82"/>
    </row>
    <row r="1817" spans="2:5" ht="12.75">
      <c r="B1817" s="74">
        <v>38807.44943287037</v>
      </c>
      <c r="C1817" s="62">
        <v>119.5</v>
      </c>
      <c r="D1817" s="60"/>
      <c r="E1817" s="82"/>
    </row>
    <row r="1818" spans="2:5" ht="12.75">
      <c r="B1818" s="74">
        <v>38810.44878472222</v>
      </c>
      <c r="C1818" s="62">
        <v>122.6</v>
      </c>
      <c r="D1818" s="60"/>
      <c r="E1818" s="82"/>
    </row>
    <row r="1819" spans="2:5" ht="12.75">
      <c r="B1819" s="74">
        <v>38811.44981481481</v>
      </c>
      <c r="C1819" s="62">
        <v>122</v>
      </c>
      <c r="D1819" s="60"/>
      <c r="E1819" s="82"/>
    </row>
    <row r="1820" spans="2:5" ht="12.75">
      <c r="B1820" s="74">
        <v>38812.44971064815</v>
      </c>
      <c r="C1820" s="62">
        <v>123</v>
      </c>
      <c r="D1820" s="60"/>
      <c r="E1820" s="82"/>
    </row>
    <row r="1821" spans="2:5" ht="12.75">
      <c r="B1821" s="74">
        <v>38813.448900462965</v>
      </c>
      <c r="C1821" s="62">
        <v>124.5</v>
      </c>
      <c r="D1821" s="60"/>
      <c r="E1821" s="82"/>
    </row>
    <row r="1822" spans="2:5" ht="12.75">
      <c r="B1822" s="74">
        <v>38814.44951388889</v>
      </c>
      <c r="C1822" s="62">
        <v>122.8</v>
      </c>
      <c r="D1822" s="60"/>
      <c r="E1822" s="82"/>
    </row>
    <row r="1823" spans="2:5" ht="12.75">
      <c r="B1823" s="74">
        <v>38817.44902777778</v>
      </c>
      <c r="C1823" s="62">
        <v>123.9</v>
      </c>
      <c r="D1823" s="60"/>
      <c r="E1823" s="82"/>
    </row>
    <row r="1824" spans="2:5" ht="12.75">
      <c r="B1824" s="74">
        <v>38818.44849537037</v>
      </c>
      <c r="C1824" s="62">
        <v>125.1</v>
      </c>
      <c r="D1824" s="60"/>
      <c r="E1824" s="82"/>
    </row>
    <row r="1825" spans="2:5" ht="12.75">
      <c r="B1825" s="74">
        <v>38819.449375</v>
      </c>
      <c r="C1825" s="62">
        <v>127.8</v>
      </c>
      <c r="D1825" s="60"/>
      <c r="E1825" s="82"/>
    </row>
    <row r="1826" spans="2:5" ht="12.75">
      <c r="B1826" s="74">
        <v>38825.44881944444</v>
      </c>
      <c r="C1826" s="62">
        <v>129.2</v>
      </c>
      <c r="D1826" s="60"/>
      <c r="E1826" s="82"/>
    </row>
    <row r="1827" spans="2:5" ht="12.75">
      <c r="B1827" s="74">
        <v>38826.44931712963</v>
      </c>
      <c r="C1827" s="62">
        <v>133</v>
      </c>
      <c r="D1827" s="60"/>
      <c r="E1827" s="82"/>
    </row>
    <row r="1828" spans="2:5" ht="12.75">
      <c r="B1828" s="74">
        <v>38828.45033564815</v>
      </c>
      <c r="C1828" s="62">
        <v>133.5</v>
      </c>
      <c r="D1828" s="60"/>
      <c r="E1828" s="82"/>
    </row>
    <row r="1829" spans="2:5" ht="12.75">
      <c r="B1829" s="74">
        <v>38831.45012731481</v>
      </c>
      <c r="C1829" s="62">
        <v>132.1</v>
      </c>
      <c r="D1829" s="60"/>
      <c r="E1829" s="82"/>
    </row>
    <row r="1830" spans="2:5" ht="12.75">
      <c r="B1830" s="74">
        <v>38832.4487037037</v>
      </c>
      <c r="C1830" s="62">
        <v>128</v>
      </c>
      <c r="D1830" s="60"/>
      <c r="E1830" s="82"/>
    </row>
    <row r="1831" spans="2:5" ht="12.75">
      <c r="B1831" s="74">
        <v>38833.44920138889</v>
      </c>
      <c r="C1831" s="62">
        <v>129.2</v>
      </c>
      <c r="D1831" s="60"/>
      <c r="E1831" s="82"/>
    </row>
    <row r="1832" spans="2:5" ht="12.75">
      <c r="B1832" s="74">
        <v>38834.44869212963</v>
      </c>
      <c r="C1832" s="62">
        <v>127.5</v>
      </c>
      <c r="D1832" s="60"/>
      <c r="E1832" s="82"/>
    </row>
    <row r="1833" spans="2:5" ht="12.75">
      <c r="B1833" s="74">
        <v>38835.449108796296</v>
      </c>
      <c r="C1833" s="62">
        <v>129.8</v>
      </c>
      <c r="D1833" s="60"/>
      <c r="E1833" s="82"/>
    </row>
    <row r="1834" spans="2:5" ht="12.75">
      <c r="B1834" s="74">
        <v>38839.449212962965</v>
      </c>
      <c r="C1834" s="62">
        <v>128.9</v>
      </c>
      <c r="D1834" s="60"/>
      <c r="E1834" s="82"/>
    </row>
    <row r="1835" spans="2:5" ht="12.75">
      <c r="B1835" s="74">
        <v>38840.44913194444</v>
      </c>
      <c r="C1835" s="62">
        <v>129.9</v>
      </c>
      <c r="D1835" s="60"/>
      <c r="E1835" s="82"/>
    </row>
    <row r="1836" spans="2:5" ht="12.75">
      <c r="B1836" s="74">
        <v>38841.44856481482</v>
      </c>
      <c r="C1836" s="62">
        <v>126.2</v>
      </c>
      <c r="D1836" s="60"/>
      <c r="E1836" s="82"/>
    </row>
    <row r="1837" spans="2:5" ht="12.75">
      <c r="B1837" s="74">
        <v>38842.44993055556</v>
      </c>
      <c r="C1837" s="62">
        <v>126</v>
      </c>
      <c r="D1837" s="60"/>
      <c r="E1837" s="82"/>
    </row>
    <row r="1838" spans="2:5" ht="12.75">
      <c r="B1838" s="74">
        <v>38845.449641203704</v>
      </c>
      <c r="C1838" s="62">
        <v>126.2</v>
      </c>
      <c r="D1838" s="60"/>
      <c r="E1838" s="82"/>
    </row>
    <row r="1839" spans="2:5" ht="12.75">
      <c r="B1839" s="74">
        <v>38846.44931712963</v>
      </c>
      <c r="C1839" s="62">
        <v>124.2</v>
      </c>
      <c r="D1839" s="60"/>
      <c r="E1839" s="82"/>
    </row>
    <row r="1840" spans="2:5" ht="12.75">
      <c r="B1840" s="74">
        <v>38847.448842592596</v>
      </c>
      <c r="C1840" s="62">
        <v>124.2</v>
      </c>
      <c r="D1840" s="60"/>
      <c r="E1840" s="82"/>
    </row>
    <row r="1841" spans="2:5" ht="12.75">
      <c r="B1841" s="74">
        <v>38848.44996527778</v>
      </c>
      <c r="C1841" s="62">
        <v>123.9</v>
      </c>
      <c r="D1841" s="60"/>
      <c r="E1841" s="82"/>
    </row>
    <row r="1842" spans="2:5" ht="12.75">
      <c r="B1842" s="74">
        <v>38849.44880787037</v>
      </c>
      <c r="C1842" s="62">
        <v>126.4</v>
      </c>
      <c r="D1842" s="60"/>
      <c r="E1842" s="82"/>
    </row>
    <row r="1843" spans="2:5" ht="12.75">
      <c r="B1843" s="74">
        <v>38852.449212962965</v>
      </c>
      <c r="C1843" s="62">
        <v>126</v>
      </c>
      <c r="D1843" s="60"/>
      <c r="E1843" s="82"/>
    </row>
    <row r="1844" spans="2:5" ht="12.75">
      <c r="B1844" s="74">
        <v>38853.448796296296</v>
      </c>
      <c r="C1844" s="62">
        <v>125.8</v>
      </c>
      <c r="D1844" s="60"/>
      <c r="E1844" s="82"/>
    </row>
    <row r="1845" spans="2:5" ht="12.75">
      <c r="B1845" s="74">
        <v>38854.44975694444</v>
      </c>
      <c r="C1845" s="62">
        <v>124.1</v>
      </c>
      <c r="D1845" s="60"/>
      <c r="E1845" s="82"/>
    </row>
    <row r="1846" spans="2:5" ht="12.75">
      <c r="B1846" s="74">
        <v>38855.44950231481</v>
      </c>
      <c r="C1846" s="62">
        <v>125.3</v>
      </c>
      <c r="D1846" s="60"/>
      <c r="E1846" s="82"/>
    </row>
    <row r="1847" spans="2:5" ht="12.75">
      <c r="B1847" s="74">
        <v>38856.44886574074</v>
      </c>
      <c r="C1847" s="62">
        <v>126.3</v>
      </c>
      <c r="D1847" s="60"/>
      <c r="E1847" s="82"/>
    </row>
    <row r="1848" spans="2:5" ht="12.75">
      <c r="B1848" s="74">
        <v>38859.44881944444</v>
      </c>
      <c r="C1848" s="62">
        <v>126.5</v>
      </c>
      <c r="D1848" s="60"/>
      <c r="E1848" s="82"/>
    </row>
    <row r="1849" spans="2:5" ht="12.75">
      <c r="B1849" s="74">
        <v>38860.45082175926</v>
      </c>
      <c r="C1849" s="62">
        <v>128.7</v>
      </c>
      <c r="D1849" s="60"/>
      <c r="E1849" s="82"/>
    </row>
    <row r="1850" spans="2:5" ht="12.75">
      <c r="B1850" s="74">
        <v>38861.45416666667</v>
      </c>
      <c r="C1850" s="62">
        <v>128.7</v>
      </c>
      <c r="D1850" s="60"/>
      <c r="E1850" s="82"/>
    </row>
    <row r="1851" spans="2:5" ht="12.75">
      <c r="B1851" s="74">
        <v>38863.451377314814</v>
      </c>
      <c r="C1851" s="62">
        <v>128.3</v>
      </c>
      <c r="D1851" s="60"/>
      <c r="E1851" s="82"/>
    </row>
    <row r="1852" spans="2:5" ht="12.75">
      <c r="B1852" s="74">
        <v>38866.44868055556</v>
      </c>
      <c r="C1852" s="62">
        <v>128</v>
      </c>
      <c r="D1852" s="60"/>
      <c r="E1852" s="82"/>
    </row>
    <row r="1853" spans="2:5" ht="12.75">
      <c r="B1853" s="74">
        <v>38867.448599537034</v>
      </c>
      <c r="C1853" s="62">
        <v>127.7</v>
      </c>
      <c r="D1853" s="60"/>
      <c r="E1853" s="82"/>
    </row>
    <row r="1854" spans="2:5" ht="12.75">
      <c r="B1854" s="74">
        <v>38868.44957175926</v>
      </c>
      <c r="C1854" s="62">
        <v>127.2</v>
      </c>
      <c r="D1854" s="60"/>
      <c r="E1854" s="82"/>
    </row>
    <row r="1855" spans="2:5" ht="12.75">
      <c r="B1855" s="74">
        <v>38869.44841435185</v>
      </c>
      <c r="C1855" s="62">
        <v>127.4</v>
      </c>
      <c r="D1855" s="60"/>
      <c r="E1855" s="82"/>
    </row>
    <row r="1856" spans="2:5" ht="12.75">
      <c r="B1856" s="74">
        <v>38870.44976851852</v>
      </c>
      <c r="C1856" s="62">
        <v>126.8</v>
      </c>
      <c r="D1856" s="60"/>
      <c r="E1856" s="82"/>
    </row>
    <row r="1857" spans="2:5" ht="12.75">
      <c r="B1857" s="74">
        <v>38874.45019675926</v>
      </c>
      <c r="C1857" s="62">
        <v>129.4</v>
      </c>
      <c r="D1857" s="60"/>
      <c r="E1857" s="82"/>
    </row>
    <row r="1858" spans="2:5" ht="12.75">
      <c r="B1858" s="74">
        <v>38875.448842592596</v>
      </c>
      <c r="C1858" s="62">
        <v>129.7</v>
      </c>
      <c r="D1858" s="60"/>
      <c r="E1858" s="82"/>
    </row>
    <row r="1859" spans="2:5" ht="12.75">
      <c r="B1859" s="74">
        <v>38876.44873842593</v>
      </c>
      <c r="C1859" s="62">
        <v>129.1</v>
      </c>
      <c r="D1859" s="60"/>
      <c r="E1859" s="82"/>
    </row>
    <row r="1860" spans="2:5" ht="12.75">
      <c r="B1860" s="74">
        <v>38877.44949074074</v>
      </c>
      <c r="C1860" s="62">
        <v>129.3</v>
      </c>
      <c r="D1860" s="60"/>
      <c r="E1860" s="82"/>
    </row>
    <row r="1861" spans="2:5" ht="12.75">
      <c r="B1861" s="74">
        <v>38880.44894675926</v>
      </c>
      <c r="C1861" s="62">
        <v>129.6</v>
      </c>
      <c r="D1861" s="60"/>
      <c r="E1861" s="82"/>
    </row>
    <row r="1862" spans="2:5" ht="12.75">
      <c r="B1862" s="74">
        <v>38881.44872685185</v>
      </c>
      <c r="C1862" s="62">
        <v>130.3</v>
      </c>
      <c r="D1862" s="60"/>
      <c r="E1862" s="82"/>
    </row>
    <row r="1863" spans="2:5" ht="12.75">
      <c r="B1863" s="74">
        <v>38882.44980324074</v>
      </c>
      <c r="C1863" s="62">
        <v>132.4</v>
      </c>
      <c r="D1863" s="60"/>
      <c r="E1863" s="82"/>
    </row>
    <row r="1864" spans="2:5" ht="12.75">
      <c r="B1864" s="74">
        <v>38883.44876157407</v>
      </c>
      <c r="C1864" s="62">
        <v>131.5</v>
      </c>
      <c r="D1864" s="60"/>
      <c r="E1864" s="82"/>
    </row>
    <row r="1865" spans="2:5" ht="12.75">
      <c r="B1865" s="74">
        <v>38884.44865740741</v>
      </c>
      <c r="C1865" s="62">
        <v>131.2</v>
      </c>
      <c r="D1865" s="60"/>
      <c r="E1865" s="82"/>
    </row>
    <row r="1866" spans="2:5" ht="12.75">
      <c r="B1866" s="74">
        <v>38887.449525462966</v>
      </c>
      <c r="C1866" s="62">
        <v>130.9</v>
      </c>
      <c r="D1866" s="60"/>
      <c r="E1866" s="82"/>
    </row>
    <row r="1867" spans="2:5" ht="12.75">
      <c r="B1867" s="74">
        <v>38888.44951388889</v>
      </c>
      <c r="C1867" s="62">
        <v>130.3</v>
      </c>
      <c r="D1867" s="60"/>
      <c r="E1867" s="82"/>
    </row>
    <row r="1868" spans="2:5" ht="12.75">
      <c r="B1868" s="74">
        <v>38889.44856481482</v>
      </c>
      <c r="C1868" s="62">
        <v>130.3</v>
      </c>
      <c r="D1868" s="60"/>
      <c r="E1868" s="82"/>
    </row>
    <row r="1869" spans="2:5" ht="12.75">
      <c r="B1869" s="74">
        <v>38890.44929398148</v>
      </c>
      <c r="C1869" s="62">
        <v>130.9</v>
      </c>
      <c r="D1869" s="60"/>
      <c r="E1869" s="82"/>
    </row>
    <row r="1870" spans="2:5" ht="12.75">
      <c r="B1870" s="74">
        <v>38891</v>
      </c>
      <c r="C1870" s="62">
        <v>131.5</v>
      </c>
      <c r="D1870" s="60"/>
      <c r="E1870" s="8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P192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194" sqref="F194"/>
    </sheetView>
  </sheetViews>
  <sheetFormatPr defaultColWidth="9.140625" defaultRowHeight="12.75"/>
  <cols>
    <col min="1" max="1" width="19.140625" style="4" customWidth="1"/>
    <col min="2" max="2" width="14.57421875" style="4" customWidth="1"/>
    <col min="3" max="3" width="14.00390625" style="4" customWidth="1"/>
    <col min="4" max="4" width="17.28125" style="4" customWidth="1"/>
    <col min="5" max="5" width="14.57421875" style="4" customWidth="1"/>
    <col min="6" max="6" width="16.8515625" style="4" customWidth="1"/>
    <col min="7" max="16384" width="9.140625" style="4" customWidth="1"/>
  </cols>
  <sheetData>
    <row r="1" ht="12.75">
      <c r="A1" s="25" t="s">
        <v>26</v>
      </c>
    </row>
    <row r="2" ht="12.75">
      <c r="A2" s="25" t="s">
        <v>56</v>
      </c>
    </row>
    <row r="3" ht="12.75">
      <c r="A3" s="26" t="s">
        <v>12</v>
      </c>
    </row>
    <row r="4" ht="12.75">
      <c r="A4" s="26"/>
    </row>
    <row r="5" spans="1:6" ht="29.25" customHeight="1">
      <c r="A5" s="102" t="s">
        <v>32</v>
      </c>
      <c r="B5" s="84"/>
      <c r="C5" s="84"/>
      <c r="F5" s="84"/>
    </row>
    <row r="6" spans="1:3" ht="12.75">
      <c r="A6" s="85" t="s">
        <v>91</v>
      </c>
      <c r="B6" s="86"/>
      <c r="C6" s="86"/>
    </row>
    <row r="7" spans="1:3" ht="12.75">
      <c r="A7" s="85"/>
      <c r="B7" s="86"/>
      <c r="C7" s="86"/>
    </row>
    <row r="8" spans="1:3" ht="12.75">
      <c r="A8" s="87" t="s">
        <v>62</v>
      </c>
      <c r="B8" s="86"/>
      <c r="C8" s="86"/>
    </row>
    <row r="9" spans="1:3" ht="12.75">
      <c r="A9" s="85" t="s">
        <v>3</v>
      </c>
      <c r="B9" s="86"/>
      <c r="C9" s="86"/>
    </row>
    <row r="10" ht="12.75">
      <c r="A10" s="73"/>
    </row>
    <row r="11" spans="2:6" s="61" customFormat="1" ht="44.25" customHeight="1">
      <c r="B11" s="95" t="s">
        <v>57</v>
      </c>
      <c r="C11" s="88" t="s">
        <v>58</v>
      </c>
      <c r="D11" s="89" t="s">
        <v>59</v>
      </c>
      <c r="E11" s="90" t="s">
        <v>60</v>
      </c>
      <c r="F11" s="91" t="s">
        <v>61</v>
      </c>
    </row>
    <row r="12" spans="1:11" ht="12.75">
      <c r="A12" s="92">
        <v>37628</v>
      </c>
      <c r="B12" s="63">
        <v>2.6</v>
      </c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2.75">
      <c r="A13" s="92">
        <v>37635</v>
      </c>
      <c r="B13" s="63">
        <v>2.9</v>
      </c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2.75">
      <c r="A14" s="92">
        <v>37642</v>
      </c>
      <c r="B14" s="63">
        <v>2.9</v>
      </c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2.75">
      <c r="A15" s="92">
        <v>37649</v>
      </c>
      <c r="B15" s="63">
        <v>2.7</v>
      </c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2.75">
      <c r="A16" s="92">
        <v>37656</v>
      </c>
      <c r="B16" s="63">
        <v>2.6</v>
      </c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2.75">
      <c r="A17" s="92">
        <v>37663</v>
      </c>
      <c r="B17" s="63">
        <v>2.5</v>
      </c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2.75">
      <c r="A18" s="92">
        <v>37670</v>
      </c>
      <c r="B18" s="63">
        <v>2.7</v>
      </c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2.75">
      <c r="A19" s="92">
        <v>37677</v>
      </c>
      <c r="B19" s="63">
        <v>2.9</v>
      </c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12.75">
      <c r="A20" s="92">
        <v>37684</v>
      </c>
      <c r="B20" s="63">
        <v>2.8</v>
      </c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2.75">
      <c r="A21" s="92">
        <v>37691</v>
      </c>
      <c r="B21" s="63">
        <v>2.9</v>
      </c>
      <c r="C21" s="93"/>
      <c r="D21" s="93"/>
      <c r="E21" s="93"/>
      <c r="F21" s="93"/>
      <c r="G21" s="93"/>
      <c r="H21" s="93"/>
      <c r="I21" s="93"/>
      <c r="J21" s="93"/>
      <c r="K21" s="93"/>
    </row>
    <row r="22" spans="1:11" ht="12.75">
      <c r="A22" s="92">
        <v>37698</v>
      </c>
      <c r="B22" s="63">
        <v>2.9</v>
      </c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12.75">
      <c r="A23" s="92">
        <v>37705</v>
      </c>
      <c r="B23" s="63">
        <v>2.9</v>
      </c>
      <c r="C23" s="93"/>
      <c r="D23" s="93"/>
      <c r="E23" s="93"/>
      <c r="F23" s="93"/>
      <c r="G23" s="93"/>
      <c r="H23" s="93"/>
      <c r="I23" s="93"/>
      <c r="J23" s="93"/>
      <c r="K23" s="93"/>
    </row>
    <row r="24" spans="1:11" ht="12.75">
      <c r="A24" s="92">
        <v>37712</v>
      </c>
      <c r="B24" s="63">
        <v>2.9</v>
      </c>
      <c r="C24" s="93"/>
      <c r="D24" s="93"/>
      <c r="E24" s="93"/>
      <c r="F24" s="93"/>
      <c r="G24" s="93"/>
      <c r="H24" s="93"/>
      <c r="I24" s="93"/>
      <c r="J24" s="93"/>
      <c r="K24" s="93"/>
    </row>
    <row r="25" spans="1:11" ht="12.75">
      <c r="A25" s="92">
        <v>37719</v>
      </c>
      <c r="B25" s="63">
        <v>3.1</v>
      </c>
      <c r="C25" s="93"/>
      <c r="D25" s="93"/>
      <c r="E25" s="93"/>
      <c r="F25" s="93"/>
      <c r="G25" s="93"/>
      <c r="H25" s="93"/>
      <c r="I25" s="93"/>
      <c r="J25" s="93"/>
      <c r="K25" s="93"/>
    </row>
    <row r="26" spans="1:11" ht="12.75">
      <c r="A26" s="92">
        <v>37726</v>
      </c>
      <c r="B26" s="63">
        <v>3.1</v>
      </c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12.75">
      <c r="A27" s="92">
        <v>37733</v>
      </c>
      <c r="B27" s="63">
        <v>3.1</v>
      </c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12.75">
      <c r="A28" s="92">
        <v>37740</v>
      </c>
      <c r="B28" s="63">
        <v>3.2</v>
      </c>
      <c r="C28" s="93"/>
      <c r="D28" s="93"/>
      <c r="E28" s="93"/>
      <c r="F28" s="93"/>
      <c r="G28" s="93"/>
      <c r="H28" s="93"/>
      <c r="I28" s="93"/>
      <c r="J28" s="93"/>
      <c r="K28" s="93"/>
    </row>
    <row r="29" spans="1:11" ht="12.75">
      <c r="A29" s="92">
        <v>37747</v>
      </c>
      <c r="B29" s="63">
        <v>3.2</v>
      </c>
      <c r="C29" s="93"/>
      <c r="D29" s="93"/>
      <c r="E29" s="93"/>
      <c r="F29" s="93"/>
      <c r="G29" s="93"/>
      <c r="H29" s="93"/>
      <c r="I29" s="93"/>
      <c r="J29" s="93"/>
      <c r="K29" s="93"/>
    </row>
    <row r="30" spans="1:11" ht="12.75">
      <c r="A30" s="92">
        <v>37754</v>
      </c>
      <c r="B30" s="63">
        <v>3.1</v>
      </c>
      <c r="C30" s="93"/>
      <c r="D30" s="93"/>
      <c r="E30" s="93"/>
      <c r="F30" s="93"/>
      <c r="G30" s="93"/>
      <c r="H30" s="93"/>
      <c r="I30" s="93"/>
      <c r="J30" s="93"/>
      <c r="K30" s="93"/>
    </row>
    <row r="31" spans="1:11" ht="12.75">
      <c r="A31" s="92">
        <v>37761</v>
      </c>
      <c r="B31" s="63">
        <v>3.2</v>
      </c>
      <c r="C31" s="93"/>
      <c r="D31" s="93"/>
      <c r="E31" s="93"/>
      <c r="F31" s="93"/>
      <c r="G31" s="93"/>
      <c r="H31" s="93"/>
      <c r="I31" s="93"/>
      <c r="J31" s="93"/>
      <c r="K31" s="93"/>
    </row>
    <row r="32" spans="1:11" ht="12.75">
      <c r="A32" s="92">
        <v>37768</v>
      </c>
      <c r="B32" s="63">
        <v>3.1</v>
      </c>
      <c r="C32" s="93"/>
      <c r="D32" s="93"/>
      <c r="E32" s="93"/>
      <c r="F32" s="93"/>
      <c r="G32" s="93"/>
      <c r="H32" s="93"/>
      <c r="I32" s="93"/>
      <c r="J32" s="93"/>
      <c r="K32" s="93"/>
    </row>
    <row r="33" spans="1:11" ht="12.75">
      <c r="A33" s="92">
        <v>37775</v>
      </c>
      <c r="B33" s="63">
        <v>3</v>
      </c>
      <c r="C33" s="93"/>
      <c r="D33" s="93"/>
      <c r="E33" s="93"/>
      <c r="F33" s="93"/>
      <c r="G33" s="93"/>
      <c r="H33" s="93"/>
      <c r="I33" s="93"/>
      <c r="J33" s="93"/>
      <c r="K33" s="93"/>
    </row>
    <row r="34" spans="1:11" ht="12.75">
      <c r="A34" s="92">
        <v>37782</v>
      </c>
      <c r="B34" s="63">
        <v>2.9</v>
      </c>
      <c r="C34" s="93"/>
      <c r="D34" s="93"/>
      <c r="E34" s="93"/>
      <c r="F34" s="93"/>
      <c r="G34" s="93"/>
      <c r="H34" s="93"/>
      <c r="I34" s="93"/>
      <c r="J34" s="93"/>
      <c r="K34" s="93"/>
    </row>
    <row r="35" spans="1:11" ht="12.75">
      <c r="A35" s="92">
        <v>37796</v>
      </c>
      <c r="B35" s="63">
        <v>3</v>
      </c>
      <c r="C35" s="93"/>
      <c r="D35" s="93"/>
      <c r="E35" s="93"/>
      <c r="F35" s="93"/>
      <c r="G35" s="93"/>
      <c r="H35" s="93"/>
      <c r="I35" s="93"/>
      <c r="J35" s="93"/>
      <c r="K35" s="93"/>
    </row>
    <row r="36" spans="1:11" ht="12.75">
      <c r="A36" s="92">
        <v>37803</v>
      </c>
      <c r="B36" s="63">
        <v>3.1</v>
      </c>
      <c r="C36" s="93"/>
      <c r="D36" s="93"/>
      <c r="E36" s="93"/>
      <c r="F36" s="93"/>
      <c r="G36" s="93"/>
      <c r="H36" s="93"/>
      <c r="I36" s="93"/>
      <c r="J36" s="93"/>
      <c r="K36" s="93"/>
    </row>
    <row r="37" spans="1:11" ht="12.75">
      <c r="A37" s="92">
        <v>37810</v>
      </c>
      <c r="B37" s="63">
        <v>3.1</v>
      </c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12.75">
      <c r="A38" s="92">
        <v>37817</v>
      </c>
      <c r="B38" s="63">
        <v>3.2</v>
      </c>
      <c r="C38" s="93"/>
      <c r="D38" s="93"/>
      <c r="E38" s="93"/>
      <c r="F38" s="93"/>
      <c r="G38" s="93"/>
      <c r="H38" s="93"/>
      <c r="I38" s="93"/>
      <c r="J38" s="93"/>
      <c r="K38" s="93"/>
    </row>
    <row r="39" spans="1:11" ht="12.75">
      <c r="A39" s="92">
        <v>37824</v>
      </c>
      <c r="B39" s="63">
        <v>3.2</v>
      </c>
      <c r="C39" s="93"/>
      <c r="D39" s="93"/>
      <c r="E39" s="93"/>
      <c r="F39" s="93"/>
      <c r="G39" s="93"/>
      <c r="H39" s="93"/>
      <c r="I39" s="93"/>
      <c r="J39" s="93"/>
      <c r="K39" s="93"/>
    </row>
    <row r="40" spans="1:11" ht="12.75">
      <c r="A40" s="92">
        <v>37831</v>
      </c>
      <c r="B40" s="63">
        <v>3.2</v>
      </c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2.75">
      <c r="A41" s="92">
        <v>37838</v>
      </c>
      <c r="B41" s="63">
        <v>3.1</v>
      </c>
      <c r="C41" s="93"/>
      <c r="D41" s="93"/>
      <c r="E41" s="93"/>
      <c r="F41" s="93"/>
      <c r="G41" s="93"/>
      <c r="H41" s="93"/>
      <c r="I41" s="93"/>
      <c r="J41" s="93"/>
      <c r="K41" s="93"/>
    </row>
    <row r="42" spans="1:11" ht="12.75">
      <c r="A42" s="92">
        <v>37845</v>
      </c>
      <c r="B42" s="63">
        <v>3.1</v>
      </c>
      <c r="C42" s="93"/>
      <c r="D42" s="93"/>
      <c r="E42" s="93"/>
      <c r="F42" s="93"/>
      <c r="G42" s="93"/>
      <c r="H42" s="93"/>
      <c r="I42" s="93"/>
      <c r="J42" s="93"/>
      <c r="K42" s="93"/>
    </row>
    <row r="43" spans="1:11" ht="12.75">
      <c r="A43" s="92">
        <v>37852</v>
      </c>
      <c r="B43" s="63">
        <v>3.1</v>
      </c>
      <c r="C43" s="93"/>
      <c r="D43" s="93"/>
      <c r="E43" s="93"/>
      <c r="F43" s="93"/>
      <c r="G43" s="93"/>
      <c r="H43" s="93"/>
      <c r="I43" s="93"/>
      <c r="J43" s="93"/>
      <c r="K43" s="93"/>
    </row>
    <row r="44" spans="1:11" ht="12.75">
      <c r="A44" s="92">
        <v>37859</v>
      </c>
      <c r="B44" s="63">
        <v>3.1</v>
      </c>
      <c r="C44" s="93"/>
      <c r="D44" s="93"/>
      <c r="E44" s="93"/>
      <c r="F44" s="93"/>
      <c r="G44" s="93"/>
      <c r="H44" s="93"/>
      <c r="I44" s="93"/>
      <c r="J44" s="93"/>
      <c r="K44" s="93"/>
    </row>
    <row r="45" spans="1:11" ht="12.75">
      <c r="A45" s="92">
        <v>37866</v>
      </c>
      <c r="B45" s="63">
        <v>3.2</v>
      </c>
      <c r="C45" s="93"/>
      <c r="D45" s="93"/>
      <c r="E45" s="93"/>
      <c r="F45" s="93"/>
      <c r="G45" s="93"/>
      <c r="H45" s="93"/>
      <c r="I45" s="93"/>
      <c r="J45" s="93"/>
      <c r="K45" s="93"/>
    </row>
    <row r="46" spans="1:11" ht="12.75">
      <c r="A46" s="92">
        <v>37873</v>
      </c>
      <c r="B46" s="63">
        <v>3.2</v>
      </c>
      <c r="C46" s="93"/>
      <c r="D46" s="93"/>
      <c r="E46" s="93"/>
      <c r="F46" s="93"/>
      <c r="G46" s="93"/>
      <c r="H46" s="93"/>
      <c r="I46" s="93"/>
      <c r="J46" s="93"/>
      <c r="K46" s="93"/>
    </row>
    <row r="47" spans="1:11" ht="12.75">
      <c r="A47" s="92">
        <v>37880</v>
      </c>
      <c r="B47" s="63">
        <v>3.2</v>
      </c>
      <c r="C47" s="93"/>
      <c r="D47" s="93"/>
      <c r="E47" s="93"/>
      <c r="F47" s="93"/>
      <c r="G47" s="93"/>
      <c r="H47" s="93"/>
      <c r="I47" s="93"/>
      <c r="J47" s="93"/>
      <c r="K47" s="93"/>
    </row>
    <row r="48" spans="1:11" ht="12.75">
      <c r="A48" s="92">
        <v>37887</v>
      </c>
      <c r="B48" s="63">
        <v>3</v>
      </c>
      <c r="C48" s="93"/>
      <c r="D48" s="93"/>
      <c r="E48" s="93"/>
      <c r="F48" s="93"/>
      <c r="G48" s="93"/>
      <c r="H48" s="93"/>
      <c r="I48" s="93"/>
      <c r="J48" s="93"/>
      <c r="K48" s="93"/>
    </row>
    <row r="49" spans="1:11" ht="12.75">
      <c r="A49" s="92">
        <v>37894</v>
      </c>
      <c r="B49" s="63">
        <v>2.9</v>
      </c>
      <c r="C49" s="93"/>
      <c r="D49" s="93"/>
      <c r="E49" s="93"/>
      <c r="F49" s="93"/>
      <c r="G49" s="93"/>
      <c r="H49" s="93"/>
      <c r="I49" s="93"/>
      <c r="J49" s="93"/>
      <c r="K49" s="93"/>
    </row>
    <row r="50" spans="1:11" ht="12.75">
      <c r="A50" s="92">
        <v>37901</v>
      </c>
      <c r="B50" s="63">
        <v>3</v>
      </c>
      <c r="C50" s="93"/>
      <c r="D50" s="93"/>
      <c r="E50" s="93"/>
      <c r="F50" s="93"/>
      <c r="G50" s="93"/>
      <c r="H50" s="93"/>
      <c r="I50" s="93"/>
      <c r="J50" s="93"/>
      <c r="K50" s="93"/>
    </row>
    <row r="51" spans="1:11" ht="12.75">
      <c r="A51" s="92">
        <v>37908</v>
      </c>
      <c r="B51" s="63">
        <v>3</v>
      </c>
      <c r="C51" s="93"/>
      <c r="D51" s="93"/>
      <c r="E51" s="93"/>
      <c r="F51" s="93"/>
      <c r="G51" s="93"/>
      <c r="H51" s="93"/>
      <c r="I51" s="93"/>
      <c r="J51" s="93"/>
      <c r="K51" s="93"/>
    </row>
    <row r="52" spans="1:11" ht="12.75">
      <c r="A52" s="92">
        <v>37915</v>
      </c>
      <c r="B52" s="63">
        <v>3.1</v>
      </c>
      <c r="C52" s="93"/>
      <c r="D52" s="93"/>
      <c r="E52" s="93"/>
      <c r="F52" s="93"/>
      <c r="G52" s="93"/>
      <c r="H52" s="93"/>
      <c r="I52" s="93"/>
      <c r="J52" s="93"/>
      <c r="K52" s="93"/>
    </row>
    <row r="53" spans="1:11" ht="12.75">
      <c r="A53" s="92">
        <v>37922</v>
      </c>
      <c r="B53" s="63">
        <v>3.3</v>
      </c>
      <c r="C53" s="93"/>
      <c r="D53" s="93"/>
      <c r="E53" s="93"/>
      <c r="F53" s="93"/>
      <c r="G53" s="93"/>
      <c r="H53" s="93"/>
      <c r="I53" s="93"/>
      <c r="J53" s="93"/>
      <c r="K53" s="93"/>
    </row>
    <row r="54" spans="1:11" ht="12.75">
      <c r="A54" s="92">
        <v>37929</v>
      </c>
      <c r="B54" s="63">
        <v>3.3</v>
      </c>
      <c r="C54" s="93"/>
      <c r="D54" s="93"/>
      <c r="E54" s="93"/>
      <c r="F54" s="93"/>
      <c r="G54" s="93"/>
      <c r="H54" s="93"/>
      <c r="I54" s="93"/>
      <c r="J54" s="93"/>
      <c r="K54" s="93"/>
    </row>
    <row r="55" spans="1:11" ht="12.75">
      <c r="A55" s="92">
        <v>37936</v>
      </c>
      <c r="B55" s="63">
        <v>3.4</v>
      </c>
      <c r="C55" s="93"/>
      <c r="D55" s="93"/>
      <c r="E55" s="93"/>
      <c r="F55" s="93"/>
      <c r="G55" s="93"/>
      <c r="H55" s="93"/>
      <c r="I55" s="93"/>
      <c r="J55" s="93"/>
      <c r="K55" s="93"/>
    </row>
    <row r="56" spans="1:11" ht="12.75">
      <c r="A56" s="92">
        <v>37943</v>
      </c>
      <c r="B56" s="63">
        <v>3.3</v>
      </c>
      <c r="C56" s="93"/>
      <c r="D56" s="93"/>
      <c r="E56" s="93"/>
      <c r="F56" s="93"/>
      <c r="G56" s="93"/>
      <c r="H56" s="93"/>
      <c r="I56" s="93"/>
      <c r="J56" s="93"/>
      <c r="K56" s="93"/>
    </row>
    <row r="57" spans="1:11" ht="12.75">
      <c r="A57" s="92">
        <v>37950</v>
      </c>
      <c r="B57" s="63">
        <v>3.2</v>
      </c>
      <c r="C57" s="93"/>
      <c r="D57" s="93"/>
      <c r="E57" s="93"/>
      <c r="F57" s="93"/>
      <c r="G57" s="93"/>
      <c r="H57" s="93"/>
      <c r="I57" s="93"/>
      <c r="J57" s="93"/>
      <c r="K57" s="93"/>
    </row>
    <row r="58" spans="1:11" ht="12.75">
      <c r="A58" s="92">
        <v>37957</v>
      </c>
      <c r="B58" s="63">
        <v>3.4</v>
      </c>
      <c r="C58" s="93"/>
      <c r="D58" s="93"/>
      <c r="E58" s="93"/>
      <c r="F58" s="93"/>
      <c r="G58" s="93"/>
      <c r="H58" s="93"/>
      <c r="I58" s="93"/>
      <c r="J58" s="93"/>
      <c r="K58" s="93"/>
    </row>
    <row r="59" spans="1:11" ht="12.75">
      <c r="A59" s="92">
        <v>37964</v>
      </c>
      <c r="B59" s="63">
        <v>3.3</v>
      </c>
      <c r="C59" s="93"/>
      <c r="D59" s="93"/>
      <c r="E59" s="93"/>
      <c r="F59" s="93"/>
      <c r="G59" s="93"/>
      <c r="H59" s="93"/>
      <c r="I59" s="93"/>
      <c r="J59" s="93"/>
      <c r="K59" s="93"/>
    </row>
    <row r="60" spans="1:11" ht="12.75">
      <c r="A60" s="92">
        <v>37971</v>
      </c>
      <c r="B60" s="63">
        <v>3.4</v>
      </c>
      <c r="C60" s="93"/>
      <c r="D60" s="93"/>
      <c r="E60" s="93"/>
      <c r="F60" s="93"/>
      <c r="G60" s="93"/>
      <c r="H60" s="93"/>
      <c r="I60" s="93"/>
      <c r="J60" s="93"/>
      <c r="K60" s="93"/>
    </row>
    <row r="61" spans="1:11" ht="12.75">
      <c r="A61" s="92">
        <v>37978</v>
      </c>
      <c r="B61" s="63">
        <v>3.5</v>
      </c>
      <c r="C61" s="93"/>
      <c r="D61" s="93"/>
      <c r="E61" s="93"/>
      <c r="F61" s="93"/>
      <c r="G61" s="93"/>
      <c r="H61" s="93"/>
      <c r="I61" s="93"/>
      <c r="J61" s="93"/>
      <c r="K61" s="93"/>
    </row>
    <row r="62" spans="1:11" ht="12.75">
      <c r="A62" s="92">
        <v>37985</v>
      </c>
      <c r="B62" s="63">
        <v>3.4</v>
      </c>
      <c r="C62" s="93"/>
      <c r="D62" s="93"/>
      <c r="E62" s="93"/>
      <c r="F62" s="93"/>
      <c r="G62" s="93"/>
      <c r="H62" s="93"/>
      <c r="I62" s="93"/>
      <c r="J62" s="93"/>
      <c r="K62" s="93"/>
    </row>
    <row r="63" spans="1:11" ht="12.75">
      <c r="A63" s="92">
        <v>37992</v>
      </c>
      <c r="B63" s="63">
        <v>3.5</v>
      </c>
      <c r="C63" s="93"/>
      <c r="D63" s="93"/>
      <c r="E63" s="93"/>
      <c r="F63" s="93"/>
      <c r="G63" s="93"/>
      <c r="H63" s="93"/>
      <c r="I63" s="93"/>
      <c r="J63" s="93"/>
      <c r="K63" s="93"/>
    </row>
    <row r="64" spans="1:11" ht="12.75">
      <c r="A64" s="92">
        <v>37999</v>
      </c>
      <c r="B64" s="63">
        <v>3.5</v>
      </c>
      <c r="C64" s="93"/>
      <c r="D64" s="93"/>
      <c r="E64" s="93"/>
      <c r="F64" s="93"/>
      <c r="G64" s="93"/>
      <c r="H64" s="93"/>
      <c r="I64" s="93"/>
      <c r="J64" s="93"/>
      <c r="K64" s="93"/>
    </row>
    <row r="65" spans="1:11" ht="12.75">
      <c r="A65" s="92">
        <f aca="true" t="shared" si="0" ref="A65:A96">A64+7</f>
        <v>38006</v>
      </c>
      <c r="B65" s="63">
        <v>3.5</v>
      </c>
      <c r="C65" s="93"/>
      <c r="D65" s="93"/>
      <c r="E65" s="93"/>
      <c r="F65" s="93"/>
      <c r="G65" s="93"/>
      <c r="H65" s="93"/>
      <c r="I65" s="93"/>
      <c r="J65" s="93"/>
      <c r="K65" s="93"/>
    </row>
    <row r="66" spans="1:11" ht="12.75">
      <c r="A66" s="92">
        <f t="shared" si="0"/>
        <v>38013</v>
      </c>
      <c r="B66" s="63">
        <v>3.4</v>
      </c>
      <c r="C66" s="93"/>
      <c r="D66" s="93"/>
      <c r="E66" s="93"/>
      <c r="F66" s="93"/>
      <c r="G66" s="93"/>
      <c r="H66" s="93"/>
      <c r="I66" s="93"/>
      <c r="J66" s="93"/>
      <c r="K66" s="93"/>
    </row>
    <row r="67" spans="1:11" ht="12.75">
      <c r="A67" s="92">
        <f t="shared" si="0"/>
        <v>38020</v>
      </c>
      <c r="B67" s="63">
        <v>3.1</v>
      </c>
      <c r="C67" s="93"/>
      <c r="D67" s="93"/>
      <c r="E67" s="93"/>
      <c r="F67" s="93"/>
      <c r="G67" s="93"/>
      <c r="H67" s="93"/>
      <c r="I67" s="93"/>
      <c r="J67" s="93"/>
      <c r="K67" s="93"/>
    </row>
    <row r="68" spans="1:11" ht="12.75">
      <c r="A68" s="92">
        <f t="shared" si="0"/>
        <v>38027</v>
      </c>
      <c r="B68" s="63">
        <v>3.2</v>
      </c>
      <c r="C68" s="93"/>
      <c r="D68" s="93"/>
      <c r="E68" s="93"/>
      <c r="F68" s="93"/>
      <c r="G68" s="93"/>
      <c r="H68" s="93"/>
      <c r="I68" s="93"/>
      <c r="J68" s="93"/>
      <c r="K68" s="93"/>
    </row>
    <row r="69" spans="1:11" ht="12.75">
      <c r="A69" s="92">
        <f t="shared" si="0"/>
        <v>38034</v>
      </c>
      <c r="B69" s="63">
        <v>3.3</v>
      </c>
      <c r="C69" s="93"/>
      <c r="D69" s="93"/>
      <c r="E69" s="93"/>
      <c r="F69" s="93"/>
      <c r="G69" s="93"/>
      <c r="H69" s="93"/>
      <c r="I69" s="93"/>
      <c r="J69" s="93"/>
      <c r="K69" s="93"/>
    </row>
    <row r="70" spans="1:11" ht="12.75">
      <c r="A70" s="92">
        <f t="shared" si="0"/>
        <v>38041</v>
      </c>
      <c r="B70" s="63">
        <v>3.3</v>
      </c>
      <c r="C70" s="93"/>
      <c r="D70" s="93"/>
      <c r="E70" s="93"/>
      <c r="F70" s="93"/>
      <c r="G70" s="93"/>
      <c r="H70" s="93"/>
      <c r="I70" s="93"/>
      <c r="J70" s="93"/>
      <c r="K70" s="93"/>
    </row>
    <row r="71" spans="1:11" ht="12.75">
      <c r="A71" s="92">
        <f t="shared" si="0"/>
        <v>38048</v>
      </c>
      <c r="B71" s="63">
        <v>3.2</v>
      </c>
      <c r="C71" s="93"/>
      <c r="D71" s="93"/>
      <c r="E71" s="93"/>
      <c r="F71" s="93"/>
      <c r="G71" s="93"/>
      <c r="H71" s="93"/>
      <c r="I71" s="93"/>
      <c r="J71" s="93"/>
      <c r="K71" s="93"/>
    </row>
    <row r="72" spans="1:16" s="77" customFormat="1" ht="12.75">
      <c r="A72" s="92">
        <f t="shared" si="0"/>
        <v>38055</v>
      </c>
      <c r="B72" s="63">
        <v>3.1</v>
      </c>
      <c r="C72" s="93"/>
      <c r="D72" s="117"/>
      <c r="E72" s="93"/>
      <c r="F72" s="93"/>
      <c r="G72" s="93"/>
      <c r="H72" s="93"/>
      <c r="I72" s="93"/>
      <c r="J72" s="93"/>
      <c r="K72" s="93"/>
      <c r="L72" s="4"/>
      <c r="M72" s="4"/>
      <c r="N72" s="4"/>
      <c r="O72" s="4"/>
      <c r="P72" s="4"/>
    </row>
    <row r="73" spans="1:11" ht="12.75">
      <c r="A73" s="92">
        <f t="shared" si="0"/>
        <v>38062</v>
      </c>
      <c r="B73" s="63">
        <v>3.2</v>
      </c>
      <c r="C73" s="93"/>
      <c r="D73" s="93"/>
      <c r="E73" s="93"/>
      <c r="F73" s="93"/>
      <c r="G73" s="93"/>
      <c r="H73" s="93"/>
      <c r="I73" s="93"/>
      <c r="J73" s="93"/>
      <c r="K73" s="93"/>
    </row>
    <row r="74" spans="1:11" ht="12.75">
      <c r="A74" s="92">
        <f t="shared" si="0"/>
        <v>38069</v>
      </c>
      <c r="B74" s="63">
        <v>3.1</v>
      </c>
      <c r="C74" s="93"/>
      <c r="D74" s="93"/>
      <c r="E74" s="93"/>
      <c r="F74" s="93"/>
      <c r="G74" s="93"/>
      <c r="H74" s="93"/>
      <c r="I74" s="93"/>
      <c r="J74" s="93"/>
      <c r="K74" s="93"/>
    </row>
    <row r="75" spans="1:11" ht="12.75">
      <c r="A75" s="92">
        <f t="shared" si="0"/>
        <v>38076</v>
      </c>
      <c r="B75" s="63">
        <v>3.1</v>
      </c>
      <c r="C75" s="93"/>
      <c r="D75" s="93"/>
      <c r="E75" s="93"/>
      <c r="F75" s="93"/>
      <c r="G75" s="93"/>
      <c r="H75" s="93"/>
      <c r="I75" s="93"/>
      <c r="J75" s="93"/>
      <c r="K75" s="93"/>
    </row>
    <row r="76" spans="1:11" ht="12.75">
      <c r="A76" s="92">
        <f t="shared" si="0"/>
        <v>38083</v>
      </c>
      <c r="B76" s="63">
        <v>3.2</v>
      </c>
      <c r="C76" s="93"/>
      <c r="D76" s="93"/>
      <c r="E76" s="93"/>
      <c r="F76" s="93"/>
      <c r="G76" s="93"/>
      <c r="H76" s="93"/>
      <c r="I76" s="93"/>
      <c r="J76" s="93"/>
      <c r="K76" s="93"/>
    </row>
    <row r="77" spans="1:11" ht="12.75">
      <c r="A77" s="92">
        <f t="shared" si="0"/>
        <v>38090</v>
      </c>
      <c r="B77" s="63">
        <v>3.2</v>
      </c>
      <c r="C77" s="93"/>
      <c r="D77" s="93"/>
      <c r="E77" s="93"/>
      <c r="F77" s="93"/>
      <c r="G77" s="93"/>
      <c r="H77" s="93"/>
      <c r="I77" s="93"/>
      <c r="J77" s="93"/>
      <c r="K77" s="93"/>
    </row>
    <row r="78" spans="1:11" ht="12.75">
      <c r="A78" s="92">
        <f t="shared" si="0"/>
        <v>38097</v>
      </c>
      <c r="B78" s="63">
        <v>3.4</v>
      </c>
      <c r="C78" s="93"/>
      <c r="D78" s="93"/>
      <c r="E78" s="93"/>
      <c r="F78" s="93"/>
      <c r="G78" s="93"/>
      <c r="H78" s="93"/>
      <c r="I78" s="93"/>
      <c r="J78" s="93"/>
      <c r="K78" s="93"/>
    </row>
    <row r="79" spans="1:11" ht="12.75">
      <c r="A79" s="92">
        <f t="shared" si="0"/>
        <v>38104</v>
      </c>
      <c r="B79" s="63">
        <v>3.3</v>
      </c>
      <c r="C79" s="93"/>
      <c r="D79" s="93"/>
      <c r="E79" s="93"/>
      <c r="F79" s="93"/>
      <c r="G79" s="93"/>
      <c r="H79" s="93"/>
      <c r="I79" s="93"/>
      <c r="J79" s="93"/>
      <c r="K79" s="93"/>
    </row>
    <row r="80" spans="1:11" ht="12.75">
      <c r="A80" s="92">
        <f t="shared" si="0"/>
        <v>38111</v>
      </c>
      <c r="B80" s="63">
        <v>3.3</v>
      </c>
      <c r="C80" s="93"/>
      <c r="D80" s="93"/>
      <c r="E80" s="93"/>
      <c r="F80" s="93"/>
      <c r="G80" s="93"/>
      <c r="H80" s="93"/>
      <c r="I80" s="93"/>
      <c r="J80" s="93"/>
      <c r="K80" s="93"/>
    </row>
    <row r="81" spans="1:11" ht="12.75">
      <c r="A81" s="92">
        <f t="shared" si="0"/>
        <v>38118</v>
      </c>
      <c r="B81" s="63">
        <v>3.3</v>
      </c>
      <c r="C81" s="93"/>
      <c r="D81" s="93"/>
      <c r="E81" s="93"/>
      <c r="F81" s="93"/>
      <c r="G81" s="93"/>
      <c r="H81" s="93"/>
      <c r="I81" s="93"/>
      <c r="J81" s="93"/>
      <c r="K81" s="93"/>
    </row>
    <row r="82" spans="1:11" ht="12.75">
      <c r="A82" s="92">
        <f t="shared" si="0"/>
        <v>38125</v>
      </c>
      <c r="B82" s="63">
        <v>3.4</v>
      </c>
      <c r="C82" s="93"/>
      <c r="D82" s="93"/>
      <c r="E82" s="93"/>
      <c r="F82" s="93"/>
      <c r="G82" s="93"/>
      <c r="H82" s="93"/>
      <c r="I82" s="93"/>
      <c r="J82" s="93"/>
      <c r="K82" s="93"/>
    </row>
    <row r="83" spans="1:11" ht="12.75">
      <c r="A83" s="92">
        <f t="shared" si="0"/>
        <v>38132</v>
      </c>
      <c r="B83" s="63">
        <v>3.6</v>
      </c>
      <c r="C83" s="93"/>
      <c r="D83" s="93"/>
      <c r="E83" s="93"/>
      <c r="F83" s="93"/>
      <c r="G83" s="93"/>
      <c r="H83" s="93"/>
      <c r="I83" s="93"/>
      <c r="J83" s="93"/>
      <c r="K83" s="93"/>
    </row>
    <row r="84" spans="1:11" ht="11.25" customHeight="1">
      <c r="A84" s="92">
        <f t="shared" si="0"/>
        <v>38139</v>
      </c>
      <c r="B84" s="63">
        <v>3.6</v>
      </c>
      <c r="C84" s="93"/>
      <c r="D84" s="93"/>
      <c r="E84" s="93"/>
      <c r="F84" s="93"/>
      <c r="G84" s="93"/>
      <c r="H84" s="93"/>
      <c r="I84" s="93"/>
      <c r="J84" s="93"/>
      <c r="K84" s="93"/>
    </row>
    <row r="85" spans="1:11" ht="12.75">
      <c r="A85" s="92">
        <f t="shared" si="0"/>
        <v>38146</v>
      </c>
      <c r="B85" s="63">
        <v>3.4</v>
      </c>
      <c r="C85" s="93"/>
      <c r="D85" s="93"/>
      <c r="E85" s="93"/>
      <c r="F85" s="93"/>
      <c r="G85" s="93"/>
      <c r="H85" s="93"/>
      <c r="I85" s="93"/>
      <c r="J85" s="93"/>
      <c r="K85" s="93"/>
    </row>
    <row r="86" spans="1:11" ht="12.75">
      <c r="A86" s="92">
        <f t="shared" si="0"/>
        <v>38153</v>
      </c>
      <c r="B86" s="63">
        <v>3.5</v>
      </c>
      <c r="C86" s="93"/>
      <c r="D86" s="93"/>
      <c r="E86" s="93"/>
      <c r="F86" s="93"/>
      <c r="G86" s="93"/>
      <c r="H86" s="93"/>
      <c r="I86" s="93"/>
      <c r="J86" s="93"/>
      <c r="K86" s="93"/>
    </row>
    <row r="87" spans="1:11" ht="12.75">
      <c r="A87" s="92">
        <f t="shared" si="0"/>
        <v>38160</v>
      </c>
      <c r="B87" s="63">
        <v>3.6</v>
      </c>
      <c r="C87" s="93"/>
      <c r="D87" s="93"/>
      <c r="E87" s="93"/>
      <c r="F87" s="93"/>
      <c r="G87" s="93"/>
      <c r="H87" s="93"/>
      <c r="I87" s="93"/>
      <c r="J87" s="93"/>
      <c r="K87" s="93"/>
    </row>
    <row r="88" spans="1:11" ht="12.75">
      <c r="A88" s="92">
        <f t="shared" si="0"/>
        <v>38167</v>
      </c>
      <c r="B88" s="63">
        <v>3.5</v>
      </c>
      <c r="C88" s="93"/>
      <c r="D88" s="93"/>
      <c r="E88" s="93"/>
      <c r="F88" s="93"/>
      <c r="G88" s="93"/>
      <c r="H88" s="93"/>
      <c r="I88" s="93"/>
      <c r="J88" s="93"/>
      <c r="K88" s="93"/>
    </row>
    <row r="89" spans="1:11" ht="12.75">
      <c r="A89" s="92">
        <f t="shared" si="0"/>
        <v>38174</v>
      </c>
      <c r="B89" s="63">
        <v>3.4</v>
      </c>
      <c r="C89" s="93"/>
      <c r="D89" s="93"/>
      <c r="E89" s="93"/>
      <c r="F89" s="93"/>
      <c r="G89" s="93"/>
      <c r="H89" s="93"/>
      <c r="I89" s="93"/>
      <c r="J89" s="93"/>
      <c r="K89" s="93"/>
    </row>
    <row r="90" spans="1:11" ht="12.75">
      <c r="A90" s="92">
        <f t="shared" si="0"/>
        <v>38181</v>
      </c>
      <c r="B90" s="63">
        <v>3.6</v>
      </c>
      <c r="C90" s="93"/>
      <c r="D90" s="93"/>
      <c r="E90" s="93"/>
      <c r="F90" s="93"/>
      <c r="G90" s="93"/>
      <c r="H90" s="93"/>
      <c r="I90" s="93"/>
      <c r="J90" s="93"/>
      <c r="K90" s="93"/>
    </row>
    <row r="91" spans="1:11" ht="12.75">
      <c r="A91" s="92">
        <f t="shared" si="0"/>
        <v>38188</v>
      </c>
      <c r="B91" s="63">
        <v>3.6</v>
      </c>
      <c r="C91" s="93"/>
      <c r="D91" s="93"/>
      <c r="E91" s="93"/>
      <c r="F91" s="93"/>
      <c r="G91" s="93"/>
      <c r="H91" s="93"/>
      <c r="I91" s="93"/>
      <c r="J91" s="93"/>
      <c r="K91" s="93"/>
    </row>
    <row r="92" spans="1:11" ht="12.75">
      <c r="A92" s="92">
        <f t="shared" si="0"/>
        <v>38195</v>
      </c>
      <c r="B92" s="63">
        <v>3.6</v>
      </c>
      <c r="C92" s="93"/>
      <c r="D92" s="93"/>
      <c r="E92" s="93"/>
      <c r="F92" s="93"/>
      <c r="G92" s="93"/>
      <c r="H92" s="93"/>
      <c r="I92" s="93"/>
      <c r="J92" s="93"/>
      <c r="K92" s="93"/>
    </row>
    <row r="93" spans="1:11" ht="12.75">
      <c r="A93" s="92">
        <f t="shared" si="0"/>
        <v>38202</v>
      </c>
      <c r="B93" s="63">
        <v>3.6</v>
      </c>
      <c r="C93" s="93"/>
      <c r="D93" s="93"/>
      <c r="E93" s="93"/>
      <c r="F93" s="93"/>
      <c r="G93" s="93"/>
      <c r="H93" s="93"/>
      <c r="I93" s="93"/>
      <c r="J93" s="93"/>
      <c r="K93" s="93"/>
    </row>
    <row r="94" spans="1:11" ht="12.75">
      <c r="A94" s="92">
        <f t="shared" si="0"/>
        <v>38209</v>
      </c>
      <c r="B94" s="63">
        <v>3.7</v>
      </c>
      <c r="C94" s="93"/>
      <c r="D94" s="93"/>
      <c r="E94" s="93"/>
      <c r="F94" s="93"/>
      <c r="G94" s="93"/>
      <c r="H94" s="93"/>
      <c r="I94" s="93"/>
      <c r="J94" s="93"/>
      <c r="K94" s="93"/>
    </row>
    <row r="95" spans="1:11" ht="12.75">
      <c r="A95" s="92">
        <f t="shared" si="0"/>
        <v>38216</v>
      </c>
      <c r="B95" s="63">
        <v>3.6</v>
      </c>
      <c r="C95" s="93"/>
      <c r="D95" s="93"/>
      <c r="E95" s="93"/>
      <c r="F95" s="93"/>
      <c r="G95" s="93"/>
      <c r="H95" s="93"/>
      <c r="I95" s="93"/>
      <c r="J95" s="93"/>
      <c r="K95" s="93"/>
    </row>
    <row r="96" spans="1:11" ht="12.75">
      <c r="A96" s="92">
        <f t="shared" si="0"/>
        <v>38223</v>
      </c>
      <c r="B96" s="63">
        <v>3.7</v>
      </c>
      <c r="C96" s="93"/>
      <c r="D96" s="93"/>
      <c r="E96" s="93"/>
      <c r="F96" s="93"/>
      <c r="G96" s="93"/>
      <c r="H96" s="93"/>
      <c r="I96" s="93"/>
      <c r="J96" s="93"/>
      <c r="K96" s="93"/>
    </row>
    <row r="97" spans="1:11" ht="12.75">
      <c r="A97" s="92">
        <f aca="true" t="shared" si="1" ref="A97:A128">A96+7</f>
        <v>38230</v>
      </c>
      <c r="B97" s="63">
        <v>3.9</v>
      </c>
      <c r="C97" s="93"/>
      <c r="D97" s="93"/>
      <c r="E97" s="93"/>
      <c r="F97" s="93"/>
      <c r="G97" s="93"/>
      <c r="H97" s="93"/>
      <c r="I97" s="93"/>
      <c r="J97" s="93"/>
      <c r="K97" s="93"/>
    </row>
    <row r="98" spans="1:11" ht="12.75">
      <c r="A98" s="92">
        <f t="shared" si="1"/>
        <v>38237</v>
      </c>
      <c r="B98" s="63">
        <v>3.9</v>
      </c>
      <c r="C98" s="93"/>
      <c r="D98" s="93"/>
      <c r="E98" s="93"/>
      <c r="F98" s="93"/>
      <c r="G98" s="93"/>
      <c r="H98" s="93"/>
      <c r="I98" s="93"/>
      <c r="J98" s="93"/>
      <c r="K98" s="93"/>
    </row>
    <row r="99" spans="1:11" ht="12.75">
      <c r="A99" s="92">
        <f t="shared" si="1"/>
        <v>38244</v>
      </c>
      <c r="B99" s="63">
        <v>3.9</v>
      </c>
      <c r="C99" s="93"/>
      <c r="D99" s="93"/>
      <c r="E99" s="93"/>
      <c r="F99" s="93"/>
      <c r="G99" s="93"/>
      <c r="H99" s="93"/>
      <c r="I99" s="93"/>
      <c r="J99" s="93"/>
      <c r="K99" s="93"/>
    </row>
    <row r="100" spans="1:11" ht="12.75">
      <c r="A100" s="92">
        <f t="shared" si="1"/>
        <v>38251</v>
      </c>
      <c r="B100" s="63">
        <v>3.8</v>
      </c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1:11" ht="12.75">
      <c r="A101" s="92">
        <f t="shared" si="1"/>
        <v>38258</v>
      </c>
      <c r="B101" s="63">
        <v>3.7</v>
      </c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1:11" ht="12.75">
      <c r="A102" s="92">
        <f t="shared" si="1"/>
        <v>38265</v>
      </c>
      <c r="B102" s="63">
        <v>3.7</v>
      </c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1:11" ht="12.75">
      <c r="A103" s="92">
        <f t="shared" si="1"/>
        <v>38272</v>
      </c>
      <c r="B103" s="63">
        <v>3.9</v>
      </c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1:11" ht="12.75">
      <c r="A104" s="92">
        <f t="shared" si="1"/>
        <v>38279</v>
      </c>
      <c r="B104" s="63">
        <v>3.9</v>
      </c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1:11" ht="12.75">
      <c r="A105" s="92">
        <f t="shared" si="1"/>
        <v>38286</v>
      </c>
      <c r="B105" s="63">
        <v>3.9</v>
      </c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1:11" ht="12.75">
      <c r="A106" s="92">
        <f t="shared" si="1"/>
        <v>38293</v>
      </c>
      <c r="B106" s="63">
        <v>3.9</v>
      </c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1:11" ht="12.75">
      <c r="A107" s="92">
        <f t="shared" si="1"/>
        <v>38300</v>
      </c>
      <c r="B107" s="63">
        <v>4.1</v>
      </c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1:11" ht="12.75">
      <c r="A108" s="92">
        <f t="shared" si="1"/>
        <v>38307</v>
      </c>
      <c r="B108" s="63">
        <v>4</v>
      </c>
      <c r="C108" s="63">
        <v>4</v>
      </c>
      <c r="D108" s="93"/>
      <c r="E108" s="93"/>
      <c r="F108" s="93"/>
      <c r="G108" s="93"/>
      <c r="H108" s="93"/>
      <c r="I108" s="93"/>
      <c r="J108" s="93"/>
      <c r="K108" s="93"/>
    </row>
    <row r="109" spans="1:11" ht="12.75">
      <c r="A109" s="92">
        <f t="shared" si="1"/>
        <v>38314</v>
      </c>
      <c r="B109" s="63">
        <v>4</v>
      </c>
      <c r="C109" s="63">
        <v>4.1</v>
      </c>
      <c r="D109" s="93"/>
      <c r="E109" s="93"/>
      <c r="F109" s="93"/>
      <c r="G109" s="93"/>
      <c r="H109" s="93"/>
      <c r="I109" s="93"/>
      <c r="J109" s="93"/>
      <c r="K109" s="93"/>
    </row>
    <row r="110" spans="1:11" ht="12.75">
      <c r="A110" s="92">
        <f t="shared" si="1"/>
        <v>38321</v>
      </c>
      <c r="B110" s="63">
        <v>4</v>
      </c>
      <c r="C110" s="63">
        <v>4.2</v>
      </c>
      <c r="D110" s="93"/>
      <c r="E110" s="93"/>
      <c r="F110" s="93"/>
      <c r="G110" s="93"/>
      <c r="H110" s="93"/>
      <c r="I110" s="93"/>
      <c r="J110" s="93"/>
      <c r="K110" s="93"/>
    </row>
    <row r="111" spans="1:11" ht="12.75">
      <c r="A111" s="92">
        <f t="shared" si="1"/>
        <v>38328</v>
      </c>
      <c r="B111" s="63">
        <v>3.9</v>
      </c>
      <c r="C111" s="63">
        <v>4.2</v>
      </c>
      <c r="D111" s="93"/>
      <c r="E111" s="93"/>
      <c r="F111" s="93"/>
      <c r="G111" s="93"/>
      <c r="H111" s="93"/>
      <c r="I111" s="93"/>
      <c r="J111" s="93"/>
      <c r="K111" s="93"/>
    </row>
    <row r="112" spans="1:11" ht="12.75">
      <c r="A112" s="92">
        <f t="shared" si="1"/>
        <v>38335</v>
      </c>
      <c r="B112" s="63">
        <v>3.9</v>
      </c>
      <c r="C112" s="63">
        <v>4.1</v>
      </c>
      <c r="D112" s="93"/>
      <c r="E112" s="93"/>
      <c r="F112" s="93"/>
      <c r="G112" s="93"/>
      <c r="H112" s="93"/>
      <c r="I112" s="93"/>
      <c r="J112" s="93"/>
      <c r="K112" s="93"/>
    </row>
    <row r="113" spans="1:11" ht="12.75">
      <c r="A113" s="92">
        <f t="shared" si="1"/>
        <v>38342</v>
      </c>
      <c r="B113" s="63">
        <v>3.8</v>
      </c>
      <c r="C113" s="63">
        <v>4</v>
      </c>
      <c r="D113" s="93"/>
      <c r="E113" s="93"/>
      <c r="F113" s="93"/>
      <c r="G113" s="93"/>
      <c r="H113" s="93"/>
      <c r="I113" s="93"/>
      <c r="J113" s="93"/>
      <c r="K113" s="93"/>
    </row>
    <row r="114" spans="1:11" ht="12.75">
      <c r="A114" s="92">
        <f t="shared" si="1"/>
        <v>38349</v>
      </c>
      <c r="B114" s="63">
        <v>3.7</v>
      </c>
      <c r="C114" s="63">
        <v>3.8</v>
      </c>
      <c r="D114" s="93"/>
      <c r="E114" s="93"/>
      <c r="F114" s="93"/>
      <c r="G114" s="93"/>
      <c r="H114" s="93"/>
      <c r="I114" s="93"/>
      <c r="J114" s="93"/>
      <c r="K114" s="93"/>
    </row>
    <row r="115" spans="1:11" ht="12.75">
      <c r="A115" s="92">
        <f t="shared" si="1"/>
        <v>38356</v>
      </c>
      <c r="B115" s="63">
        <v>3.8</v>
      </c>
      <c r="C115" s="63">
        <v>3.9</v>
      </c>
      <c r="D115" s="93"/>
      <c r="E115" s="93"/>
      <c r="F115" s="93"/>
      <c r="G115" s="93"/>
      <c r="H115" s="93"/>
      <c r="I115" s="93"/>
      <c r="J115" s="93"/>
      <c r="K115" s="93"/>
    </row>
    <row r="116" spans="1:11" ht="12.75">
      <c r="A116" s="92">
        <f t="shared" si="1"/>
        <v>38363</v>
      </c>
      <c r="B116" s="63">
        <v>3.9</v>
      </c>
      <c r="C116" s="63">
        <v>3.9</v>
      </c>
      <c r="D116" s="93"/>
      <c r="E116" s="93"/>
      <c r="F116" s="93"/>
      <c r="G116" s="93"/>
      <c r="H116" s="93"/>
      <c r="I116" s="93"/>
      <c r="J116" s="93"/>
      <c r="K116" s="93"/>
    </row>
    <row r="117" spans="1:11" ht="12.75">
      <c r="A117" s="92">
        <f t="shared" si="1"/>
        <v>38370</v>
      </c>
      <c r="B117" s="63">
        <v>3.9</v>
      </c>
      <c r="C117" s="63">
        <v>3.9</v>
      </c>
      <c r="D117" s="93"/>
      <c r="E117" s="93"/>
      <c r="F117" s="93"/>
      <c r="G117" s="93"/>
      <c r="H117" s="93"/>
      <c r="I117" s="93"/>
      <c r="J117" s="93"/>
      <c r="K117" s="93"/>
    </row>
    <row r="118" spans="1:11" ht="12.75">
      <c r="A118" s="92">
        <f t="shared" si="1"/>
        <v>38377</v>
      </c>
      <c r="B118" s="63">
        <v>3.8</v>
      </c>
      <c r="C118" s="63">
        <v>4</v>
      </c>
      <c r="D118" s="93"/>
      <c r="E118" s="93"/>
      <c r="F118" s="93"/>
      <c r="G118" s="93"/>
      <c r="H118" s="93"/>
      <c r="I118" s="93"/>
      <c r="J118" s="93"/>
      <c r="K118" s="93"/>
    </row>
    <row r="119" spans="1:11" ht="12.75">
      <c r="A119" s="92">
        <f t="shared" si="1"/>
        <v>38384</v>
      </c>
      <c r="B119" s="63">
        <v>3.7</v>
      </c>
      <c r="C119" s="63">
        <v>3.9</v>
      </c>
      <c r="D119" s="93"/>
      <c r="E119" s="93"/>
      <c r="F119" s="93"/>
      <c r="G119" s="93"/>
      <c r="H119" s="93"/>
      <c r="I119" s="93"/>
      <c r="J119" s="93"/>
      <c r="K119" s="93"/>
    </row>
    <row r="120" spans="1:11" ht="12.75">
      <c r="A120" s="92">
        <f t="shared" si="1"/>
        <v>38391</v>
      </c>
      <c r="B120" s="63">
        <v>3.7</v>
      </c>
      <c r="C120" s="63">
        <v>3.9</v>
      </c>
      <c r="D120" s="93"/>
      <c r="E120" s="93"/>
      <c r="F120" s="93"/>
      <c r="G120" s="93"/>
      <c r="H120" s="93"/>
      <c r="I120" s="93"/>
      <c r="J120" s="93"/>
      <c r="K120" s="93"/>
    </row>
    <row r="121" spans="1:11" ht="12.75">
      <c r="A121" s="92">
        <f t="shared" si="1"/>
        <v>38398</v>
      </c>
      <c r="B121" s="63">
        <v>3.8</v>
      </c>
      <c r="C121" s="63">
        <v>4</v>
      </c>
      <c r="D121" s="93"/>
      <c r="E121" s="93"/>
      <c r="F121" s="93"/>
      <c r="G121" s="93"/>
      <c r="H121" s="93"/>
      <c r="I121" s="93"/>
      <c r="J121" s="93"/>
      <c r="K121" s="93"/>
    </row>
    <row r="122" spans="1:11" ht="12.75">
      <c r="A122" s="92">
        <f t="shared" si="1"/>
        <v>38405</v>
      </c>
      <c r="B122" s="63">
        <v>3.8</v>
      </c>
      <c r="C122" s="63">
        <v>4</v>
      </c>
      <c r="D122" s="93"/>
      <c r="E122" s="93"/>
      <c r="F122" s="93"/>
      <c r="G122" s="93"/>
      <c r="H122" s="93"/>
      <c r="I122" s="93"/>
      <c r="J122" s="93"/>
      <c r="K122" s="93"/>
    </row>
    <row r="123" spans="1:11" ht="12.75">
      <c r="A123" s="92">
        <f t="shared" si="1"/>
        <v>38412</v>
      </c>
      <c r="B123" s="63">
        <v>3.9</v>
      </c>
      <c r="C123" s="63">
        <v>4</v>
      </c>
      <c r="D123" s="93"/>
      <c r="E123" s="93"/>
      <c r="F123" s="93"/>
      <c r="G123" s="93"/>
      <c r="H123" s="93"/>
      <c r="I123" s="93"/>
      <c r="J123" s="93"/>
      <c r="K123" s="93"/>
    </row>
    <row r="124" spans="1:11" ht="12.75">
      <c r="A124" s="92">
        <f t="shared" si="1"/>
        <v>38419</v>
      </c>
      <c r="B124" s="63">
        <v>4</v>
      </c>
      <c r="C124" s="63">
        <v>4.2</v>
      </c>
      <c r="D124" s="93"/>
      <c r="E124" s="93"/>
      <c r="F124" s="93"/>
      <c r="G124" s="93"/>
      <c r="H124" s="93"/>
      <c r="I124" s="93"/>
      <c r="J124" s="93"/>
      <c r="K124" s="93"/>
    </row>
    <row r="125" spans="1:11" ht="12.75">
      <c r="A125" s="92">
        <f t="shared" si="1"/>
        <v>38426</v>
      </c>
      <c r="B125" s="63">
        <v>4.1</v>
      </c>
      <c r="C125" s="63">
        <v>4.2</v>
      </c>
      <c r="D125" s="93"/>
      <c r="E125" s="93"/>
      <c r="F125" s="93"/>
      <c r="G125" s="93"/>
      <c r="H125" s="93"/>
      <c r="I125" s="93"/>
      <c r="J125" s="93"/>
      <c r="K125" s="93"/>
    </row>
    <row r="126" spans="1:11" ht="12.75">
      <c r="A126" s="92">
        <f t="shared" si="1"/>
        <v>38433</v>
      </c>
      <c r="B126" s="63">
        <v>4.1</v>
      </c>
      <c r="C126" s="63">
        <v>4.2</v>
      </c>
      <c r="D126" s="93"/>
      <c r="E126" s="93"/>
      <c r="F126" s="93"/>
      <c r="G126" s="93"/>
      <c r="H126" s="93"/>
      <c r="I126" s="93"/>
      <c r="J126" s="93"/>
      <c r="K126" s="93"/>
    </row>
    <row r="127" spans="1:11" ht="12.75">
      <c r="A127" s="92">
        <f t="shared" si="1"/>
        <v>38440</v>
      </c>
      <c r="B127" s="63">
        <v>3.9</v>
      </c>
      <c r="C127" s="63">
        <v>4.1</v>
      </c>
      <c r="D127" s="93"/>
      <c r="E127" s="93"/>
      <c r="F127" s="93"/>
      <c r="G127" s="93"/>
      <c r="H127" s="93"/>
      <c r="I127" s="93"/>
      <c r="J127" s="93"/>
      <c r="K127" s="93"/>
    </row>
    <row r="128" spans="1:11" ht="12.75">
      <c r="A128" s="92">
        <f t="shared" si="1"/>
        <v>38447</v>
      </c>
      <c r="B128" s="63">
        <v>3.9</v>
      </c>
      <c r="C128" s="63">
        <v>4.1</v>
      </c>
      <c r="D128" s="93"/>
      <c r="E128" s="93"/>
      <c r="F128" s="93"/>
      <c r="G128" s="93"/>
      <c r="H128" s="93"/>
      <c r="I128" s="93"/>
      <c r="J128" s="93"/>
      <c r="K128" s="93"/>
    </row>
    <row r="129" spans="1:11" ht="12.75">
      <c r="A129" s="92">
        <f aca="true" t="shared" si="2" ref="A129:A160">A128+7</f>
        <v>38454</v>
      </c>
      <c r="B129" s="63">
        <v>4</v>
      </c>
      <c r="C129" s="63">
        <v>4.1</v>
      </c>
      <c r="D129" s="93"/>
      <c r="E129" s="93"/>
      <c r="F129" s="93"/>
      <c r="G129" s="93"/>
      <c r="H129" s="93"/>
      <c r="I129" s="93"/>
      <c r="J129" s="93"/>
      <c r="K129" s="93"/>
    </row>
    <row r="130" spans="1:11" ht="12.75">
      <c r="A130" s="92">
        <f t="shared" si="2"/>
        <v>38461</v>
      </c>
      <c r="B130" s="63">
        <v>4</v>
      </c>
      <c r="C130" s="63">
        <v>4.1</v>
      </c>
      <c r="D130" s="93"/>
      <c r="E130" s="93"/>
      <c r="F130" s="93"/>
      <c r="G130" s="93"/>
      <c r="H130" s="93"/>
      <c r="I130" s="93"/>
      <c r="J130" s="93"/>
      <c r="K130" s="93"/>
    </row>
    <row r="131" spans="1:11" ht="12.75">
      <c r="A131" s="92">
        <f t="shared" si="2"/>
        <v>38468</v>
      </c>
      <c r="B131" s="63">
        <v>4</v>
      </c>
      <c r="C131" s="63">
        <v>4.1</v>
      </c>
      <c r="D131" s="93"/>
      <c r="E131" s="93"/>
      <c r="F131" s="93"/>
      <c r="G131" s="93"/>
      <c r="H131" s="93"/>
      <c r="I131" s="93"/>
      <c r="J131" s="93"/>
      <c r="K131" s="93"/>
    </row>
    <row r="132" spans="1:11" ht="12.75">
      <c r="A132" s="92">
        <f t="shared" si="2"/>
        <v>38475</v>
      </c>
      <c r="B132" s="63">
        <v>3.8</v>
      </c>
      <c r="C132" s="63">
        <v>3.8</v>
      </c>
      <c r="D132" s="93"/>
      <c r="E132" s="93"/>
      <c r="F132" s="93"/>
      <c r="G132" s="93"/>
      <c r="H132" s="93"/>
      <c r="I132" s="93"/>
      <c r="J132" s="93"/>
      <c r="K132" s="93"/>
    </row>
    <row r="133" spans="1:11" ht="12.75">
      <c r="A133" s="92">
        <f t="shared" si="2"/>
        <v>38482</v>
      </c>
      <c r="B133" s="63">
        <v>3.8</v>
      </c>
      <c r="C133" s="63">
        <v>3.7</v>
      </c>
      <c r="D133" s="93"/>
      <c r="E133" s="93"/>
      <c r="F133" s="93"/>
      <c r="G133" s="93"/>
      <c r="H133" s="93"/>
      <c r="I133" s="93"/>
      <c r="J133" s="93"/>
      <c r="K133" s="93"/>
    </row>
    <row r="134" spans="1:11" ht="12.75">
      <c r="A134" s="92">
        <f t="shared" si="2"/>
        <v>38489</v>
      </c>
      <c r="B134" s="63">
        <v>3.8</v>
      </c>
      <c r="C134" s="63">
        <v>3.7</v>
      </c>
      <c r="D134" s="93"/>
      <c r="E134" s="93"/>
      <c r="F134" s="93"/>
      <c r="G134" s="93"/>
      <c r="H134" s="93"/>
      <c r="I134" s="93"/>
      <c r="J134" s="93"/>
      <c r="K134" s="93"/>
    </row>
    <row r="135" spans="1:11" ht="12.75">
      <c r="A135" s="92">
        <f t="shared" si="2"/>
        <v>38496</v>
      </c>
      <c r="B135" s="63">
        <v>3.8</v>
      </c>
      <c r="C135" s="63">
        <v>3.7</v>
      </c>
      <c r="D135" s="93"/>
      <c r="E135" s="93"/>
      <c r="F135" s="93"/>
      <c r="G135" s="93"/>
      <c r="H135" s="93"/>
      <c r="I135" s="93"/>
      <c r="J135" s="93"/>
      <c r="K135" s="93"/>
    </row>
    <row r="136" spans="1:11" ht="12.75">
      <c r="A136" s="92">
        <f t="shared" si="2"/>
        <v>38503</v>
      </c>
      <c r="B136" s="63">
        <v>3.8</v>
      </c>
      <c r="C136" s="63">
        <v>3.8</v>
      </c>
      <c r="D136" s="93"/>
      <c r="E136" s="93"/>
      <c r="F136" s="93"/>
      <c r="G136" s="93"/>
      <c r="H136" s="93"/>
      <c r="I136" s="93"/>
      <c r="J136" s="93"/>
      <c r="K136" s="93"/>
    </row>
    <row r="137" spans="1:11" ht="12.75">
      <c r="A137" s="92">
        <f t="shared" si="2"/>
        <v>38510</v>
      </c>
      <c r="B137" s="63">
        <v>3.9</v>
      </c>
      <c r="C137" s="63">
        <v>3.8</v>
      </c>
      <c r="D137" s="93"/>
      <c r="E137" s="93"/>
      <c r="F137" s="93"/>
      <c r="G137" s="93"/>
      <c r="H137" s="93"/>
      <c r="I137" s="93"/>
      <c r="J137" s="93"/>
      <c r="K137" s="93"/>
    </row>
    <row r="138" spans="1:11" ht="12.75">
      <c r="A138" s="92">
        <f t="shared" si="2"/>
        <v>38517</v>
      </c>
      <c r="B138" s="63">
        <v>3.9</v>
      </c>
      <c r="C138" s="63">
        <v>3.9</v>
      </c>
      <c r="D138" s="93"/>
      <c r="E138" s="93"/>
      <c r="F138" s="93"/>
      <c r="G138" s="93"/>
      <c r="H138" s="93"/>
      <c r="I138" s="93"/>
      <c r="J138" s="93"/>
      <c r="K138" s="93"/>
    </row>
    <row r="139" spans="1:11" ht="12.75">
      <c r="A139" s="92">
        <f t="shared" si="2"/>
        <v>38524</v>
      </c>
      <c r="B139" s="63">
        <v>3.9</v>
      </c>
      <c r="C139" s="63">
        <v>3.9</v>
      </c>
      <c r="D139" s="93"/>
      <c r="E139" s="93"/>
      <c r="F139" s="93"/>
      <c r="G139" s="93"/>
      <c r="H139" s="93"/>
      <c r="I139" s="93"/>
      <c r="J139" s="93"/>
      <c r="K139" s="93"/>
    </row>
    <row r="140" spans="1:11" ht="12.75">
      <c r="A140" s="92">
        <f t="shared" si="2"/>
        <v>38531</v>
      </c>
      <c r="B140" s="63">
        <v>3.9</v>
      </c>
      <c r="C140" s="63">
        <v>3.9</v>
      </c>
      <c r="D140" s="93"/>
      <c r="E140" s="93"/>
      <c r="F140" s="93"/>
      <c r="G140" s="93"/>
      <c r="H140" s="93"/>
      <c r="I140" s="93"/>
      <c r="J140" s="93"/>
      <c r="K140" s="93"/>
    </row>
    <row r="141" spans="1:11" ht="12.75">
      <c r="A141" s="92">
        <f t="shared" si="2"/>
        <v>38538</v>
      </c>
      <c r="B141" s="63">
        <v>3.8</v>
      </c>
      <c r="C141" s="63">
        <v>4</v>
      </c>
      <c r="D141" s="93"/>
      <c r="E141" s="93"/>
      <c r="F141" s="93"/>
      <c r="G141" s="93"/>
      <c r="H141" s="93"/>
      <c r="I141" s="93"/>
      <c r="J141" s="93"/>
      <c r="K141" s="93"/>
    </row>
    <row r="142" spans="1:11" ht="12.75">
      <c r="A142" s="92">
        <f t="shared" si="2"/>
        <v>38545</v>
      </c>
      <c r="B142" s="63">
        <v>3.8</v>
      </c>
      <c r="C142" s="63">
        <v>4</v>
      </c>
      <c r="D142" s="93"/>
      <c r="E142" s="93"/>
      <c r="F142" s="93"/>
      <c r="G142" s="93"/>
      <c r="H142" s="93"/>
      <c r="I142" s="93"/>
      <c r="J142" s="93"/>
      <c r="K142" s="93"/>
    </row>
    <row r="143" spans="1:11" ht="12.75">
      <c r="A143" s="92">
        <f t="shared" si="2"/>
        <v>38552</v>
      </c>
      <c r="B143" s="63">
        <v>3.8</v>
      </c>
      <c r="C143" s="63">
        <v>3.9</v>
      </c>
      <c r="D143" s="93"/>
      <c r="E143" s="93"/>
      <c r="F143" s="93"/>
      <c r="G143" s="93"/>
      <c r="H143" s="93"/>
      <c r="I143" s="93"/>
      <c r="J143" s="93"/>
      <c r="K143" s="93"/>
    </row>
    <row r="144" spans="1:11" ht="12.75">
      <c r="A144" s="92">
        <f t="shared" si="2"/>
        <v>38559</v>
      </c>
      <c r="B144" s="63">
        <v>3.5</v>
      </c>
      <c r="C144" s="63">
        <v>3.4</v>
      </c>
      <c r="D144" s="93"/>
      <c r="E144" s="93"/>
      <c r="F144" s="93"/>
      <c r="G144" s="93"/>
      <c r="H144" s="93"/>
      <c r="I144" s="93"/>
      <c r="J144" s="93"/>
      <c r="K144" s="93"/>
    </row>
    <row r="145" spans="1:11" ht="12.75">
      <c r="A145" s="92">
        <f t="shared" si="2"/>
        <v>38566</v>
      </c>
      <c r="B145" s="63">
        <v>3.6</v>
      </c>
      <c r="C145" s="63">
        <v>3.5</v>
      </c>
      <c r="D145" s="93"/>
      <c r="E145" s="93"/>
      <c r="F145" s="93"/>
      <c r="G145" s="93"/>
      <c r="H145" s="93"/>
      <c r="I145" s="93"/>
      <c r="J145" s="93"/>
      <c r="K145" s="93"/>
    </row>
    <row r="146" spans="1:11" ht="12.75">
      <c r="A146" s="92">
        <f t="shared" si="2"/>
        <v>38573</v>
      </c>
      <c r="B146" s="63">
        <v>3.6</v>
      </c>
      <c r="C146" s="63">
        <v>3.5</v>
      </c>
      <c r="D146" s="93"/>
      <c r="E146" s="93"/>
      <c r="F146" s="93"/>
      <c r="G146" s="93"/>
      <c r="H146" s="93"/>
      <c r="I146" s="93"/>
      <c r="J146" s="93"/>
      <c r="K146" s="93"/>
    </row>
    <row r="147" spans="1:11" ht="12.75">
      <c r="A147" s="92">
        <f t="shared" si="2"/>
        <v>38580</v>
      </c>
      <c r="B147" s="63">
        <v>3.7</v>
      </c>
      <c r="C147" s="63">
        <v>3.6</v>
      </c>
      <c r="D147" s="93"/>
      <c r="E147" s="93"/>
      <c r="F147" s="93"/>
      <c r="G147" s="93"/>
      <c r="H147" s="93"/>
      <c r="I147" s="93"/>
      <c r="J147" s="93"/>
      <c r="K147" s="93"/>
    </row>
    <row r="148" spans="1:11" ht="12.75">
      <c r="A148" s="92">
        <f t="shared" si="2"/>
        <v>38587</v>
      </c>
      <c r="B148" s="63">
        <v>3.7</v>
      </c>
      <c r="C148" s="63">
        <v>3.7</v>
      </c>
      <c r="D148" s="93"/>
      <c r="E148" s="93"/>
      <c r="F148" s="93"/>
      <c r="G148" s="93"/>
      <c r="H148" s="93"/>
      <c r="I148" s="93"/>
      <c r="J148" s="93"/>
      <c r="K148" s="93"/>
    </row>
    <row r="149" spans="1:11" ht="12.75">
      <c r="A149" s="92">
        <f t="shared" si="2"/>
        <v>38594</v>
      </c>
      <c r="B149" s="63">
        <v>3.7</v>
      </c>
      <c r="C149" s="63">
        <v>3.7</v>
      </c>
      <c r="D149" s="93"/>
      <c r="E149" s="94">
        <v>5.3</v>
      </c>
      <c r="F149" s="94">
        <v>3.83</v>
      </c>
      <c r="G149" s="93"/>
      <c r="H149" s="93"/>
      <c r="I149" s="93"/>
      <c r="J149" s="93"/>
      <c r="K149" s="93"/>
    </row>
    <row r="150" spans="1:11" ht="12.75">
      <c r="A150" s="92">
        <f t="shared" si="2"/>
        <v>38601</v>
      </c>
      <c r="B150" s="63">
        <v>3.7</v>
      </c>
      <c r="C150" s="63">
        <v>3.7</v>
      </c>
      <c r="D150" s="93"/>
      <c r="E150" s="94"/>
      <c r="F150" s="93"/>
      <c r="G150" s="93"/>
      <c r="H150" s="93"/>
      <c r="I150" s="93"/>
      <c r="J150" s="93"/>
      <c r="K150" s="93"/>
    </row>
    <row r="151" spans="1:11" ht="12.75">
      <c r="A151" s="92">
        <f t="shared" si="2"/>
        <v>38608</v>
      </c>
      <c r="B151" s="63">
        <v>3.8</v>
      </c>
      <c r="C151" s="63">
        <v>3.8</v>
      </c>
      <c r="D151" s="93"/>
      <c r="E151" s="94"/>
      <c r="F151" s="93"/>
      <c r="G151" s="93"/>
      <c r="H151" s="93"/>
      <c r="I151" s="93"/>
      <c r="J151" s="93"/>
      <c r="K151" s="93"/>
    </row>
    <row r="152" spans="1:11" ht="12.75">
      <c r="A152" s="92">
        <f t="shared" si="2"/>
        <v>38615</v>
      </c>
      <c r="B152" s="63">
        <v>3.8</v>
      </c>
      <c r="C152" s="63">
        <v>3.8</v>
      </c>
      <c r="D152" s="93"/>
      <c r="E152" s="94"/>
      <c r="F152" s="93"/>
      <c r="G152" s="93"/>
      <c r="H152" s="93"/>
      <c r="I152" s="93"/>
      <c r="J152" s="93"/>
      <c r="K152" s="93"/>
    </row>
    <row r="153" spans="1:11" ht="12.75">
      <c r="A153" s="92">
        <f t="shared" si="2"/>
        <v>38622</v>
      </c>
      <c r="B153" s="63">
        <v>3.7</v>
      </c>
      <c r="C153" s="63">
        <v>3.7</v>
      </c>
      <c r="D153" s="93"/>
      <c r="E153" s="94"/>
      <c r="F153" s="93"/>
      <c r="G153" s="93"/>
      <c r="H153" s="93"/>
      <c r="I153" s="93"/>
      <c r="J153" s="93"/>
      <c r="K153" s="93"/>
    </row>
    <row r="154" spans="1:11" ht="12.75">
      <c r="A154" s="92">
        <f t="shared" si="2"/>
        <v>38629</v>
      </c>
      <c r="B154" s="63">
        <v>3.8</v>
      </c>
      <c r="C154" s="63">
        <v>3.8</v>
      </c>
      <c r="D154" s="93"/>
      <c r="E154" s="94"/>
      <c r="F154" s="93"/>
      <c r="G154" s="93"/>
      <c r="H154" s="93"/>
      <c r="I154" s="93"/>
      <c r="J154" s="93"/>
      <c r="K154" s="93"/>
    </row>
    <row r="155" spans="1:11" ht="12.75">
      <c r="A155" s="92">
        <f t="shared" si="2"/>
        <v>38636</v>
      </c>
      <c r="B155" s="63">
        <v>3.7</v>
      </c>
      <c r="C155" s="63">
        <v>3.6</v>
      </c>
      <c r="D155" s="93"/>
      <c r="E155" s="94"/>
      <c r="F155" s="93"/>
      <c r="G155" s="93"/>
      <c r="H155" s="93"/>
      <c r="I155" s="93"/>
      <c r="J155" s="93"/>
      <c r="K155" s="93"/>
    </row>
    <row r="156" spans="1:11" ht="12.75">
      <c r="A156" s="92">
        <f t="shared" si="2"/>
        <v>38643</v>
      </c>
      <c r="B156" s="63">
        <v>3.7</v>
      </c>
      <c r="C156" s="63">
        <v>3.6</v>
      </c>
      <c r="D156" s="94">
        <v>3.7</v>
      </c>
      <c r="E156" s="94"/>
      <c r="F156" s="93"/>
      <c r="G156" s="93"/>
      <c r="H156" s="93"/>
      <c r="I156" s="93"/>
      <c r="J156" s="93"/>
      <c r="K156" s="93"/>
    </row>
    <row r="157" spans="1:11" ht="12.75">
      <c r="A157" s="92">
        <f t="shared" si="2"/>
        <v>38650</v>
      </c>
      <c r="B157" s="63">
        <v>3.5</v>
      </c>
      <c r="C157" s="63">
        <v>3.2</v>
      </c>
      <c r="D157" s="93"/>
      <c r="E157" s="94"/>
      <c r="F157" s="93"/>
      <c r="G157" s="93"/>
      <c r="H157" s="93"/>
      <c r="I157" s="93"/>
      <c r="J157" s="93"/>
      <c r="K157" s="93"/>
    </row>
    <row r="158" spans="1:11" ht="12.75">
      <c r="A158" s="92">
        <f t="shared" si="2"/>
        <v>38657</v>
      </c>
      <c r="B158" s="63">
        <v>3.5</v>
      </c>
      <c r="C158" s="63">
        <v>3.1</v>
      </c>
      <c r="D158" s="93"/>
      <c r="E158" s="94">
        <v>3.9</v>
      </c>
      <c r="F158" s="94">
        <v>4.68</v>
      </c>
      <c r="G158" s="93"/>
      <c r="H158" s="93"/>
      <c r="I158" s="93"/>
      <c r="J158" s="93"/>
      <c r="K158" s="93"/>
    </row>
    <row r="159" spans="1:11" ht="12.75">
      <c r="A159" s="92">
        <f t="shared" si="2"/>
        <v>38664</v>
      </c>
      <c r="B159" s="63">
        <v>3.5</v>
      </c>
      <c r="C159" s="63">
        <v>3.2</v>
      </c>
      <c r="D159" s="93"/>
      <c r="E159" s="93"/>
      <c r="F159" s="93"/>
      <c r="G159" s="93"/>
      <c r="H159" s="93"/>
      <c r="I159" s="93"/>
      <c r="J159" s="93"/>
      <c r="K159" s="93"/>
    </row>
    <row r="160" spans="1:11" ht="12.75">
      <c r="A160" s="92">
        <f t="shared" si="2"/>
        <v>38671</v>
      </c>
      <c r="B160" s="63">
        <v>3.5</v>
      </c>
      <c r="C160" s="63">
        <v>3.2</v>
      </c>
      <c r="D160" s="93"/>
      <c r="E160" s="93"/>
      <c r="F160" s="93"/>
      <c r="G160" s="93"/>
      <c r="H160" s="93"/>
      <c r="I160" s="93"/>
      <c r="J160" s="93"/>
      <c r="K160" s="93"/>
    </row>
    <row r="161" spans="1:11" ht="12.75">
      <c r="A161" s="92">
        <f aca="true" t="shared" si="3" ref="A161:A166">A160+7</f>
        <v>38678</v>
      </c>
      <c r="B161" s="63">
        <v>3.4</v>
      </c>
      <c r="C161" s="63">
        <v>2.9</v>
      </c>
      <c r="E161" s="93"/>
      <c r="F161" s="93"/>
      <c r="G161" s="93"/>
      <c r="H161" s="93"/>
      <c r="I161" s="93"/>
      <c r="J161" s="93"/>
      <c r="K161" s="93"/>
    </row>
    <row r="162" spans="1:11" ht="12.75">
      <c r="A162" s="92">
        <f t="shared" si="3"/>
        <v>38685</v>
      </c>
      <c r="B162" s="63">
        <v>3.4</v>
      </c>
      <c r="C162" s="63">
        <v>3.2</v>
      </c>
      <c r="E162" s="93"/>
      <c r="F162" s="93"/>
      <c r="G162" s="93"/>
      <c r="H162" s="93"/>
      <c r="I162" s="93"/>
      <c r="J162" s="93"/>
      <c r="K162" s="93"/>
    </row>
    <row r="163" spans="1:11" ht="12.75">
      <c r="A163" s="92">
        <f t="shared" si="3"/>
        <v>38692</v>
      </c>
      <c r="B163" s="63">
        <v>3.4</v>
      </c>
      <c r="C163" s="63">
        <v>3.4</v>
      </c>
      <c r="E163" s="93"/>
      <c r="F163" s="93"/>
      <c r="G163" s="93"/>
      <c r="H163" s="93"/>
      <c r="I163" s="93"/>
      <c r="J163" s="93"/>
      <c r="K163" s="93"/>
    </row>
    <row r="164" spans="1:11" ht="12.75">
      <c r="A164" s="92">
        <f t="shared" si="3"/>
        <v>38699</v>
      </c>
      <c r="B164" s="63">
        <v>3.4</v>
      </c>
      <c r="C164" s="63">
        <v>3.2</v>
      </c>
      <c r="E164" s="93"/>
      <c r="F164" s="93"/>
      <c r="G164" s="93"/>
      <c r="H164" s="93"/>
      <c r="I164" s="93"/>
      <c r="J164" s="93"/>
      <c r="K164" s="93"/>
    </row>
    <row r="165" spans="1:11" ht="12.75">
      <c r="A165" s="92">
        <f t="shared" si="3"/>
        <v>38706</v>
      </c>
      <c r="B165" s="63">
        <v>3.5</v>
      </c>
      <c r="C165" s="63">
        <v>3.2</v>
      </c>
      <c r="E165" s="93"/>
      <c r="F165" s="93"/>
      <c r="G165" s="93"/>
      <c r="H165" s="93"/>
      <c r="I165" s="93"/>
      <c r="J165" s="93"/>
      <c r="K165" s="93"/>
    </row>
    <row r="166" spans="1:11" ht="12.75">
      <c r="A166" s="92">
        <f t="shared" si="3"/>
        <v>38713</v>
      </c>
      <c r="B166" s="63">
        <v>3.5</v>
      </c>
      <c r="C166" s="63">
        <v>3.2</v>
      </c>
      <c r="E166" s="93"/>
      <c r="F166" s="93"/>
      <c r="G166" s="93"/>
      <c r="H166" s="93"/>
      <c r="I166" s="93"/>
      <c r="J166" s="93"/>
      <c r="K166" s="93"/>
    </row>
    <row r="167" spans="1:11" ht="12.75">
      <c r="A167" s="92">
        <v>38720</v>
      </c>
      <c r="B167" s="63">
        <v>3.4</v>
      </c>
      <c r="C167" s="63">
        <v>3.2</v>
      </c>
      <c r="E167" s="93"/>
      <c r="F167" s="93"/>
      <c r="G167" s="93"/>
      <c r="H167" s="93"/>
      <c r="I167" s="93"/>
      <c r="J167" s="93"/>
      <c r="K167" s="93"/>
    </row>
    <row r="168" spans="1:11" ht="12.75">
      <c r="A168" s="92">
        <v>38727</v>
      </c>
      <c r="B168" s="63">
        <v>3.3</v>
      </c>
      <c r="C168" s="63">
        <v>3.1</v>
      </c>
      <c r="E168" s="93"/>
      <c r="F168" s="93"/>
      <c r="G168" s="93"/>
      <c r="H168" s="93"/>
      <c r="I168" s="93"/>
      <c r="J168" s="93"/>
      <c r="K168" s="93"/>
    </row>
    <row r="169" spans="1:11" ht="12.75">
      <c r="A169" s="92">
        <v>38734</v>
      </c>
      <c r="B169" s="63">
        <v>3.5</v>
      </c>
      <c r="C169" s="63">
        <v>3.4</v>
      </c>
      <c r="E169" s="93"/>
      <c r="F169" s="93"/>
      <c r="G169" s="93"/>
      <c r="H169" s="93"/>
      <c r="I169" s="93"/>
      <c r="J169" s="93"/>
      <c r="K169" s="93"/>
    </row>
    <row r="170" spans="1:11" ht="12.75">
      <c r="A170" s="92">
        <v>38741</v>
      </c>
      <c r="B170" s="63">
        <v>3.6</v>
      </c>
      <c r="C170" s="63">
        <v>3.4</v>
      </c>
      <c r="E170" s="93"/>
      <c r="F170" s="93"/>
      <c r="G170" s="93"/>
      <c r="H170" s="93"/>
      <c r="I170" s="93"/>
      <c r="J170" s="93"/>
      <c r="K170" s="93"/>
    </row>
    <row r="171" spans="1:11" ht="12.75">
      <c r="A171" s="92">
        <v>38748</v>
      </c>
      <c r="B171" s="63">
        <v>3.7</v>
      </c>
      <c r="C171" s="63">
        <v>3.5</v>
      </c>
      <c r="E171" s="93"/>
      <c r="F171" s="93"/>
      <c r="G171" s="93"/>
      <c r="H171" s="93"/>
      <c r="I171" s="93"/>
      <c r="J171" s="93"/>
      <c r="K171" s="93"/>
    </row>
    <row r="172" spans="1:11" ht="12.75">
      <c r="A172" s="92">
        <v>38755</v>
      </c>
      <c r="B172" s="63">
        <v>3.5</v>
      </c>
      <c r="C172" s="63">
        <v>3.2</v>
      </c>
      <c r="E172" s="93"/>
      <c r="F172" s="93"/>
      <c r="G172" s="93"/>
      <c r="H172" s="93"/>
      <c r="I172" s="93"/>
      <c r="J172" s="93"/>
      <c r="K172" s="93"/>
    </row>
    <row r="173" spans="1:11" ht="12.75">
      <c r="A173" s="92">
        <v>38762</v>
      </c>
      <c r="B173" s="63">
        <v>3.5</v>
      </c>
      <c r="C173" s="63">
        <v>3.4</v>
      </c>
      <c r="E173" s="93"/>
      <c r="F173" s="93"/>
      <c r="G173" s="93"/>
      <c r="H173" s="93"/>
      <c r="I173" s="93"/>
      <c r="J173" s="93"/>
      <c r="K173" s="93"/>
    </row>
    <row r="174" spans="1:11" ht="12.75">
      <c r="A174" s="92">
        <v>38769</v>
      </c>
      <c r="B174" s="63">
        <v>3.7</v>
      </c>
      <c r="C174" s="63">
        <v>3.6</v>
      </c>
      <c r="E174" s="93"/>
      <c r="F174" s="93"/>
      <c r="G174" s="93"/>
      <c r="H174" s="93"/>
      <c r="I174" s="93"/>
      <c r="J174" s="93"/>
      <c r="K174" s="93"/>
    </row>
    <row r="175" spans="1:11" ht="12.75">
      <c r="A175" s="92">
        <v>38776</v>
      </c>
      <c r="B175" s="63">
        <v>3.7</v>
      </c>
      <c r="C175" s="63">
        <v>3.7</v>
      </c>
      <c r="D175" s="4">
        <v>4.2</v>
      </c>
      <c r="E175" s="93"/>
      <c r="F175" s="94">
        <v>4.42</v>
      </c>
      <c r="G175" s="93"/>
      <c r="H175" s="93"/>
      <c r="I175" s="93"/>
      <c r="J175" s="93"/>
      <c r="K175" s="93"/>
    </row>
    <row r="176" spans="1:11" ht="12.75">
      <c r="A176" s="92">
        <v>38783</v>
      </c>
      <c r="B176" s="63">
        <v>3.8</v>
      </c>
      <c r="C176" s="63">
        <v>3.7</v>
      </c>
      <c r="E176" s="93"/>
      <c r="F176" s="93"/>
      <c r="G176" s="93"/>
      <c r="H176" s="93"/>
      <c r="I176" s="93"/>
      <c r="J176" s="93"/>
      <c r="K176" s="93"/>
    </row>
    <row r="177" spans="1:11" ht="12.75">
      <c r="A177" s="92">
        <v>38790</v>
      </c>
      <c r="B177" s="63">
        <v>4.2</v>
      </c>
      <c r="C177" s="63">
        <v>4.2</v>
      </c>
      <c r="E177" s="93"/>
      <c r="F177" s="93"/>
      <c r="G177" s="93"/>
      <c r="H177" s="93"/>
      <c r="I177" s="93"/>
      <c r="J177" s="93"/>
      <c r="K177" s="93"/>
    </row>
    <row r="178" spans="1:11" ht="12.75">
      <c r="A178" s="92">
        <v>38797</v>
      </c>
      <c r="B178" s="63">
        <v>3.8</v>
      </c>
      <c r="C178" s="63">
        <v>3.9</v>
      </c>
      <c r="E178" s="4">
        <v>5.8</v>
      </c>
      <c r="F178" s="93"/>
      <c r="G178" s="93"/>
      <c r="H178" s="93"/>
      <c r="I178" s="93"/>
      <c r="J178" s="93"/>
      <c r="K178" s="93"/>
    </row>
    <row r="179" spans="1:11" ht="12.75">
      <c r="A179" s="92">
        <v>38804</v>
      </c>
      <c r="B179" s="63">
        <v>3.9</v>
      </c>
      <c r="C179" s="63">
        <v>3.9</v>
      </c>
      <c r="E179" s="93"/>
      <c r="F179" s="93"/>
      <c r="G179" s="93"/>
      <c r="H179" s="93"/>
      <c r="I179" s="93"/>
      <c r="J179" s="93"/>
      <c r="K179" s="93"/>
    </row>
    <row r="180" spans="1:11" ht="12.75">
      <c r="A180" s="92">
        <v>38811</v>
      </c>
      <c r="B180" s="63">
        <v>4.2</v>
      </c>
      <c r="C180" s="63">
        <v>4.1</v>
      </c>
      <c r="E180" s="93"/>
      <c r="F180" s="93"/>
      <c r="G180" s="93"/>
      <c r="H180" s="93"/>
      <c r="I180" s="93"/>
      <c r="J180" s="93"/>
      <c r="K180" s="93"/>
    </row>
    <row r="181" spans="1:11" ht="12.75">
      <c r="A181" s="92">
        <v>38818</v>
      </c>
      <c r="B181" s="63">
        <v>4.5</v>
      </c>
      <c r="C181" s="63">
        <v>4.5</v>
      </c>
      <c r="E181" s="93"/>
      <c r="F181"/>
      <c r="G181" s="93"/>
      <c r="H181" s="93"/>
      <c r="I181" s="93"/>
      <c r="J181" s="93"/>
      <c r="K181" s="93"/>
    </row>
    <row r="182" spans="1:11" ht="12.75">
      <c r="A182" s="92">
        <v>38825</v>
      </c>
      <c r="B182" s="63">
        <v>4.5</v>
      </c>
      <c r="C182" s="63">
        <v>4.4</v>
      </c>
      <c r="E182" s="93"/>
      <c r="F182"/>
      <c r="G182" s="93"/>
      <c r="H182" s="93"/>
      <c r="I182" s="93"/>
      <c r="J182" s="93"/>
      <c r="K182" s="93"/>
    </row>
    <row r="183" spans="1:11" ht="12.75">
      <c r="A183" s="92">
        <v>38832</v>
      </c>
      <c r="B183" s="63">
        <v>4.3</v>
      </c>
      <c r="C183" s="63">
        <v>4.4</v>
      </c>
      <c r="E183" s="93"/>
      <c r="F183"/>
      <c r="G183" s="93"/>
      <c r="H183" s="93"/>
      <c r="I183" s="93"/>
      <c r="J183" s="93"/>
      <c r="K183" s="93"/>
    </row>
    <row r="184" spans="1:11" ht="12.75">
      <c r="A184" s="92">
        <v>38839</v>
      </c>
      <c r="B184" s="63">
        <v>4.5</v>
      </c>
      <c r="C184" s="63">
        <v>4.6</v>
      </c>
      <c r="E184" s="93"/>
      <c r="F184"/>
      <c r="G184" s="93"/>
      <c r="H184" s="93"/>
      <c r="I184" s="93"/>
      <c r="J184" s="93"/>
      <c r="K184" s="93"/>
    </row>
    <row r="185" spans="1:11" ht="12.75">
      <c r="A185" s="92">
        <v>38846</v>
      </c>
      <c r="B185" s="63">
        <v>4.3</v>
      </c>
      <c r="C185" s="63">
        <v>4.3</v>
      </c>
      <c r="E185" s="93"/>
      <c r="F185"/>
      <c r="G185" s="93"/>
      <c r="H185" s="93"/>
      <c r="I185" s="93"/>
      <c r="J185" s="93"/>
      <c r="K185" s="93"/>
    </row>
    <row r="186" spans="1:11" ht="12.75">
      <c r="A186" s="92">
        <v>38853</v>
      </c>
      <c r="B186" s="93"/>
      <c r="C186" s="63">
        <v>4.3</v>
      </c>
      <c r="E186" s="93"/>
      <c r="F186"/>
      <c r="G186" s="93"/>
      <c r="H186" s="93"/>
      <c r="I186" s="93"/>
      <c r="J186" s="93"/>
      <c r="K186" s="93"/>
    </row>
    <row r="187" spans="1:11" ht="12.75">
      <c r="A187" s="92">
        <v>38860</v>
      </c>
      <c r="B187" s="93"/>
      <c r="C187" s="63">
        <v>4.3</v>
      </c>
      <c r="E187" s="93"/>
      <c r="F187"/>
      <c r="G187" s="93"/>
      <c r="H187" s="93"/>
      <c r="I187" s="93"/>
      <c r="J187" s="93"/>
      <c r="K187" s="93"/>
    </row>
    <row r="188" spans="1:11" ht="12.75">
      <c r="A188" s="92">
        <v>38867</v>
      </c>
      <c r="B188" s="93"/>
      <c r="C188" s="63">
        <v>4.3</v>
      </c>
      <c r="E188" s="93"/>
      <c r="F188"/>
      <c r="G188" s="93"/>
      <c r="H188" s="93"/>
      <c r="I188" s="93"/>
      <c r="J188" s="93"/>
      <c r="K188" s="93"/>
    </row>
    <row r="189" spans="1:11" ht="12.75">
      <c r="A189" s="92">
        <v>38874</v>
      </c>
      <c r="B189" s="93"/>
      <c r="C189" s="63">
        <v>4.3</v>
      </c>
      <c r="E189" s="93"/>
      <c r="F189" s="4">
        <v>6.61</v>
      </c>
      <c r="G189" s="93"/>
      <c r="H189" s="93"/>
      <c r="I189" s="93"/>
      <c r="J189" s="93"/>
      <c r="K189" s="93"/>
    </row>
    <row r="190" spans="1:11" ht="12.75">
      <c r="A190" s="92">
        <v>38881</v>
      </c>
      <c r="B190" s="93"/>
      <c r="C190" s="63">
        <v>4.4</v>
      </c>
      <c r="E190" s="93"/>
      <c r="F190"/>
      <c r="G190" s="93"/>
      <c r="H190" s="93"/>
      <c r="I190" s="93"/>
      <c r="J190" s="93"/>
      <c r="K190" s="93"/>
    </row>
    <row r="191" spans="1:11" ht="12.75">
      <c r="A191" s="92">
        <v>38888</v>
      </c>
      <c r="B191" s="93"/>
      <c r="C191" s="63">
        <v>4.3</v>
      </c>
      <c r="E191" s="4">
        <v>5.8</v>
      </c>
      <c r="F191"/>
      <c r="G191" s="93"/>
      <c r="H191" s="93"/>
      <c r="I191" s="93"/>
      <c r="J191" s="93"/>
      <c r="K191" s="93"/>
    </row>
    <row r="192" spans="1:11" ht="12.75">
      <c r="A192" s="92">
        <v>38895</v>
      </c>
      <c r="B192" s="93"/>
      <c r="C192" s="63">
        <v>4.4</v>
      </c>
      <c r="E192" s="93"/>
      <c r="F192"/>
      <c r="G192" s="93"/>
      <c r="H192" s="93"/>
      <c r="I192" s="93"/>
      <c r="J192" s="93"/>
      <c r="K192" s="9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J1114"/>
  <sheetViews>
    <sheetView workbookViewId="0" topLeftCell="A7">
      <pane xSplit="1" ySplit="11" topLeftCell="B497" activePane="bottomRight" state="frozen"/>
      <selection pane="topLeft" activeCell="A7" sqref="A7"/>
      <selection pane="topRight" activeCell="C7" sqref="C7"/>
      <selection pane="bottomLeft" activeCell="A21" sqref="A21"/>
      <selection pane="bottomRight" activeCell="B513" sqref="B513"/>
    </sheetView>
  </sheetViews>
  <sheetFormatPr defaultColWidth="9.140625" defaultRowHeight="11.25" customHeight="1"/>
  <cols>
    <col min="1" max="1" width="27.00390625" style="7" customWidth="1"/>
    <col min="2" max="2" width="19.140625" style="7" customWidth="1"/>
    <col min="3" max="3" width="19.7109375" style="7" customWidth="1"/>
    <col min="4" max="4" width="18.7109375" style="7" customWidth="1"/>
    <col min="5" max="5" width="16.8515625" style="7" customWidth="1"/>
    <col min="6" max="16384" width="9.140625" style="7" customWidth="1"/>
  </cols>
  <sheetData>
    <row r="1" spans="1:5" ht="11.25" customHeight="1">
      <c r="A1" s="1" t="s">
        <v>0</v>
      </c>
      <c r="B1" s="4" t="s">
        <v>7</v>
      </c>
      <c r="C1" s="18"/>
      <c r="D1" s="4"/>
      <c r="E1" s="19"/>
    </row>
    <row r="2" spans="1:5" ht="11.25" customHeight="1">
      <c r="A2" s="1" t="s">
        <v>1</v>
      </c>
      <c r="B2" s="4"/>
      <c r="C2" s="1"/>
      <c r="D2" s="4"/>
      <c r="E2" s="19"/>
    </row>
    <row r="3" spans="1:5" ht="11.25" customHeight="1">
      <c r="A3" s="1" t="s">
        <v>2</v>
      </c>
      <c r="B3" s="4" t="s">
        <v>3</v>
      </c>
      <c r="C3" s="1"/>
      <c r="D3" s="4"/>
      <c r="E3" s="19"/>
    </row>
    <row r="4" spans="1:5" ht="11.25" customHeight="1">
      <c r="A4" s="1" t="s">
        <v>4</v>
      </c>
      <c r="B4" s="4" t="s">
        <v>6</v>
      </c>
      <c r="C4" s="1"/>
      <c r="D4" s="4"/>
      <c r="E4" s="19"/>
    </row>
    <row r="5" spans="1:5" ht="11.25" customHeight="1">
      <c r="A5" s="1" t="s">
        <v>5</v>
      </c>
      <c r="B5" s="4"/>
      <c r="C5" s="1"/>
      <c r="D5" s="4"/>
      <c r="E5" s="19"/>
    </row>
    <row r="6" spans="2:5" ht="12.75" customHeight="1">
      <c r="B6" s="4"/>
      <c r="C6" s="4"/>
      <c r="D6" s="4"/>
      <c r="E6" s="4"/>
    </row>
    <row r="7" spans="1:5" ht="12.75" customHeight="1">
      <c r="A7" s="32" t="s">
        <v>26</v>
      </c>
      <c r="B7" s="31"/>
      <c r="C7" s="30"/>
      <c r="D7" s="4"/>
      <c r="E7" s="4"/>
    </row>
    <row r="8" spans="1:5" ht="12.75" customHeight="1">
      <c r="A8" s="25" t="s">
        <v>11</v>
      </c>
      <c r="C8" s="30"/>
      <c r="D8" s="4"/>
      <c r="E8" s="4"/>
    </row>
    <row r="9" spans="1:5" ht="12.75" customHeight="1">
      <c r="A9" s="33" t="s">
        <v>13</v>
      </c>
      <c r="C9" s="30"/>
      <c r="D9" s="4"/>
      <c r="E9" s="4"/>
    </row>
    <row r="10" spans="1:5" ht="12.75" customHeight="1">
      <c r="A10" s="33"/>
      <c r="C10" s="30"/>
      <c r="D10" s="4"/>
      <c r="E10" s="4"/>
    </row>
    <row r="11" spans="1:5" ht="16.5" customHeight="1">
      <c r="A11" s="36" t="s">
        <v>85</v>
      </c>
      <c r="C11" s="30"/>
      <c r="D11" s="4"/>
      <c r="E11" s="4"/>
    </row>
    <row r="12" spans="1:5" ht="12.75" customHeight="1">
      <c r="A12" s="37" t="s">
        <v>102</v>
      </c>
      <c r="C12" s="30"/>
      <c r="D12" s="4"/>
      <c r="E12" s="4"/>
    </row>
    <row r="13" spans="1:5" ht="12.75" customHeight="1">
      <c r="A13" s="37"/>
      <c r="C13" s="30"/>
      <c r="D13" s="4"/>
      <c r="E13" s="4"/>
    </row>
    <row r="14" spans="1:5" ht="12.75" customHeight="1">
      <c r="A14" s="38" t="s">
        <v>10</v>
      </c>
      <c r="C14" s="30"/>
      <c r="D14" s="4"/>
      <c r="E14" s="4"/>
    </row>
    <row r="15" spans="1:5" ht="12.75" customHeight="1">
      <c r="A15" s="39" t="s">
        <v>3</v>
      </c>
      <c r="C15" s="30"/>
      <c r="D15" s="4"/>
      <c r="E15" s="4"/>
    </row>
    <row r="16" spans="2:5" ht="12.75" customHeight="1">
      <c r="B16" s="4"/>
      <c r="C16" s="4"/>
      <c r="D16" s="4"/>
      <c r="E16" s="4"/>
    </row>
    <row r="17" spans="2:5" ht="21.75" customHeight="1">
      <c r="B17" s="99" t="s">
        <v>81</v>
      </c>
      <c r="C17" s="98" t="s">
        <v>82</v>
      </c>
      <c r="D17" s="100" t="s">
        <v>83</v>
      </c>
      <c r="E17" s="101" t="s">
        <v>84</v>
      </c>
    </row>
    <row r="18" spans="1:5" ht="12" customHeight="1">
      <c r="A18" s="20">
        <f>'[2]Dagleg'!$B5</f>
        <v>38176</v>
      </c>
      <c r="B18" s="21"/>
      <c r="C18" s="21">
        <v>4.01</v>
      </c>
      <c r="D18" s="21">
        <v>3.96</v>
      </c>
      <c r="E18" s="21">
        <v>3.92</v>
      </c>
    </row>
    <row r="19" spans="1:5" ht="12" customHeight="1">
      <c r="A19" s="20">
        <f>'[2]Dagleg'!$B6</f>
        <v>38177</v>
      </c>
      <c r="B19" s="21"/>
      <c r="C19" s="21">
        <v>3.96</v>
      </c>
      <c r="D19" s="21">
        <v>3.87</v>
      </c>
      <c r="E19" s="21">
        <v>3.86</v>
      </c>
    </row>
    <row r="20" spans="1:5" ht="12" customHeight="1">
      <c r="A20" s="20">
        <f>'[2]Dagleg'!$B7</f>
        <v>38180</v>
      </c>
      <c r="B20" s="21"/>
      <c r="C20" s="21">
        <v>3.95</v>
      </c>
      <c r="D20" s="21">
        <v>3.86</v>
      </c>
      <c r="E20" s="21">
        <v>3.84</v>
      </c>
    </row>
    <row r="21" spans="1:5" ht="12" customHeight="1">
      <c r="A21" s="20">
        <f>'[2]Dagleg'!$B8</f>
        <v>38181</v>
      </c>
      <c r="B21" s="21"/>
      <c r="C21" s="21">
        <v>3.97</v>
      </c>
      <c r="D21" s="21">
        <v>3.85</v>
      </c>
      <c r="E21" s="21">
        <v>3.83</v>
      </c>
    </row>
    <row r="22" spans="1:5" ht="12" customHeight="1">
      <c r="A22" s="20">
        <f>'[2]Dagleg'!$B9</f>
        <v>38182</v>
      </c>
      <c r="B22" s="21"/>
      <c r="C22" s="21">
        <v>3.96</v>
      </c>
      <c r="D22" s="21">
        <v>3.86</v>
      </c>
      <c r="E22" s="21">
        <v>3.83</v>
      </c>
    </row>
    <row r="23" spans="1:5" ht="12" customHeight="1">
      <c r="A23" s="20">
        <f>'[2]Dagleg'!$B10</f>
        <v>38183</v>
      </c>
      <c r="B23" s="21"/>
      <c r="C23" s="21">
        <v>3.95</v>
      </c>
      <c r="D23" s="21">
        <v>3.86</v>
      </c>
      <c r="E23" s="21">
        <v>3.85</v>
      </c>
    </row>
    <row r="24" spans="1:5" ht="12" customHeight="1">
      <c r="A24" s="20">
        <f>'[2]Dagleg'!$B11</f>
        <v>38184</v>
      </c>
      <c r="B24" s="21"/>
      <c r="C24" s="21">
        <v>3.96</v>
      </c>
      <c r="D24" s="21">
        <v>3.86</v>
      </c>
      <c r="E24" s="21">
        <v>3.84</v>
      </c>
    </row>
    <row r="25" spans="1:5" ht="12" customHeight="1">
      <c r="A25" s="20">
        <f>'[2]Dagleg'!$B12</f>
        <v>38187</v>
      </c>
      <c r="B25" s="21"/>
      <c r="C25" s="21">
        <v>3.95</v>
      </c>
      <c r="D25" s="21">
        <v>3.86</v>
      </c>
      <c r="E25" s="21">
        <v>3.84</v>
      </c>
    </row>
    <row r="26" spans="1:5" ht="12" customHeight="1">
      <c r="A26" s="20">
        <f>'[2]Dagleg'!$B13</f>
        <v>38188</v>
      </c>
      <c r="B26" s="21"/>
      <c r="C26" s="21">
        <v>3.95</v>
      </c>
      <c r="D26" s="21">
        <v>3.87</v>
      </c>
      <c r="E26" s="21">
        <v>3.86</v>
      </c>
    </row>
    <row r="27" spans="1:5" ht="12" customHeight="1">
      <c r="A27" s="20">
        <f>'[2]Dagleg'!$B14</f>
        <v>38189</v>
      </c>
      <c r="B27" s="21"/>
      <c r="C27" s="21">
        <v>3.96</v>
      </c>
      <c r="D27" s="21">
        <v>3.93</v>
      </c>
      <c r="E27" s="21">
        <v>3.91</v>
      </c>
    </row>
    <row r="28" spans="1:5" ht="12" customHeight="1">
      <c r="A28" s="20">
        <f>'[2]Dagleg'!$B15</f>
        <v>38190</v>
      </c>
      <c r="B28" s="21"/>
      <c r="C28" s="21">
        <v>3.96</v>
      </c>
      <c r="D28" s="21">
        <v>3.93</v>
      </c>
      <c r="E28" s="21">
        <v>3.9</v>
      </c>
    </row>
    <row r="29" spans="1:5" ht="12" customHeight="1">
      <c r="A29" s="20">
        <f>'[2]Dagleg'!$B16</f>
        <v>38191</v>
      </c>
      <c r="B29" s="21"/>
      <c r="C29" s="21">
        <v>3.95</v>
      </c>
      <c r="D29" s="21">
        <v>3.91</v>
      </c>
      <c r="E29" s="21">
        <v>3.88</v>
      </c>
    </row>
    <row r="30" spans="1:5" ht="12" customHeight="1">
      <c r="A30" s="20">
        <f>'[2]Dagleg'!$B17</f>
        <v>38194</v>
      </c>
      <c r="B30" s="21"/>
      <c r="C30" s="21">
        <v>3.96</v>
      </c>
      <c r="D30" s="21">
        <v>3.93</v>
      </c>
      <c r="E30" s="21">
        <v>3.89</v>
      </c>
    </row>
    <row r="31" spans="1:5" ht="12" customHeight="1">
      <c r="A31" s="20">
        <f>'[2]Dagleg'!$B18</f>
        <v>38195</v>
      </c>
      <c r="B31" s="21"/>
      <c r="C31" s="21">
        <v>3.96</v>
      </c>
      <c r="D31" s="21">
        <v>3.93</v>
      </c>
      <c r="E31" s="21">
        <v>3.88</v>
      </c>
    </row>
    <row r="32" spans="1:5" ht="12" customHeight="1">
      <c r="A32" s="20">
        <f>'[2]Dagleg'!$B19</f>
        <v>38196</v>
      </c>
      <c r="B32" s="21"/>
      <c r="C32" s="21">
        <v>3.96</v>
      </c>
      <c r="D32" s="21">
        <v>3.93</v>
      </c>
      <c r="E32" s="21">
        <v>3.9</v>
      </c>
    </row>
    <row r="33" spans="1:5" ht="12" customHeight="1">
      <c r="A33" s="20">
        <f>'[2]Dagleg'!$B20</f>
        <v>38197</v>
      </c>
      <c r="B33" s="21"/>
      <c r="C33" s="21">
        <v>3.96</v>
      </c>
      <c r="D33" s="21">
        <v>3.91</v>
      </c>
      <c r="E33" s="21">
        <v>3.88</v>
      </c>
    </row>
    <row r="34" spans="1:5" ht="12" customHeight="1">
      <c r="A34" s="20">
        <f>'[2]Dagleg'!$B21</f>
        <v>38198</v>
      </c>
      <c r="B34" s="21"/>
      <c r="C34" s="21">
        <v>3.95</v>
      </c>
      <c r="D34" s="21">
        <v>3.9</v>
      </c>
      <c r="E34" s="21">
        <v>3.83</v>
      </c>
    </row>
    <row r="35" spans="1:5" ht="12" customHeight="1">
      <c r="A35" s="20">
        <f>'[2]Dagleg'!$B22</f>
        <v>38202</v>
      </c>
      <c r="B35" s="21"/>
      <c r="C35" s="21">
        <v>3.96</v>
      </c>
      <c r="D35" s="21">
        <v>3.91</v>
      </c>
      <c r="E35" s="21">
        <v>3.84</v>
      </c>
    </row>
    <row r="36" spans="1:5" ht="12" customHeight="1">
      <c r="A36" s="20">
        <f>'[2]Dagleg'!$B23</f>
        <v>38203</v>
      </c>
      <c r="B36" s="21"/>
      <c r="C36" s="21">
        <v>3.95</v>
      </c>
      <c r="D36" s="21">
        <v>3.91</v>
      </c>
      <c r="E36" s="21">
        <v>3.84</v>
      </c>
    </row>
    <row r="37" spans="1:5" ht="12" customHeight="1">
      <c r="A37" s="20">
        <f>'[2]Dagleg'!$B24</f>
        <v>38204</v>
      </c>
      <c r="B37" s="21"/>
      <c r="C37" s="21">
        <v>3.97</v>
      </c>
      <c r="D37" s="21">
        <v>3.92</v>
      </c>
      <c r="E37" s="21">
        <v>3.84</v>
      </c>
    </row>
    <row r="38" spans="1:5" ht="12" customHeight="1">
      <c r="A38" s="20">
        <f>'[2]Dagleg'!$B25</f>
        <v>38205</v>
      </c>
      <c r="B38" s="21"/>
      <c r="C38" s="21">
        <v>3.97</v>
      </c>
      <c r="D38" s="21">
        <v>3.92</v>
      </c>
      <c r="E38" s="21">
        <v>3.86</v>
      </c>
    </row>
    <row r="39" spans="1:5" ht="12" customHeight="1">
      <c r="A39" s="20">
        <f>'[2]Dagleg'!$B26</f>
        <v>38208</v>
      </c>
      <c r="B39" s="21"/>
      <c r="C39" s="21">
        <v>3.97</v>
      </c>
      <c r="D39" s="21">
        <v>3.92</v>
      </c>
      <c r="E39" s="21">
        <v>3.86</v>
      </c>
    </row>
    <row r="40" spans="1:5" ht="12" customHeight="1">
      <c r="A40" s="20">
        <f>'[2]Dagleg'!$B27</f>
        <v>38209</v>
      </c>
      <c r="B40" s="21"/>
      <c r="C40" s="21">
        <v>3.97</v>
      </c>
      <c r="D40" s="21">
        <v>3.92</v>
      </c>
      <c r="E40" s="21">
        <v>3.87</v>
      </c>
    </row>
    <row r="41" spans="1:5" ht="12" customHeight="1">
      <c r="A41" s="20">
        <f>'[2]Dagleg'!$B28</f>
        <v>38210</v>
      </c>
      <c r="B41" s="21"/>
      <c r="C41" s="21">
        <v>3.97</v>
      </c>
      <c r="D41" s="21">
        <v>3.92</v>
      </c>
      <c r="E41" s="21">
        <v>3.87</v>
      </c>
    </row>
    <row r="42" spans="1:5" ht="12" customHeight="1">
      <c r="A42" s="20">
        <f>'[2]Dagleg'!$B29</f>
        <v>38211</v>
      </c>
      <c r="B42" s="21"/>
      <c r="C42" s="21">
        <v>3.95</v>
      </c>
      <c r="D42" s="21">
        <v>3.92</v>
      </c>
      <c r="E42" s="21">
        <v>3.87</v>
      </c>
    </row>
    <row r="43" spans="1:5" ht="12" customHeight="1">
      <c r="A43" s="20">
        <f>'[2]Dagleg'!$B30</f>
        <v>38212</v>
      </c>
      <c r="B43" s="21"/>
      <c r="C43" s="21">
        <v>3.95</v>
      </c>
      <c r="D43" s="21">
        <v>3.91</v>
      </c>
      <c r="E43" s="21">
        <v>3.85</v>
      </c>
    </row>
    <row r="44" spans="1:5" ht="12" customHeight="1">
      <c r="A44" s="20">
        <f>'[2]Dagleg'!$B31</f>
        <v>38215</v>
      </c>
      <c r="B44" s="21"/>
      <c r="C44" s="21">
        <v>4</v>
      </c>
      <c r="D44" s="21">
        <v>3.91</v>
      </c>
      <c r="E44" s="21">
        <v>3.86</v>
      </c>
    </row>
    <row r="45" spans="1:5" ht="12" customHeight="1">
      <c r="A45" s="20">
        <f>'[2]Dagleg'!$B32</f>
        <v>38216</v>
      </c>
      <c r="B45" s="21"/>
      <c r="C45" s="21">
        <v>4.01</v>
      </c>
      <c r="D45" s="21">
        <v>3.9</v>
      </c>
      <c r="E45" s="21">
        <v>3.86</v>
      </c>
    </row>
    <row r="46" spans="1:5" ht="12" customHeight="1">
      <c r="A46" s="20">
        <f>'[2]Dagleg'!$B33</f>
        <v>38217</v>
      </c>
      <c r="B46" s="21"/>
      <c r="C46" s="21">
        <v>3.96</v>
      </c>
      <c r="D46" s="21">
        <v>3.9</v>
      </c>
      <c r="E46" s="21">
        <v>3.86</v>
      </c>
    </row>
    <row r="47" spans="1:5" ht="12" customHeight="1">
      <c r="A47" s="20">
        <f>'[2]Dagleg'!$B34</f>
        <v>38218</v>
      </c>
      <c r="B47" s="21"/>
      <c r="C47" s="21">
        <v>3.96</v>
      </c>
      <c r="D47" s="21">
        <v>3.9</v>
      </c>
      <c r="E47" s="21">
        <v>3.85</v>
      </c>
    </row>
    <row r="48" spans="1:5" ht="12" customHeight="1">
      <c r="A48" s="20">
        <f>'[2]Dagleg'!$B35</f>
        <v>38219</v>
      </c>
      <c r="B48" s="21"/>
      <c r="C48" s="21">
        <v>3.94</v>
      </c>
      <c r="D48" s="21">
        <v>3.9</v>
      </c>
      <c r="E48" s="21">
        <v>3.84</v>
      </c>
    </row>
    <row r="49" spans="1:5" ht="12" customHeight="1">
      <c r="A49" s="20">
        <f>'[2]Dagleg'!$B36</f>
        <v>38222</v>
      </c>
      <c r="B49" s="21"/>
      <c r="C49" s="21">
        <v>3.96</v>
      </c>
      <c r="D49" s="21">
        <v>3.9</v>
      </c>
      <c r="E49" s="21">
        <v>3.84</v>
      </c>
    </row>
    <row r="50" spans="1:5" ht="12" customHeight="1">
      <c r="A50" s="20">
        <f>'[2]Dagleg'!$B37</f>
        <v>38223</v>
      </c>
      <c r="B50" s="21"/>
      <c r="C50" s="21">
        <v>3.82</v>
      </c>
      <c r="D50" s="21">
        <v>3.81</v>
      </c>
      <c r="E50" s="21">
        <v>3.76</v>
      </c>
    </row>
    <row r="51" spans="1:5" ht="12" customHeight="1">
      <c r="A51" s="20">
        <f>'[2]Dagleg'!$B38</f>
        <v>38224</v>
      </c>
      <c r="B51" s="21"/>
      <c r="C51" s="21">
        <v>3.82</v>
      </c>
      <c r="D51" s="21">
        <v>3.77</v>
      </c>
      <c r="E51" s="21">
        <v>3.72</v>
      </c>
    </row>
    <row r="52" spans="1:5" ht="12" customHeight="1">
      <c r="A52" s="20">
        <f>'[2]Dagleg'!$B39</f>
        <v>38225</v>
      </c>
      <c r="B52" s="21"/>
      <c r="C52" s="21">
        <v>3.81</v>
      </c>
      <c r="D52" s="21">
        <v>3.76</v>
      </c>
      <c r="E52" s="21">
        <v>3.68</v>
      </c>
    </row>
    <row r="53" spans="1:5" ht="12" customHeight="1">
      <c r="A53" s="20">
        <f>'[2]Dagleg'!$B40</f>
        <v>38226</v>
      </c>
      <c r="B53" s="21"/>
      <c r="C53" s="21">
        <v>3.79</v>
      </c>
      <c r="D53" s="21">
        <v>3.73</v>
      </c>
      <c r="E53" s="21">
        <v>3.65</v>
      </c>
    </row>
    <row r="54" spans="1:5" ht="12" customHeight="1">
      <c r="A54" s="20">
        <f>'[2]Dagleg'!$B41</f>
        <v>38229</v>
      </c>
      <c r="B54" s="21"/>
      <c r="C54" s="21">
        <v>3.8</v>
      </c>
      <c r="D54" s="21">
        <v>3.74</v>
      </c>
      <c r="E54" s="21">
        <v>3.66</v>
      </c>
    </row>
    <row r="55" spans="1:5" ht="12" customHeight="1">
      <c r="A55" s="20">
        <f>'[2]Dagleg'!$B42</f>
        <v>38230</v>
      </c>
      <c r="B55" s="21"/>
      <c r="C55" s="21">
        <v>3.76</v>
      </c>
      <c r="D55" s="21">
        <v>3.72</v>
      </c>
      <c r="E55" s="21">
        <v>3.65</v>
      </c>
    </row>
    <row r="56" spans="1:5" ht="12" customHeight="1">
      <c r="A56" s="20">
        <f>'[2]Dagleg'!$B43</f>
        <v>38231</v>
      </c>
      <c r="B56" s="21"/>
      <c r="C56" s="21">
        <v>3.75</v>
      </c>
      <c r="D56" s="21">
        <v>3.73</v>
      </c>
      <c r="E56" s="21">
        <v>3.68</v>
      </c>
    </row>
    <row r="57" spans="1:5" ht="12" customHeight="1">
      <c r="A57" s="20">
        <f>'[2]Dagleg'!$B44</f>
        <v>38232</v>
      </c>
      <c r="B57" s="21"/>
      <c r="C57" s="21">
        <v>3.74</v>
      </c>
      <c r="D57" s="21">
        <v>3.73</v>
      </c>
      <c r="E57" s="21">
        <v>3.65</v>
      </c>
    </row>
    <row r="58" spans="1:5" ht="12" customHeight="1">
      <c r="A58" s="20">
        <f>'[2]Dagleg'!$B45</f>
        <v>38233</v>
      </c>
      <c r="B58" s="21"/>
      <c r="C58" s="21">
        <v>3.73</v>
      </c>
      <c r="D58" s="21">
        <v>3.69</v>
      </c>
      <c r="E58" s="21">
        <v>3.64</v>
      </c>
    </row>
    <row r="59" spans="1:5" ht="12" customHeight="1">
      <c r="A59" s="20">
        <f>'[2]Dagleg'!$B46</f>
        <v>38236</v>
      </c>
      <c r="B59" s="21"/>
      <c r="C59" s="21">
        <v>3.74</v>
      </c>
      <c r="D59" s="21">
        <v>3.7</v>
      </c>
      <c r="E59" s="21">
        <v>3.64</v>
      </c>
    </row>
    <row r="60" spans="1:5" ht="12" customHeight="1">
      <c r="A60" s="20">
        <f>'[2]Dagleg'!$B47</f>
        <v>38237</v>
      </c>
      <c r="B60" s="21"/>
      <c r="C60" s="21">
        <v>3.76</v>
      </c>
      <c r="D60" s="21">
        <v>3.72</v>
      </c>
      <c r="E60" s="21">
        <v>3.67</v>
      </c>
    </row>
    <row r="61" spans="1:5" ht="12" customHeight="1">
      <c r="A61" s="20">
        <f>'[2]Dagleg'!$B48</f>
        <v>38238</v>
      </c>
      <c r="B61" s="21"/>
      <c r="C61" s="21">
        <v>3.81</v>
      </c>
      <c r="D61" s="21">
        <v>3.77</v>
      </c>
      <c r="E61" s="21">
        <v>3.73</v>
      </c>
    </row>
    <row r="62" spans="1:5" ht="12" customHeight="1">
      <c r="A62" s="20">
        <f>'[2]Dagleg'!$B49</f>
        <v>38239</v>
      </c>
      <c r="B62" s="21"/>
      <c r="C62" s="21">
        <v>3.81</v>
      </c>
      <c r="D62" s="21">
        <v>3.77</v>
      </c>
      <c r="E62" s="21">
        <v>3.74</v>
      </c>
    </row>
    <row r="63" spans="1:5" ht="12" customHeight="1">
      <c r="A63" s="20">
        <f>'[2]Dagleg'!$B50</f>
        <v>38240</v>
      </c>
      <c r="B63" s="21"/>
      <c r="C63" s="21">
        <v>3.82</v>
      </c>
      <c r="D63" s="21">
        <v>3.79</v>
      </c>
      <c r="E63" s="21">
        <v>3.76</v>
      </c>
    </row>
    <row r="64" spans="1:5" ht="12" customHeight="1">
      <c r="A64" s="20">
        <f>'[2]Dagleg'!$B51</f>
        <v>38243</v>
      </c>
      <c r="B64" s="21"/>
      <c r="C64" s="21">
        <v>3.8</v>
      </c>
      <c r="D64" s="21">
        <v>3.78</v>
      </c>
      <c r="E64" s="21">
        <v>3.75</v>
      </c>
    </row>
    <row r="65" spans="1:5" ht="12" customHeight="1">
      <c r="A65" s="20">
        <f>'[2]Dagleg'!$B52</f>
        <v>38244</v>
      </c>
      <c r="B65" s="21"/>
      <c r="C65" s="21">
        <v>3.8</v>
      </c>
      <c r="D65" s="21">
        <v>3.78</v>
      </c>
      <c r="E65" s="21">
        <v>3.74</v>
      </c>
    </row>
    <row r="66" spans="1:5" ht="12" customHeight="1">
      <c r="A66" s="20">
        <f>'[2]Dagleg'!$B53</f>
        <v>38245</v>
      </c>
      <c r="B66" s="21"/>
      <c r="C66" s="21">
        <v>3.76</v>
      </c>
      <c r="D66" s="21">
        <v>3.76</v>
      </c>
      <c r="E66" s="21">
        <v>3.71</v>
      </c>
    </row>
    <row r="67" spans="1:5" ht="12" customHeight="1">
      <c r="A67" s="20">
        <f>'[2]Dagleg'!$B54</f>
        <v>38246</v>
      </c>
      <c r="B67" s="21"/>
      <c r="C67" s="21">
        <v>3.74</v>
      </c>
      <c r="D67" s="21">
        <v>3.74</v>
      </c>
      <c r="E67" s="21">
        <v>3.68</v>
      </c>
    </row>
    <row r="68" spans="1:5" ht="12" customHeight="1">
      <c r="A68" s="20">
        <f>'[2]Dagleg'!$B55</f>
        <v>38247</v>
      </c>
      <c r="B68" s="21"/>
      <c r="C68" s="21">
        <v>3.75</v>
      </c>
      <c r="D68" s="21">
        <v>3.75</v>
      </c>
      <c r="E68" s="21">
        <v>3.69</v>
      </c>
    </row>
    <row r="69" spans="1:5" ht="12" customHeight="1">
      <c r="A69" s="20">
        <f>'[2]Dagleg'!$B56</f>
        <v>38250</v>
      </c>
      <c r="B69" s="21"/>
      <c r="C69" s="21">
        <v>3.76</v>
      </c>
      <c r="D69" s="21">
        <v>3.75</v>
      </c>
      <c r="E69" s="21">
        <v>3.69</v>
      </c>
    </row>
    <row r="70" spans="1:5" ht="12" customHeight="1">
      <c r="A70" s="20">
        <f>'[2]Dagleg'!$B57</f>
        <v>38251</v>
      </c>
      <c r="B70" s="21"/>
      <c r="C70" s="21">
        <v>3.79</v>
      </c>
      <c r="D70" s="21">
        <v>3.75</v>
      </c>
      <c r="E70" s="21">
        <v>3.69</v>
      </c>
    </row>
    <row r="71" spans="1:5" ht="12" customHeight="1">
      <c r="A71" s="20">
        <f>'[2]Dagleg'!$B58</f>
        <v>38252</v>
      </c>
      <c r="B71" s="21"/>
      <c r="C71" s="21">
        <v>3.79</v>
      </c>
      <c r="D71" s="21">
        <v>3.74</v>
      </c>
      <c r="E71" s="21">
        <v>3.69</v>
      </c>
    </row>
    <row r="72" spans="1:5" ht="12" customHeight="1">
      <c r="A72" s="20">
        <f>'[2]Dagleg'!$B59</f>
        <v>38253</v>
      </c>
      <c r="B72" s="21"/>
      <c r="C72" s="21">
        <v>3.79</v>
      </c>
      <c r="D72" s="21">
        <v>3.75</v>
      </c>
      <c r="E72" s="21">
        <v>3.7</v>
      </c>
    </row>
    <row r="73" spans="1:5" ht="12" customHeight="1">
      <c r="A73" s="20">
        <f>'[2]Dagleg'!$B60</f>
        <v>38254</v>
      </c>
      <c r="B73" s="21"/>
      <c r="C73" s="21">
        <v>3.76</v>
      </c>
      <c r="D73" s="21">
        <v>3.72</v>
      </c>
      <c r="E73" s="21">
        <v>3.67</v>
      </c>
    </row>
    <row r="74" spans="1:5" ht="12" customHeight="1">
      <c r="A74" s="20">
        <f>'[2]Dagleg'!$B61</f>
        <v>38257</v>
      </c>
      <c r="B74" s="21"/>
      <c r="C74" s="21">
        <v>3.76</v>
      </c>
      <c r="D74" s="21">
        <v>3.73</v>
      </c>
      <c r="E74" s="21">
        <v>3.68</v>
      </c>
    </row>
    <row r="75" spans="1:5" ht="12" customHeight="1">
      <c r="A75" s="20">
        <f>'[2]Dagleg'!$B62</f>
        <v>38258</v>
      </c>
      <c r="B75" s="21"/>
      <c r="C75" s="21">
        <v>3.77</v>
      </c>
      <c r="D75" s="21">
        <v>3.73</v>
      </c>
      <c r="E75" s="21">
        <v>3.68</v>
      </c>
    </row>
    <row r="76" spans="1:5" ht="12" customHeight="1">
      <c r="A76" s="20">
        <f>'[2]Dagleg'!$B63</f>
        <v>38259</v>
      </c>
      <c r="B76" s="21"/>
      <c r="C76" s="21">
        <v>3.77</v>
      </c>
      <c r="D76" s="21">
        <v>3.73</v>
      </c>
      <c r="E76" s="21">
        <v>3.68</v>
      </c>
    </row>
    <row r="77" spans="1:5" ht="12" customHeight="1">
      <c r="A77" s="20">
        <f>'[2]Dagleg'!$B64</f>
        <v>38260</v>
      </c>
      <c r="B77" s="21"/>
      <c r="C77" s="21">
        <v>3.77</v>
      </c>
      <c r="D77" s="21">
        <v>3.73</v>
      </c>
      <c r="E77" s="21">
        <v>3.69</v>
      </c>
    </row>
    <row r="78" spans="1:5" ht="12" customHeight="1">
      <c r="A78" s="20">
        <f>'[2]Dagleg'!$B65</f>
        <v>38261</v>
      </c>
      <c r="B78" s="21"/>
      <c r="C78" s="21">
        <v>3.77</v>
      </c>
      <c r="D78" s="21">
        <v>3.76</v>
      </c>
      <c r="E78" s="21">
        <v>3.7</v>
      </c>
    </row>
    <row r="79" spans="1:5" ht="12" customHeight="1">
      <c r="A79" s="20">
        <f>'[2]Dagleg'!$B66</f>
        <v>38264</v>
      </c>
      <c r="B79" s="21"/>
      <c r="C79" s="21">
        <v>3.77</v>
      </c>
      <c r="D79" s="21">
        <v>3.76</v>
      </c>
      <c r="E79" s="21">
        <v>3.71</v>
      </c>
    </row>
    <row r="80" spans="1:5" ht="12" customHeight="1">
      <c r="A80" s="20">
        <f>'[2]Dagleg'!$B67</f>
        <v>38265</v>
      </c>
      <c r="B80" s="21"/>
      <c r="C80" s="21">
        <v>3.8</v>
      </c>
      <c r="D80" s="21">
        <v>3.79</v>
      </c>
      <c r="E80" s="21">
        <v>3.73</v>
      </c>
    </row>
    <row r="81" spans="1:5" ht="12" customHeight="1">
      <c r="A81" s="20">
        <f>'[2]Dagleg'!$B68</f>
        <v>38266</v>
      </c>
      <c r="B81" s="21"/>
      <c r="C81" s="21">
        <v>3.83</v>
      </c>
      <c r="D81" s="21">
        <v>3.81</v>
      </c>
      <c r="E81" s="21">
        <v>3.77</v>
      </c>
    </row>
    <row r="82" spans="1:5" ht="12" customHeight="1">
      <c r="A82" s="20">
        <f>'[2]Dagleg'!$B69</f>
        <v>38267</v>
      </c>
      <c r="B82" s="21"/>
      <c r="C82" s="21">
        <v>3.85</v>
      </c>
      <c r="D82" s="21">
        <v>3.82</v>
      </c>
      <c r="E82" s="21">
        <v>3.77</v>
      </c>
    </row>
    <row r="83" spans="1:5" ht="12" customHeight="1">
      <c r="A83" s="20">
        <f>'[2]Dagleg'!$B70</f>
        <v>38268</v>
      </c>
      <c r="B83" s="21"/>
      <c r="C83" s="21">
        <v>3.8</v>
      </c>
      <c r="D83" s="21">
        <v>3.78</v>
      </c>
      <c r="E83" s="21">
        <v>3.74</v>
      </c>
    </row>
    <row r="84" spans="1:5" ht="12" customHeight="1">
      <c r="A84" s="20">
        <f>'[2]Dagleg'!$B71</f>
        <v>38271</v>
      </c>
      <c r="B84" s="21"/>
      <c r="C84" s="21">
        <v>3.79</v>
      </c>
      <c r="D84" s="21">
        <v>3.77</v>
      </c>
      <c r="E84" s="21">
        <v>3.76</v>
      </c>
    </row>
    <row r="85" spans="1:5" ht="12" customHeight="1">
      <c r="A85" s="20">
        <f>'[2]Dagleg'!$B72</f>
        <v>38272</v>
      </c>
      <c r="B85" s="21"/>
      <c r="C85" s="21">
        <v>3.74</v>
      </c>
      <c r="D85" s="21">
        <v>3.71</v>
      </c>
      <c r="E85" s="21">
        <v>3.69</v>
      </c>
    </row>
    <row r="86" spans="1:5" ht="12" customHeight="1">
      <c r="A86" s="20">
        <f>'[2]Dagleg'!$B73</f>
        <v>38273</v>
      </c>
      <c r="B86" s="21"/>
      <c r="C86" s="21">
        <v>3.77</v>
      </c>
      <c r="D86" s="21">
        <v>3.71</v>
      </c>
      <c r="E86" s="21">
        <v>3.7</v>
      </c>
    </row>
    <row r="87" spans="1:5" ht="12" customHeight="1">
      <c r="A87" s="20">
        <f>'[2]Dagleg'!$B74</f>
        <v>38274</v>
      </c>
      <c r="B87" s="21"/>
      <c r="C87" s="21">
        <v>3.78</v>
      </c>
      <c r="D87" s="21">
        <v>3.74</v>
      </c>
      <c r="E87" s="21">
        <v>3.72</v>
      </c>
    </row>
    <row r="88" spans="1:5" ht="12" customHeight="1">
      <c r="A88" s="20">
        <f>'[2]Dagleg'!$B75</f>
        <v>38275</v>
      </c>
      <c r="B88" s="21"/>
      <c r="C88" s="21">
        <v>3.7</v>
      </c>
      <c r="D88" s="21">
        <v>3.7</v>
      </c>
      <c r="E88" s="21">
        <v>3.69</v>
      </c>
    </row>
    <row r="89" spans="1:5" ht="12" customHeight="1">
      <c r="A89" s="20">
        <f>'[2]Dagleg'!$B76</f>
        <v>38278</v>
      </c>
      <c r="B89" s="21"/>
      <c r="C89" s="21">
        <v>3.71</v>
      </c>
      <c r="D89" s="21">
        <v>3.73</v>
      </c>
      <c r="E89" s="21">
        <v>3.71</v>
      </c>
    </row>
    <row r="90" spans="1:5" ht="12" customHeight="1">
      <c r="A90" s="20">
        <f>'[2]Dagleg'!$B77</f>
        <v>38279</v>
      </c>
      <c r="B90" s="21"/>
      <c r="C90" s="21">
        <v>3.7</v>
      </c>
      <c r="D90" s="21">
        <v>3.73</v>
      </c>
      <c r="E90" s="21">
        <v>3.7</v>
      </c>
    </row>
    <row r="91" spans="1:5" ht="12" customHeight="1">
      <c r="A91" s="20">
        <f>'[2]Dagleg'!$B78</f>
        <v>38280</v>
      </c>
      <c r="B91" s="21"/>
      <c r="C91" s="21">
        <v>3.72</v>
      </c>
      <c r="D91" s="21">
        <v>3.75</v>
      </c>
      <c r="E91" s="21">
        <v>3.73</v>
      </c>
    </row>
    <row r="92" spans="1:5" ht="12" customHeight="1">
      <c r="A92" s="20">
        <f>'[2]Dagleg'!$B79</f>
        <v>38281</v>
      </c>
      <c r="B92" s="21"/>
      <c r="C92" s="21">
        <v>3.72</v>
      </c>
      <c r="D92" s="21">
        <v>3.75</v>
      </c>
      <c r="E92" s="21">
        <v>3.73</v>
      </c>
    </row>
    <row r="93" spans="1:5" ht="12" customHeight="1">
      <c r="A93" s="20">
        <f>'[2]Dagleg'!$B80</f>
        <v>38282</v>
      </c>
      <c r="B93" s="21"/>
      <c r="C93" s="21">
        <v>3.72</v>
      </c>
      <c r="D93" s="21">
        <v>3.75</v>
      </c>
      <c r="E93" s="21">
        <v>3.73</v>
      </c>
    </row>
    <row r="94" spans="1:5" ht="12" customHeight="1">
      <c r="A94" s="20">
        <f>'[2]Dagleg'!$B81</f>
        <v>38285</v>
      </c>
      <c r="B94" s="21"/>
      <c r="C94" s="21">
        <v>3.71</v>
      </c>
      <c r="D94" s="21">
        <v>3.73</v>
      </c>
      <c r="E94" s="21">
        <v>3.74</v>
      </c>
    </row>
    <row r="95" spans="1:5" ht="12" customHeight="1">
      <c r="A95" s="20">
        <f>'[2]Dagleg'!$B82</f>
        <v>38286</v>
      </c>
      <c r="B95" s="21"/>
      <c r="C95" s="21">
        <v>3.77</v>
      </c>
      <c r="D95" s="21">
        <v>3.75</v>
      </c>
      <c r="E95" s="21">
        <v>3.71</v>
      </c>
    </row>
    <row r="96" spans="1:5" ht="12" customHeight="1">
      <c r="A96" s="20">
        <f>'[2]Dagleg'!$B83</f>
        <v>38287</v>
      </c>
      <c r="B96" s="21"/>
      <c r="C96" s="21">
        <v>3.79</v>
      </c>
      <c r="D96" s="21">
        <v>3.79</v>
      </c>
      <c r="E96" s="21">
        <v>3.72</v>
      </c>
    </row>
    <row r="97" spans="1:5" ht="12" customHeight="1">
      <c r="A97" s="20">
        <f>'[2]Dagleg'!$B84</f>
        <v>38288</v>
      </c>
      <c r="B97" s="21"/>
      <c r="C97" s="21">
        <v>3.78</v>
      </c>
      <c r="D97" s="21">
        <v>3.76</v>
      </c>
      <c r="E97" s="21">
        <v>3.7</v>
      </c>
    </row>
    <row r="98" spans="1:5" ht="12" customHeight="1">
      <c r="A98" s="20">
        <f>'[2]Dagleg'!$B85</f>
        <v>38289</v>
      </c>
      <c r="B98" s="21"/>
      <c r="C98" s="21">
        <v>3.78</v>
      </c>
      <c r="D98" s="21">
        <v>3.76</v>
      </c>
      <c r="E98" s="21">
        <v>3.68</v>
      </c>
    </row>
    <row r="99" spans="1:5" ht="12" customHeight="1">
      <c r="A99" s="20">
        <f>'[2]Dagleg'!$B86</f>
        <v>38292</v>
      </c>
      <c r="B99" s="21"/>
      <c r="C99" s="21">
        <v>3.81</v>
      </c>
      <c r="D99" s="21">
        <v>3.78</v>
      </c>
      <c r="E99" s="21">
        <v>3.71</v>
      </c>
    </row>
    <row r="100" spans="1:5" ht="12" customHeight="1">
      <c r="A100" s="20">
        <f>'[2]Dagleg'!$B87</f>
        <v>38293</v>
      </c>
      <c r="B100" s="21"/>
      <c r="C100" s="21">
        <v>3.84</v>
      </c>
      <c r="D100" s="21">
        <v>3.81</v>
      </c>
      <c r="E100" s="21">
        <v>3.76</v>
      </c>
    </row>
    <row r="101" spans="1:5" ht="12" customHeight="1">
      <c r="A101" s="20">
        <f>'[2]Dagleg'!$B88</f>
        <v>38294</v>
      </c>
      <c r="B101" s="21"/>
      <c r="C101" s="21">
        <v>3.84</v>
      </c>
      <c r="D101" s="21">
        <v>3.81</v>
      </c>
      <c r="E101" s="21">
        <v>3.76</v>
      </c>
    </row>
    <row r="102" spans="1:5" ht="12" customHeight="1">
      <c r="A102" s="20">
        <f>'[2]Dagleg'!$B89</f>
        <v>38295</v>
      </c>
      <c r="B102" s="21"/>
      <c r="C102" s="21">
        <v>3.8</v>
      </c>
      <c r="D102" s="21">
        <v>3.75</v>
      </c>
      <c r="E102" s="21">
        <v>3.7</v>
      </c>
    </row>
    <row r="103" spans="1:5" ht="12" customHeight="1">
      <c r="A103" s="20">
        <f>'[2]Dagleg'!$B90</f>
        <v>38296</v>
      </c>
      <c r="B103" s="21"/>
      <c r="C103" s="21">
        <v>3.79</v>
      </c>
      <c r="D103" s="21">
        <v>3.75</v>
      </c>
      <c r="E103" s="21">
        <v>3.71</v>
      </c>
    </row>
    <row r="104" spans="1:5" ht="12" customHeight="1">
      <c r="A104" s="20">
        <f>'[2]Dagleg'!$B91</f>
        <v>38299</v>
      </c>
      <c r="B104" s="21"/>
      <c r="C104" s="21">
        <v>3.77</v>
      </c>
      <c r="D104" s="21">
        <v>3.72</v>
      </c>
      <c r="E104" s="21">
        <v>3.68</v>
      </c>
    </row>
    <row r="105" spans="1:5" ht="12" customHeight="1">
      <c r="A105" s="20">
        <f>'[2]Dagleg'!$B92</f>
        <v>38300</v>
      </c>
      <c r="B105" s="21"/>
      <c r="C105" s="21">
        <v>3.78</v>
      </c>
      <c r="D105" s="21">
        <v>3.72</v>
      </c>
      <c r="E105" s="21">
        <v>3.69</v>
      </c>
    </row>
    <row r="106" spans="1:5" ht="12" customHeight="1">
      <c r="A106" s="20">
        <f>'[2]Dagleg'!$B93</f>
        <v>38301</v>
      </c>
      <c r="B106" s="21"/>
      <c r="C106" s="21">
        <v>3.78</v>
      </c>
      <c r="D106" s="21">
        <v>3.73</v>
      </c>
      <c r="E106" s="21">
        <v>3.69</v>
      </c>
    </row>
    <row r="107" spans="1:5" ht="12" customHeight="1">
      <c r="A107" s="20">
        <f>'[2]Dagleg'!$B94</f>
        <v>38302</v>
      </c>
      <c r="B107" s="21"/>
      <c r="C107" s="21">
        <v>3.78</v>
      </c>
      <c r="D107" s="21">
        <v>3.73</v>
      </c>
      <c r="E107" s="21">
        <v>3.69</v>
      </c>
    </row>
    <row r="108" spans="1:5" ht="12" customHeight="1">
      <c r="A108" s="20">
        <f>'[2]Dagleg'!$B95</f>
        <v>38303</v>
      </c>
      <c r="B108" s="21"/>
      <c r="C108" s="21">
        <v>3.78</v>
      </c>
      <c r="D108" s="21">
        <v>3.72</v>
      </c>
      <c r="E108" s="21">
        <v>3.67</v>
      </c>
    </row>
    <row r="109" spans="1:5" ht="12" customHeight="1">
      <c r="A109" s="20">
        <f>'[2]Dagleg'!$B96</f>
        <v>38306</v>
      </c>
      <c r="B109" s="21"/>
      <c r="C109" s="21">
        <v>3.78</v>
      </c>
      <c r="D109" s="21">
        <v>3.73</v>
      </c>
      <c r="E109" s="21">
        <v>3.68</v>
      </c>
    </row>
    <row r="110" spans="1:5" ht="12" customHeight="1">
      <c r="A110" s="20">
        <f>'[2]Dagleg'!$B97</f>
        <v>38307</v>
      </c>
      <c r="B110" s="21">
        <v>3.77</v>
      </c>
      <c r="C110" s="21">
        <v>3.74</v>
      </c>
      <c r="D110" s="21">
        <v>3.66</v>
      </c>
      <c r="E110" s="21">
        <v>3.64</v>
      </c>
    </row>
    <row r="111" spans="1:5" ht="12" customHeight="1">
      <c r="A111" s="20">
        <f>'[2]Dagleg'!$B98</f>
        <v>38308</v>
      </c>
      <c r="B111" s="21">
        <v>3.77</v>
      </c>
      <c r="C111" s="21">
        <v>3.67</v>
      </c>
      <c r="D111" s="21">
        <v>3.62</v>
      </c>
      <c r="E111" s="21">
        <v>3.6</v>
      </c>
    </row>
    <row r="112" spans="1:5" ht="12" customHeight="1">
      <c r="A112" s="20">
        <f>'[2]Dagleg'!$B99</f>
        <v>38309</v>
      </c>
      <c r="B112" s="21">
        <v>3.76</v>
      </c>
      <c r="C112" s="21">
        <v>3.68</v>
      </c>
      <c r="D112" s="21">
        <v>3.64</v>
      </c>
      <c r="E112" s="21">
        <v>3.6</v>
      </c>
    </row>
    <row r="113" spans="1:5" ht="12" customHeight="1">
      <c r="A113" s="20">
        <f>'[2]Dagleg'!$B100</f>
        <v>38310</v>
      </c>
      <c r="B113" s="21">
        <v>3.77</v>
      </c>
      <c r="C113" s="21">
        <v>3.68</v>
      </c>
      <c r="D113" s="21">
        <v>3.64</v>
      </c>
      <c r="E113" s="21">
        <v>3.58</v>
      </c>
    </row>
    <row r="114" spans="1:5" ht="12" customHeight="1">
      <c r="A114" s="20">
        <f>'[2]Dagleg'!$B101</f>
        <v>38313</v>
      </c>
      <c r="B114" s="21">
        <v>3.55</v>
      </c>
      <c r="C114" s="21">
        <v>3.62</v>
      </c>
      <c r="D114" s="21">
        <v>3.61</v>
      </c>
      <c r="E114" s="21">
        <v>3.54</v>
      </c>
    </row>
    <row r="115" spans="1:5" ht="12" customHeight="1">
      <c r="A115" s="20">
        <f>'[2]Dagleg'!$B102</f>
        <v>38314</v>
      </c>
      <c r="B115" s="21">
        <v>3.53</v>
      </c>
      <c r="C115" s="21">
        <v>3.62</v>
      </c>
      <c r="D115" s="21">
        <v>3.63</v>
      </c>
      <c r="E115" s="21">
        <v>3.57</v>
      </c>
    </row>
    <row r="116" spans="1:5" ht="12" customHeight="1">
      <c r="A116" s="20">
        <f>'[2]Dagleg'!$B103</f>
        <v>38315</v>
      </c>
      <c r="B116" s="21">
        <v>3.55</v>
      </c>
      <c r="C116" s="21">
        <v>3.62</v>
      </c>
      <c r="D116" s="21">
        <v>3.61</v>
      </c>
      <c r="E116" s="21">
        <v>3.55</v>
      </c>
    </row>
    <row r="117" spans="1:5" ht="12" customHeight="1">
      <c r="A117" s="20">
        <f>'[2]Dagleg'!$B104</f>
        <v>38316</v>
      </c>
      <c r="B117" s="21">
        <v>3.48</v>
      </c>
      <c r="C117" s="21">
        <v>3.61</v>
      </c>
      <c r="D117" s="21">
        <v>3.58</v>
      </c>
      <c r="E117" s="21">
        <v>3.5</v>
      </c>
    </row>
    <row r="118" spans="1:5" ht="12" customHeight="1">
      <c r="A118" s="20">
        <f>'[2]Dagleg'!$B105</f>
        <v>38317</v>
      </c>
      <c r="B118" s="21">
        <v>3.48</v>
      </c>
      <c r="C118" s="21">
        <v>3.63</v>
      </c>
      <c r="D118" s="21">
        <v>3.59</v>
      </c>
      <c r="E118" s="21">
        <v>3.5</v>
      </c>
    </row>
    <row r="119" spans="1:5" ht="12" customHeight="1">
      <c r="A119" s="20">
        <f>'[2]Dagleg'!$B106</f>
        <v>38320</v>
      </c>
      <c r="B119" s="21">
        <v>3.45</v>
      </c>
      <c r="C119" s="21">
        <v>3.69</v>
      </c>
      <c r="D119" s="21">
        <v>3.65</v>
      </c>
      <c r="E119" s="21">
        <v>3.56</v>
      </c>
    </row>
    <row r="120" spans="1:5" ht="12" customHeight="1">
      <c r="A120" s="20">
        <f>'[2]Dagleg'!$B107</f>
        <v>38321</v>
      </c>
      <c r="B120" s="21">
        <v>3.45</v>
      </c>
      <c r="C120" s="21">
        <v>3.66</v>
      </c>
      <c r="D120" s="21">
        <v>3.63</v>
      </c>
      <c r="E120" s="21">
        <v>3.56</v>
      </c>
    </row>
    <row r="121" spans="1:5" ht="12" customHeight="1">
      <c r="A121" s="20">
        <f>'[2]Dagleg'!$B108</f>
        <v>38322</v>
      </c>
      <c r="B121" s="21">
        <v>3.45</v>
      </c>
      <c r="C121" s="21">
        <v>3.64</v>
      </c>
      <c r="D121" s="21">
        <v>3.6</v>
      </c>
      <c r="E121" s="21">
        <v>3.53</v>
      </c>
    </row>
    <row r="122" spans="1:5" ht="12" customHeight="1">
      <c r="A122" s="20">
        <f>'[2]Dagleg'!$B109</f>
        <v>38323</v>
      </c>
      <c r="B122" s="21">
        <v>3.45</v>
      </c>
      <c r="C122" s="21">
        <v>3.64</v>
      </c>
      <c r="D122" s="21">
        <v>3.61</v>
      </c>
      <c r="E122" s="21">
        <v>3.55</v>
      </c>
    </row>
    <row r="123" spans="1:5" ht="12" customHeight="1">
      <c r="A123" s="20">
        <f>'[2]Dagleg'!$B110</f>
        <v>38324</v>
      </c>
      <c r="B123" s="21">
        <v>3.48</v>
      </c>
      <c r="C123" s="21">
        <v>3.71</v>
      </c>
      <c r="D123" s="21">
        <v>3.67</v>
      </c>
      <c r="E123" s="21">
        <v>3.6</v>
      </c>
    </row>
    <row r="124" spans="1:5" ht="12" customHeight="1">
      <c r="A124" s="20">
        <f>'[2]Dagleg'!$B111</f>
        <v>38327</v>
      </c>
      <c r="B124" s="21">
        <v>3.48</v>
      </c>
      <c r="C124" s="21">
        <v>3.75</v>
      </c>
      <c r="D124" s="21">
        <v>3.73</v>
      </c>
      <c r="E124" s="21">
        <v>3.64</v>
      </c>
    </row>
    <row r="125" spans="1:5" ht="12" customHeight="1">
      <c r="A125" s="20">
        <f>'[2]Dagleg'!$B112</f>
        <v>38328</v>
      </c>
      <c r="B125" s="21">
        <v>3.48</v>
      </c>
      <c r="C125" s="21">
        <v>3.75</v>
      </c>
      <c r="D125" s="21">
        <v>3.7</v>
      </c>
      <c r="E125" s="21">
        <v>3.65</v>
      </c>
    </row>
    <row r="126" spans="1:5" ht="12" customHeight="1">
      <c r="A126" s="20">
        <f>'[2]Dagleg'!$B113</f>
        <v>38329</v>
      </c>
      <c r="B126" s="21">
        <v>3.51</v>
      </c>
      <c r="C126" s="21">
        <v>3.77</v>
      </c>
      <c r="D126" s="21">
        <v>3.74</v>
      </c>
      <c r="E126" s="21">
        <v>3.68</v>
      </c>
    </row>
    <row r="127" spans="1:5" ht="12" customHeight="1">
      <c r="A127" s="20">
        <f>'[2]Dagleg'!$B114</f>
        <v>38330</v>
      </c>
      <c r="B127" s="21">
        <v>3.53</v>
      </c>
      <c r="C127" s="21">
        <v>3.78</v>
      </c>
      <c r="D127" s="21">
        <v>3.75</v>
      </c>
      <c r="E127" s="21">
        <v>3.66</v>
      </c>
    </row>
    <row r="128" spans="1:5" ht="12" customHeight="1">
      <c r="A128" s="20">
        <f>'[2]Dagleg'!$B115</f>
        <v>38331</v>
      </c>
      <c r="B128" s="21">
        <v>3.45</v>
      </c>
      <c r="C128" s="21">
        <v>3.78</v>
      </c>
      <c r="D128" s="21">
        <v>3.72</v>
      </c>
      <c r="E128" s="21">
        <v>3.64</v>
      </c>
    </row>
    <row r="129" spans="1:5" ht="12" customHeight="1">
      <c r="A129" s="20">
        <f>'[2]Dagleg'!$B116</f>
        <v>38334</v>
      </c>
      <c r="B129" s="21">
        <v>3.45</v>
      </c>
      <c r="C129" s="21">
        <v>3.76</v>
      </c>
      <c r="D129" s="21">
        <v>3.7</v>
      </c>
      <c r="E129" s="21">
        <v>3.63</v>
      </c>
    </row>
    <row r="130" spans="1:5" ht="12" customHeight="1">
      <c r="A130" s="20">
        <f>'[2]Dagleg'!$B117</f>
        <v>38335</v>
      </c>
      <c r="B130" s="21">
        <v>3.48</v>
      </c>
      <c r="C130" s="21">
        <v>3.76</v>
      </c>
      <c r="D130" s="21">
        <v>3.68</v>
      </c>
      <c r="E130" s="21">
        <v>3.62</v>
      </c>
    </row>
    <row r="131" spans="1:5" ht="12" customHeight="1">
      <c r="A131" s="20">
        <f>'[2]Dagleg'!$B118</f>
        <v>38336</v>
      </c>
      <c r="B131" s="21">
        <v>3.48</v>
      </c>
      <c r="C131" s="21">
        <v>3.76</v>
      </c>
      <c r="D131" s="21">
        <v>3.69</v>
      </c>
      <c r="E131" s="21">
        <v>3.62</v>
      </c>
    </row>
    <row r="132" spans="1:5" ht="12" customHeight="1">
      <c r="A132" s="20">
        <f>'[2]Dagleg'!$B119</f>
        <v>38337</v>
      </c>
      <c r="B132" s="21">
        <v>3.52</v>
      </c>
      <c r="C132" s="21">
        <v>3.72</v>
      </c>
      <c r="D132" s="21">
        <v>3.68</v>
      </c>
      <c r="E132" s="21">
        <v>3.61</v>
      </c>
    </row>
    <row r="133" spans="1:5" ht="12" customHeight="1">
      <c r="A133" s="20">
        <f>'[2]Dagleg'!$B120</f>
        <v>38338</v>
      </c>
      <c r="B133" s="21">
        <v>3.55</v>
      </c>
      <c r="C133" s="21">
        <v>3.77</v>
      </c>
      <c r="D133" s="21">
        <v>3.7</v>
      </c>
      <c r="E133" s="21">
        <v>3.63</v>
      </c>
    </row>
    <row r="134" spans="1:5" ht="12" customHeight="1">
      <c r="A134" s="20">
        <f>'[2]Dagleg'!$B121</f>
        <v>38341</v>
      </c>
      <c r="B134" s="21">
        <v>3.5</v>
      </c>
      <c r="C134" s="21">
        <v>3.74</v>
      </c>
      <c r="D134" s="21">
        <v>3.65</v>
      </c>
      <c r="E134" s="21">
        <v>3.59</v>
      </c>
    </row>
    <row r="135" spans="1:5" ht="12" customHeight="1">
      <c r="A135" s="20">
        <f>'[2]Dagleg'!$B122</f>
        <v>38342</v>
      </c>
      <c r="B135" s="21">
        <v>3.5</v>
      </c>
      <c r="C135" s="21">
        <v>3.7</v>
      </c>
      <c r="D135" s="21">
        <v>3.64</v>
      </c>
      <c r="E135" s="21">
        <v>3.57</v>
      </c>
    </row>
    <row r="136" spans="1:5" ht="12" customHeight="1">
      <c r="A136" s="20">
        <f>'[2]Dagleg'!$B123</f>
        <v>38343</v>
      </c>
      <c r="B136" s="21">
        <v>3.5</v>
      </c>
      <c r="C136" s="21">
        <v>3.7</v>
      </c>
      <c r="D136" s="21">
        <v>3.65</v>
      </c>
      <c r="E136" s="21">
        <v>3.56</v>
      </c>
    </row>
    <row r="137" spans="1:5" ht="12" customHeight="1">
      <c r="A137" s="20">
        <f>'[2]Dagleg'!$B124</f>
        <v>38344</v>
      </c>
      <c r="B137" s="21">
        <v>3.5</v>
      </c>
      <c r="C137" s="21">
        <v>3.69</v>
      </c>
      <c r="D137" s="21">
        <v>3.63</v>
      </c>
      <c r="E137" s="21">
        <v>3.55</v>
      </c>
    </row>
    <row r="138" spans="1:5" ht="12" customHeight="1">
      <c r="A138" s="20">
        <f>'[2]Dagleg'!$B125</f>
        <v>38348</v>
      </c>
      <c r="B138" s="21">
        <v>3.5</v>
      </c>
      <c r="C138" s="21">
        <v>3.69</v>
      </c>
      <c r="D138" s="21">
        <v>3.62</v>
      </c>
      <c r="E138" s="21">
        <v>3.55</v>
      </c>
    </row>
    <row r="139" spans="1:5" ht="12" customHeight="1">
      <c r="A139" s="20">
        <f>'[2]Dagleg'!$B126</f>
        <v>38349</v>
      </c>
      <c r="B139" s="21">
        <v>3.5</v>
      </c>
      <c r="C139" s="21">
        <v>3.71</v>
      </c>
      <c r="D139" s="21">
        <v>3.64</v>
      </c>
      <c r="E139" s="21">
        <v>3.56</v>
      </c>
    </row>
    <row r="140" spans="1:5" ht="12" customHeight="1">
      <c r="A140" s="20">
        <f>'[2]Dagleg'!$B127</f>
        <v>38350</v>
      </c>
      <c r="B140" s="21">
        <v>3.45</v>
      </c>
      <c r="C140" s="21">
        <v>3.66</v>
      </c>
      <c r="D140" s="21">
        <v>3.6</v>
      </c>
      <c r="E140" s="21">
        <v>3.51</v>
      </c>
    </row>
    <row r="141" spans="1:5" ht="12" customHeight="1">
      <c r="A141" s="20">
        <f>'[2]Dagleg'!$B128</f>
        <v>38351</v>
      </c>
      <c r="B141" s="21">
        <v>3.43</v>
      </c>
      <c r="C141" s="21">
        <v>3.63</v>
      </c>
      <c r="D141" s="21">
        <v>3.63</v>
      </c>
      <c r="E141" s="21">
        <v>3.53</v>
      </c>
    </row>
    <row r="142" spans="1:5" ht="12" customHeight="1">
      <c r="A142" s="20">
        <f>'[2]Dagleg'!$B129</f>
        <v>38356</v>
      </c>
      <c r="B142" s="21">
        <v>3.43</v>
      </c>
      <c r="C142" s="21">
        <v>3.58</v>
      </c>
      <c r="D142" s="21">
        <v>3.54</v>
      </c>
      <c r="E142" s="21">
        <v>3.48</v>
      </c>
    </row>
    <row r="143" spans="1:5" ht="12" customHeight="1">
      <c r="A143" s="20">
        <f>'[2]Dagleg'!$B130</f>
        <v>38357</v>
      </c>
      <c r="B143" s="21">
        <v>3.43</v>
      </c>
      <c r="C143" s="21">
        <v>3.52</v>
      </c>
      <c r="D143" s="21">
        <v>3.48</v>
      </c>
      <c r="E143" s="21">
        <v>3.44</v>
      </c>
    </row>
    <row r="144" spans="1:5" ht="12" customHeight="1">
      <c r="A144" s="20">
        <f>'[2]Dagleg'!$B131</f>
        <v>38358</v>
      </c>
      <c r="B144" s="21">
        <v>3.43</v>
      </c>
      <c r="C144" s="21">
        <v>3.52</v>
      </c>
      <c r="D144" s="21">
        <v>3.49</v>
      </c>
      <c r="E144" s="21">
        <v>3.42</v>
      </c>
    </row>
    <row r="145" spans="1:5" ht="12" customHeight="1">
      <c r="A145" s="20">
        <f>'[2]Dagleg'!$B132</f>
        <v>38359</v>
      </c>
      <c r="B145" s="21">
        <v>3.43</v>
      </c>
      <c r="C145" s="21">
        <v>3.53</v>
      </c>
      <c r="D145" s="21">
        <v>3.49</v>
      </c>
      <c r="E145" s="21">
        <v>3.43</v>
      </c>
    </row>
    <row r="146" spans="1:5" ht="12" customHeight="1">
      <c r="A146" s="20">
        <f>'[2]Dagleg'!$B133</f>
        <v>38362</v>
      </c>
      <c r="B146" s="21">
        <v>3.43</v>
      </c>
      <c r="C146" s="21">
        <v>3.58</v>
      </c>
      <c r="D146" s="21">
        <v>3.5</v>
      </c>
      <c r="E146" s="21">
        <v>3.45</v>
      </c>
    </row>
    <row r="147" spans="1:5" ht="12" customHeight="1">
      <c r="A147" s="20">
        <f>'[2]Dagleg'!$B134</f>
        <v>38363</v>
      </c>
      <c r="B147" s="21">
        <v>3.43</v>
      </c>
      <c r="C147" s="21">
        <v>3.56</v>
      </c>
      <c r="D147" s="21">
        <v>3.51</v>
      </c>
      <c r="E147" s="21">
        <v>3.46</v>
      </c>
    </row>
    <row r="148" spans="1:5" ht="12" customHeight="1">
      <c r="A148" s="20">
        <f>'[2]Dagleg'!$B135</f>
        <v>38364</v>
      </c>
      <c r="B148" s="21">
        <v>3.43</v>
      </c>
      <c r="C148" s="21">
        <v>3.56</v>
      </c>
      <c r="D148" s="21">
        <v>3.52</v>
      </c>
      <c r="E148" s="21">
        <v>3.47</v>
      </c>
    </row>
    <row r="149" spans="1:5" ht="12" customHeight="1">
      <c r="A149" s="20">
        <f>'[2]Dagleg'!$B136</f>
        <v>38365</v>
      </c>
      <c r="B149" s="21">
        <v>3.4</v>
      </c>
      <c r="C149" s="21">
        <v>3.53</v>
      </c>
      <c r="D149" s="21">
        <v>3.5</v>
      </c>
      <c r="E149" s="21">
        <v>3.47</v>
      </c>
    </row>
    <row r="150" spans="1:5" ht="12" customHeight="1">
      <c r="A150" s="20">
        <f>'[2]Dagleg'!$B137</f>
        <v>38366</v>
      </c>
      <c r="B150" s="21">
        <v>3.37</v>
      </c>
      <c r="C150" s="21">
        <v>3.5</v>
      </c>
      <c r="D150" s="21">
        <v>3.48</v>
      </c>
      <c r="E150" s="21">
        <v>3.44</v>
      </c>
    </row>
    <row r="151" spans="1:5" ht="12" customHeight="1">
      <c r="A151" s="20">
        <f>'[2]Dagleg'!$B138</f>
        <v>38369</v>
      </c>
      <c r="B151" s="21">
        <v>3.4</v>
      </c>
      <c r="C151" s="21">
        <v>3.5</v>
      </c>
      <c r="D151" s="21">
        <v>3.47</v>
      </c>
      <c r="E151" s="21">
        <v>3.44</v>
      </c>
    </row>
    <row r="152" spans="1:5" ht="12" customHeight="1">
      <c r="A152" s="20">
        <f>'[2]Dagleg'!$B139</f>
        <v>38370</v>
      </c>
      <c r="B152" s="21">
        <v>3.4</v>
      </c>
      <c r="C152" s="21">
        <v>3.51</v>
      </c>
      <c r="D152" s="21">
        <v>3.47</v>
      </c>
      <c r="E152" s="21">
        <v>3.43</v>
      </c>
    </row>
    <row r="153" spans="1:5" ht="12" customHeight="1">
      <c r="A153" s="20">
        <f>'[2]Dagleg'!$B140</f>
        <v>38371</v>
      </c>
      <c r="B153" s="21">
        <v>3.4</v>
      </c>
      <c r="C153" s="21">
        <v>3.52</v>
      </c>
      <c r="D153" s="21">
        <v>3.49</v>
      </c>
      <c r="E153" s="21">
        <v>3.46</v>
      </c>
    </row>
    <row r="154" spans="1:5" ht="12" customHeight="1">
      <c r="A154" s="20">
        <f>'[2]Dagleg'!$B141</f>
        <v>38372</v>
      </c>
      <c r="B154" s="21">
        <v>3.35</v>
      </c>
      <c r="C154" s="21">
        <v>3.52</v>
      </c>
      <c r="D154" s="21">
        <v>3.49</v>
      </c>
      <c r="E154" s="21">
        <v>3.45</v>
      </c>
    </row>
    <row r="155" spans="1:5" ht="12" customHeight="1">
      <c r="A155" s="20">
        <f>'[2]Dagleg'!$B142</f>
        <v>38373</v>
      </c>
      <c r="B155" s="21">
        <v>3.35</v>
      </c>
      <c r="C155" s="21">
        <v>3.53</v>
      </c>
      <c r="D155" s="21">
        <v>3.52</v>
      </c>
      <c r="E155" s="21">
        <v>3.49</v>
      </c>
    </row>
    <row r="156" spans="1:5" ht="12" customHeight="1">
      <c r="A156" s="20">
        <f>'[2]Dagleg'!$B143</f>
        <v>38376</v>
      </c>
      <c r="B156" s="21">
        <v>3.34</v>
      </c>
      <c r="C156" s="21">
        <v>3.53</v>
      </c>
      <c r="D156" s="21">
        <v>3.5</v>
      </c>
      <c r="E156" s="21">
        <v>3.46</v>
      </c>
    </row>
    <row r="157" spans="1:5" ht="12" customHeight="1">
      <c r="A157" s="20">
        <f>'[2]Dagleg'!$B144</f>
        <v>38377</v>
      </c>
      <c r="B157" s="21">
        <v>3.34</v>
      </c>
      <c r="C157" s="21">
        <v>3.53</v>
      </c>
      <c r="D157" s="21">
        <v>3.51</v>
      </c>
      <c r="E157" s="21">
        <v>3.46</v>
      </c>
    </row>
    <row r="158" spans="1:5" ht="12" customHeight="1">
      <c r="A158" s="20">
        <f>'[2]Dagleg'!$B145</f>
        <v>38378</v>
      </c>
      <c r="B158" s="21">
        <v>3.34</v>
      </c>
      <c r="C158" s="21">
        <v>3.53</v>
      </c>
      <c r="D158" s="21">
        <v>3.52</v>
      </c>
      <c r="E158" s="21">
        <v>3.52</v>
      </c>
    </row>
    <row r="159" spans="1:5" ht="12" customHeight="1">
      <c r="A159" s="20">
        <f>'[2]Dagleg'!$B146</f>
        <v>38379</v>
      </c>
      <c r="B159" s="21">
        <v>3.34</v>
      </c>
      <c r="C159" s="21">
        <v>3.52</v>
      </c>
      <c r="D159" s="21">
        <v>3.52</v>
      </c>
      <c r="E159" s="21">
        <v>3.52</v>
      </c>
    </row>
    <row r="160" spans="1:5" ht="12" customHeight="1">
      <c r="A160" s="20">
        <f>'[2]Dagleg'!$B147</f>
        <v>38380</v>
      </c>
      <c r="B160" s="21">
        <v>3.34</v>
      </c>
      <c r="C160" s="21">
        <v>3.52</v>
      </c>
      <c r="D160" s="21">
        <v>3.52</v>
      </c>
      <c r="E160" s="21">
        <v>3.52</v>
      </c>
    </row>
    <row r="161" spans="1:5" ht="12" customHeight="1">
      <c r="A161" s="20">
        <f>'[2]Dagleg'!$B148</f>
        <v>38383</v>
      </c>
      <c r="B161" s="21">
        <v>3.34</v>
      </c>
      <c r="C161" s="21">
        <v>3.51</v>
      </c>
      <c r="D161" s="21">
        <v>3.51</v>
      </c>
      <c r="E161" s="21">
        <v>3.51</v>
      </c>
    </row>
    <row r="162" spans="1:5" ht="12" customHeight="1">
      <c r="A162" s="20">
        <f>'[2]Dagleg'!$B149</f>
        <v>38384</v>
      </c>
      <c r="B162" s="21">
        <v>3.34</v>
      </c>
      <c r="C162" s="21">
        <v>3.53</v>
      </c>
      <c r="D162" s="21">
        <v>3.53</v>
      </c>
      <c r="E162" s="21">
        <v>3.52</v>
      </c>
    </row>
    <row r="163" spans="1:5" ht="12" customHeight="1">
      <c r="A163" s="20">
        <f>'[2]Dagleg'!$B150</f>
        <v>38385</v>
      </c>
      <c r="B163" s="21">
        <v>3.34</v>
      </c>
      <c r="C163" s="21">
        <v>3.51</v>
      </c>
      <c r="D163" s="21">
        <v>3.51</v>
      </c>
      <c r="E163" s="21">
        <v>3.51</v>
      </c>
    </row>
    <row r="164" spans="1:5" ht="12" customHeight="1">
      <c r="A164" s="20">
        <f>'[2]Dagleg'!$B151</f>
        <v>38386</v>
      </c>
      <c r="B164" s="21">
        <v>3.35</v>
      </c>
      <c r="C164" s="21">
        <v>3.52</v>
      </c>
      <c r="D164" s="21">
        <v>3.51</v>
      </c>
      <c r="E164" s="21">
        <v>3.52</v>
      </c>
    </row>
    <row r="165" spans="1:5" ht="12" customHeight="1">
      <c r="A165" s="20">
        <f>'[2]Dagleg'!$B152</f>
        <v>38387</v>
      </c>
      <c r="B165" s="21">
        <v>3.34</v>
      </c>
      <c r="C165" s="21">
        <v>3.52</v>
      </c>
      <c r="D165" s="21">
        <v>3.52</v>
      </c>
      <c r="E165" s="21">
        <v>3.52</v>
      </c>
    </row>
    <row r="166" spans="1:5" ht="12" customHeight="1">
      <c r="A166" s="20">
        <f>'[2]Dagleg'!$B153</f>
        <v>38390</v>
      </c>
      <c r="B166" s="21">
        <v>3.34</v>
      </c>
      <c r="C166" s="21">
        <v>3.53</v>
      </c>
      <c r="D166" s="21">
        <v>3.53</v>
      </c>
      <c r="E166" s="21">
        <v>3.53</v>
      </c>
    </row>
    <row r="167" spans="1:5" ht="12" customHeight="1">
      <c r="A167" s="20">
        <f>'[2]Dagleg'!$B154</f>
        <v>38391</v>
      </c>
      <c r="B167" s="21">
        <v>3.34</v>
      </c>
      <c r="C167" s="21">
        <v>3.52</v>
      </c>
      <c r="D167" s="21">
        <v>3.53</v>
      </c>
      <c r="E167" s="21">
        <v>3.51</v>
      </c>
    </row>
    <row r="168" spans="1:5" ht="12" customHeight="1">
      <c r="A168" s="20">
        <f>'[2]Dagleg'!$B155</f>
        <v>38392</v>
      </c>
      <c r="B168" s="21">
        <v>3.34</v>
      </c>
      <c r="C168" s="21">
        <v>3.52</v>
      </c>
      <c r="D168" s="21">
        <v>3.52</v>
      </c>
      <c r="E168" s="21">
        <v>3.51</v>
      </c>
    </row>
    <row r="169" spans="1:5" ht="12" customHeight="1">
      <c r="A169" s="20">
        <f>'[2]Dagleg'!$B156</f>
        <v>38393</v>
      </c>
      <c r="B169" s="21">
        <v>3.34</v>
      </c>
      <c r="C169" s="21">
        <v>3.52</v>
      </c>
      <c r="D169" s="21">
        <v>3.52</v>
      </c>
      <c r="E169" s="21">
        <v>3.52</v>
      </c>
    </row>
    <row r="170" spans="1:5" ht="12" customHeight="1">
      <c r="A170" s="20">
        <f>'[2]Dagleg'!$B157</f>
        <v>38394</v>
      </c>
      <c r="B170" s="21">
        <v>3.34</v>
      </c>
      <c r="C170" s="21">
        <v>3.52</v>
      </c>
      <c r="D170" s="21">
        <v>3.51</v>
      </c>
      <c r="E170" s="21">
        <v>3.5</v>
      </c>
    </row>
    <row r="171" spans="1:5" ht="12" customHeight="1">
      <c r="A171" s="20">
        <f>'[2]Dagleg'!$B158</f>
        <v>38397</v>
      </c>
      <c r="B171" s="21">
        <v>3.34</v>
      </c>
      <c r="C171" s="21">
        <v>3.51</v>
      </c>
      <c r="D171" s="21">
        <v>3.51</v>
      </c>
      <c r="E171" s="21">
        <v>3.5</v>
      </c>
    </row>
    <row r="172" spans="1:5" ht="12" customHeight="1">
      <c r="A172" s="20">
        <f>'[2]Dagleg'!$B159</f>
        <v>38398</v>
      </c>
      <c r="B172" s="21">
        <v>3.34</v>
      </c>
      <c r="C172" s="21">
        <v>3.52</v>
      </c>
      <c r="D172" s="21">
        <v>3.51</v>
      </c>
      <c r="E172" s="21">
        <v>3.5</v>
      </c>
    </row>
    <row r="173" spans="1:5" ht="12" customHeight="1">
      <c r="A173" s="20">
        <f>'[2]Dagleg'!$B160</f>
        <v>38399</v>
      </c>
      <c r="B173" s="21">
        <v>3.34</v>
      </c>
      <c r="C173" s="21">
        <v>3.51</v>
      </c>
      <c r="D173" s="21">
        <v>3.51</v>
      </c>
      <c r="E173" s="21">
        <v>3.5</v>
      </c>
    </row>
    <row r="174" spans="1:5" ht="12" customHeight="1">
      <c r="A174" s="20">
        <f>'[2]Dagleg'!$B161</f>
        <v>38400</v>
      </c>
      <c r="B174" s="21">
        <v>3.34</v>
      </c>
      <c r="C174" s="21">
        <v>3.5</v>
      </c>
      <c r="D174" s="21">
        <v>3.51</v>
      </c>
      <c r="E174" s="21">
        <v>3.5</v>
      </c>
    </row>
    <row r="175" spans="1:5" ht="12" customHeight="1">
      <c r="A175" s="20">
        <f>'[2]Dagleg'!$B162</f>
        <v>38401</v>
      </c>
      <c r="B175" s="21">
        <v>3.34</v>
      </c>
      <c r="C175" s="21">
        <v>3.5</v>
      </c>
      <c r="D175" s="21">
        <v>3.51</v>
      </c>
      <c r="E175" s="21">
        <v>3.5</v>
      </c>
    </row>
    <row r="176" spans="1:5" ht="12" customHeight="1">
      <c r="A176" s="20">
        <f>'[2]Dagleg'!$B163</f>
        <v>38404</v>
      </c>
      <c r="B176" s="21">
        <v>3.3</v>
      </c>
      <c r="C176" s="21">
        <v>3.54</v>
      </c>
      <c r="D176" s="21">
        <v>3.53</v>
      </c>
      <c r="E176" s="21">
        <v>3.52</v>
      </c>
    </row>
    <row r="177" spans="1:5" ht="12" customHeight="1">
      <c r="A177" s="20">
        <f>'[2]Dagleg'!$B164</f>
        <v>38405</v>
      </c>
      <c r="B177" s="21">
        <v>3.3</v>
      </c>
      <c r="C177" s="21">
        <v>3.53</v>
      </c>
      <c r="D177" s="21">
        <v>3.53</v>
      </c>
      <c r="E177" s="21">
        <v>3.52</v>
      </c>
    </row>
    <row r="178" spans="1:5" ht="12" customHeight="1">
      <c r="A178" s="20">
        <f>'[2]Dagleg'!$B165</f>
        <v>38406</v>
      </c>
      <c r="B178" s="21">
        <v>3.3</v>
      </c>
      <c r="C178" s="21">
        <v>3.53</v>
      </c>
      <c r="D178" s="21">
        <v>3.52</v>
      </c>
      <c r="E178" s="21">
        <v>3.51</v>
      </c>
    </row>
    <row r="179" spans="1:5" ht="12" customHeight="1">
      <c r="A179" s="20">
        <f>'[2]Dagleg'!$B166</f>
        <v>38407</v>
      </c>
      <c r="B179" s="21">
        <v>3.3</v>
      </c>
      <c r="C179" s="21">
        <v>3.52</v>
      </c>
      <c r="D179" s="21">
        <v>3.5</v>
      </c>
      <c r="E179" s="21">
        <v>3.5</v>
      </c>
    </row>
    <row r="180" spans="1:5" ht="12" customHeight="1">
      <c r="A180" s="20">
        <f>'[2]Dagleg'!$B167</f>
        <v>38408</v>
      </c>
      <c r="B180" s="21">
        <v>3.3</v>
      </c>
      <c r="C180" s="21">
        <v>3.47</v>
      </c>
      <c r="D180" s="21">
        <v>3.47</v>
      </c>
      <c r="E180" s="21">
        <v>3.47</v>
      </c>
    </row>
    <row r="181" spans="1:5" ht="12" customHeight="1">
      <c r="A181" s="20">
        <f>'[2]Dagleg'!$B168</f>
        <v>38411</v>
      </c>
      <c r="B181" s="21">
        <v>3.3</v>
      </c>
      <c r="C181" s="21">
        <v>3.44</v>
      </c>
      <c r="D181" s="21">
        <v>3.45</v>
      </c>
      <c r="E181" s="21">
        <v>3.46</v>
      </c>
    </row>
    <row r="182" spans="1:5" ht="12" customHeight="1">
      <c r="A182" s="20">
        <f>'[2]Dagleg'!$B169</f>
        <v>38412</v>
      </c>
      <c r="B182" s="21">
        <v>3.3</v>
      </c>
      <c r="C182" s="21">
        <v>3.47</v>
      </c>
      <c r="D182" s="21">
        <v>3.46</v>
      </c>
      <c r="E182" s="21">
        <v>3.46</v>
      </c>
    </row>
    <row r="183" spans="1:5" ht="12" customHeight="1">
      <c r="A183" s="20">
        <f>'[2]Dagleg'!$B170</f>
        <v>38413</v>
      </c>
      <c r="B183" s="21">
        <v>3.3</v>
      </c>
      <c r="C183" s="21">
        <v>3.47</v>
      </c>
      <c r="D183" s="21">
        <v>3.45</v>
      </c>
      <c r="E183" s="21">
        <v>3.45</v>
      </c>
    </row>
    <row r="184" spans="1:5" ht="12" customHeight="1">
      <c r="A184" s="20">
        <f>'[2]Dagleg'!$B171</f>
        <v>38414</v>
      </c>
      <c r="B184" s="21">
        <v>3.3</v>
      </c>
      <c r="C184" s="21">
        <v>3.47</v>
      </c>
      <c r="D184" s="21">
        <v>3.48</v>
      </c>
      <c r="E184" s="21">
        <v>3.46</v>
      </c>
    </row>
    <row r="185" spans="1:5" ht="12" customHeight="1">
      <c r="A185" s="20">
        <f>'[2]Dagleg'!$B172</f>
        <v>38415</v>
      </c>
      <c r="B185" s="21">
        <v>3.3</v>
      </c>
      <c r="C185" s="21">
        <v>3.5</v>
      </c>
      <c r="D185" s="21">
        <v>3.48</v>
      </c>
      <c r="E185" s="21">
        <v>3.47</v>
      </c>
    </row>
    <row r="186" spans="1:5" ht="12" customHeight="1">
      <c r="A186" s="20">
        <f>'[2]Dagleg'!$B173</f>
        <v>38418</v>
      </c>
      <c r="B186" s="21">
        <v>3.3</v>
      </c>
      <c r="C186" s="21">
        <v>3.5</v>
      </c>
      <c r="D186" s="21">
        <v>3.48</v>
      </c>
      <c r="E186" s="21">
        <v>3.47</v>
      </c>
    </row>
    <row r="187" spans="1:5" ht="12" customHeight="1">
      <c r="A187" s="20">
        <f>'[2]Dagleg'!$B174</f>
        <v>38419</v>
      </c>
      <c r="B187" s="21">
        <v>3.3</v>
      </c>
      <c r="C187" s="21">
        <v>3.5</v>
      </c>
      <c r="D187" s="21">
        <v>3.49</v>
      </c>
      <c r="E187" s="21">
        <v>3.49</v>
      </c>
    </row>
    <row r="188" spans="1:5" ht="12" customHeight="1">
      <c r="A188" s="20">
        <f>'[2]Dagleg'!$B175</f>
        <v>38420</v>
      </c>
      <c r="B188" s="21">
        <v>3.3</v>
      </c>
      <c r="C188" s="21">
        <v>3.5</v>
      </c>
      <c r="D188" s="21">
        <v>3.49</v>
      </c>
      <c r="E188" s="21">
        <v>3.5</v>
      </c>
    </row>
    <row r="189" spans="1:5" ht="12" customHeight="1">
      <c r="A189" s="20">
        <f>'[2]Dagleg'!$B176</f>
        <v>38421</v>
      </c>
      <c r="B189" s="21">
        <v>3.3</v>
      </c>
      <c r="C189" s="21">
        <v>3.51</v>
      </c>
      <c r="D189" s="21">
        <v>3.51</v>
      </c>
      <c r="E189" s="21">
        <v>3.51</v>
      </c>
    </row>
    <row r="190" spans="1:5" ht="12" customHeight="1">
      <c r="A190" s="20">
        <f>'[2]Dagleg'!$B177</f>
        <v>38422</v>
      </c>
      <c r="B190" s="21">
        <v>3.3</v>
      </c>
      <c r="C190" s="21">
        <v>3.51</v>
      </c>
      <c r="D190" s="21">
        <v>3.51</v>
      </c>
      <c r="E190" s="21">
        <v>3.51</v>
      </c>
    </row>
    <row r="191" spans="1:5" ht="12" customHeight="1">
      <c r="A191" s="20">
        <f>'[2]Dagleg'!$B178</f>
        <v>38425</v>
      </c>
      <c r="B191" s="21">
        <v>3.45</v>
      </c>
      <c r="C191" s="21">
        <v>3.52</v>
      </c>
      <c r="D191" s="21">
        <v>3.51</v>
      </c>
      <c r="E191" s="21">
        <v>3.51</v>
      </c>
    </row>
    <row r="192" spans="1:5" ht="12" customHeight="1">
      <c r="A192" s="20">
        <f>'[2]Dagleg'!$B179</f>
        <v>38426</v>
      </c>
      <c r="B192" s="21">
        <v>3.39</v>
      </c>
      <c r="C192" s="21">
        <v>3.52</v>
      </c>
      <c r="D192" s="21">
        <v>3.52</v>
      </c>
      <c r="E192" s="21">
        <v>3.51</v>
      </c>
    </row>
    <row r="193" spans="1:5" ht="12" customHeight="1">
      <c r="A193" s="20">
        <f>'[2]Dagleg'!$B180</f>
        <v>38427</v>
      </c>
      <c r="B193" s="21">
        <v>3.4</v>
      </c>
      <c r="C193" s="21">
        <v>3.52</v>
      </c>
      <c r="D193" s="21">
        <v>3.52</v>
      </c>
      <c r="E193" s="21">
        <v>3.51</v>
      </c>
    </row>
    <row r="194" spans="1:5" ht="12" customHeight="1">
      <c r="A194" s="20">
        <f>'[2]Dagleg'!$B181</f>
        <v>38428</v>
      </c>
      <c r="B194" s="21">
        <v>3.4</v>
      </c>
      <c r="C194" s="21">
        <v>3.56</v>
      </c>
      <c r="D194" s="21">
        <v>3.54</v>
      </c>
      <c r="E194" s="21">
        <v>3.52</v>
      </c>
    </row>
    <row r="195" spans="1:5" ht="12" customHeight="1">
      <c r="A195" s="20">
        <f>'[2]Dagleg'!$B182</f>
        <v>38429</v>
      </c>
      <c r="B195" s="21">
        <v>3.42</v>
      </c>
      <c r="C195" s="21">
        <v>3.56</v>
      </c>
      <c r="D195" s="21">
        <v>3.53</v>
      </c>
      <c r="E195" s="21">
        <v>3.52</v>
      </c>
    </row>
    <row r="196" spans="1:5" ht="12" customHeight="1">
      <c r="A196" s="20">
        <f>'[2]Dagleg'!$B183</f>
        <v>38432</v>
      </c>
      <c r="B196" s="21">
        <v>3.41</v>
      </c>
      <c r="C196" s="21">
        <v>3.56</v>
      </c>
      <c r="D196" s="21">
        <v>3.54</v>
      </c>
      <c r="E196" s="21">
        <v>3.53</v>
      </c>
    </row>
    <row r="197" spans="1:5" ht="12" customHeight="1">
      <c r="A197" s="20">
        <f>'[2]Dagleg'!$B184</f>
        <v>38433</v>
      </c>
      <c r="B197" s="21">
        <v>3.43</v>
      </c>
      <c r="C197" s="21">
        <v>3.61</v>
      </c>
      <c r="D197" s="21">
        <v>3.6</v>
      </c>
      <c r="E197" s="21">
        <v>3.58</v>
      </c>
    </row>
    <row r="198" spans="1:5" ht="12" customHeight="1">
      <c r="A198" s="20">
        <f>'[2]Dagleg'!$B185</f>
        <v>38434</v>
      </c>
      <c r="B198" s="21">
        <v>3.55</v>
      </c>
      <c r="C198" s="21">
        <v>3.62</v>
      </c>
      <c r="D198" s="21">
        <v>3.61</v>
      </c>
      <c r="E198" s="21">
        <v>3.55</v>
      </c>
    </row>
    <row r="199" spans="1:5" ht="12" customHeight="1">
      <c r="A199" s="20">
        <f>'[2]Dagleg'!$B186</f>
        <v>38440</v>
      </c>
      <c r="B199" s="21">
        <v>3.49</v>
      </c>
      <c r="C199" s="21">
        <v>3.63</v>
      </c>
      <c r="D199" s="21">
        <v>3.63</v>
      </c>
      <c r="E199" s="21">
        <v>3.58</v>
      </c>
    </row>
    <row r="200" spans="1:5" ht="12" customHeight="1">
      <c r="A200" s="20">
        <f>'[2]Dagleg'!$B187</f>
        <v>38441</v>
      </c>
      <c r="B200" s="21">
        <v>3.49</v>
      </c>
      <c r="C200" s="21">
        <v>3.64</v>
      </c>
      <c r="D200" s="21">
        <v>3.63</v>
      </c>
      <c r="E200" s="21">
        <v>3.59</v>
      </c>
    </row>
    <row r="201" spans="1:5" ht="12" customHeight="1">
      <c r="A201" s="20">
        <f>'[2]Dagleg'!$B188</f>
        <v>38442</v>
      </c>
      <c r="B201" s="21">
        <v>3.47</v>
      </c>
      <c r="C201" s="21">
        <v>3.67</v>
      </c>
      <c r="D201" s="21">
        <v>3.64</v>
      </c>
      <c r="E201" s="21">
        <v>3.6</v>
      </c>
    </row>
    <row r="202" spans="1:5" ht="12" customHeight="1">
      <c r="A202" s="20">
        <f>'[2]Dagleg'!$B189</f>
        <v>38443</v>
      </c>
      <c r="B202" s="21">
        <v>3.47</v>
      </c>
      <c r="C202" s="21">
        <v>3.67</v>
      </c>
      <c r="D202" s="21">
        <v>3.65</v>
      </c>
      <c r="E202" s="21">
        <v>3.6</v>
      </c>
    </row>
    <row r="203" spans="1:5" ht="12" customHeight="1">
      <c r="A203" s="20">
        <f>'[2]Dagleg'!$B190</f>
        <v>38446</v>
      </c>
      <c r="B203" s="21">
        <v>3.47</v>
      </c>
      <c r="C203" s="21">
        <v>3.65</v>
      </c>
      <c r="D203" s="21">
        <v>3.62</v>
      </c>
      <c r="E203" s="21">
        <v>3.58</v>
      </c>
    </row>
    <row r="204" spans="1:5" ht="12" customHeight="1">
      <c r="A204" s="20">
        <f>'[2]Dagleg'!$B191</f>
        <v>38447</v>
      </c>
      <c r="B204" s="21">
        <v>3.47</v>
      </c>
      <c r="C204" s="21">
        <v>3.65</v>
      </c>
      <c r="D204" s="21">
        <v>3.61</v>
      </c>
      <c r="E204" s="21">
        <v>3.58</v>
      </c>
    </row>
    <row r="205" spans="1:5" ht="12" customHeight="1">
      <c r="A205" s="20">
        <f>'[2]Dagleg'!$B192</f>
        <v>38448</v>
      </c>
      <c r="B205" s="21">
        <v>3.47</v>
      </c>
      <c r="C205" s="21">
        <v>3.64</v>
      </c>
      <c r="D205" s="21">
        <v>3.61</v>
      </c>
      <c r="E205" s="21">
        <v>3.58</v>
      </c>
    </row>
    <row r="206" spans="1:5" ht="12" customHeight="1">
      <c r="A206" s="20">
        <f>'[2]Dagleg'!$B193</f>
        <v>38449</v>
      </c>
      <c r="B206" s="21">
        <v>3.47</v>
      </c>
      <c r="C206" s="21">
        <v>3.63</v>
      </c>
      <c r="D206" s="21">
        <v>3.59</v>
      </c>
      <c r="E206" s="21">
        <v>3.57</v>
      </c>
    </row>
    <row r="207" spans="1:5" ht="12" customHeight="1">
      <c r="A207" s="20">
        <f>'[2]Dagleg'!$B194</f>
        <v>38450</v>
      </c>
      <c r="B207" s="21">
        <v>3.47</v>
      </c>
      <c r="C207" s="21">
        <v>3.64</v>
      </c>
      <c r="D207" s="21">
        <v>3.6</v>
      </c>
      <c r="E207" s="21">
        <v>3.57</v>
      </c>
    </row>
    <row r="208" spans="1:5" ht="12" customHeight="1">
      <c r="A208" s="20">
        <f>'[2]Dagleg'!$B195</f>
        <v>38453</v>
      </c>
      <c r="B208" s="21">
        <v>3.47</v>
      </c>
      <c r="C208" s="21">
        <v>3.64</v>
      </c>
      <c r="D208" s="21">
        <v>3.59</v>
      </c>
      <c r="E208" s="21">
        <v>3.56</v>
      </c>
    </row>
    <row r="209" spans="1:5" ht="12" customHeight="1">
      <c r="A209" s="20">
        <f>'[2]Dagleg'!$B196</f>
        <v>38454</v>
      </c>
      <c r="B209" s="21">
        <v>3.47</v>
      </c>
      <c r="C209" s="21">
        <v>3.63</v>
      </c>
      <c r="D209" s="21">
        <v>3.59</v>
      </c>
      <c r="E209" s="21">
        <v>3.56</v>
      </c>
    </row>
    <row r="210" spans="1:5" ht="12" customHeight="1">
      <c r="A210" s="20">
        <f>'[2]Dagleg'!$B197</f>
        <v>38455</v>
      </c>
      <c r="B210" s="21">
        <v>3.47</v>
      </c>
      <c r="C210" s="21">
        <v>3.57</v>
      </c>
      <c r="D210" s="21">
        <v>3.57</v>
      </c>
      <c r="E210" s="21">
        <v>3.53</v>
      </c>
    </row>
    <row r="211" spans="1:5" ht="12" customHeight="1">
      <c r="A211" s="20">
        <f>'[2]Dagleg'!$B198</f>
        <v>38456</v>
      </c>
      <c r="B211" s="21">
        <v>3.47</v>
      </c>
      <c r="C211" s="21">
        <v>3.54</v>
      </c>
      <c r="D211" s="21">
        <v>3.53</v>
      </c>
      <c r="E211" s="21">
        <v>3.52</v>
      </c>
    </row>
    <row r="212" spans="1:5" ht="12" customHeight="1">
      <c r="A212" s="20">
        <f>'[2]Dagleg'!$B199</f>
        <v>38457</v>
      </c>
      <c r="B212" s="21">
        <v>3.47</v>
      </c>
      <c r="C212" s="21">
        <v>3.55</v>
      </c>
      <c r="D212" s="21">
        <v>3.53</v>
      </c>
      <c r="E212" s="21">
        <v>3.52</v>
      </c>
    </row>
    <row r="213" spans="1:5" ht="12" customHeight="1">
      <c r="A213" s="20">
        <f>'[2]Dagleg'!$B200</f>
        <v>38460</v>
      </c>
      <c r="B213" s="21">
        <v>3.47</v>
      </c>
      <c r="C213" s="21">
        <v>3.56</v>
      </c>
      <c r="D213" s="21">
        <v>3.54</v>
      </c>
      <c r="E213" s="21">
        <v>3.53</v>
      </c>
    </row>
    <row r="214" spans="1:5" ht="12" customHeight="1">
      <c r="A214" s="20">
        <f>'[2]Dagleg'!$B201</f>
        <v>38461</v>
      </c>
      <c r="B214" s="21">
        <v>3.47</v>
      </c>
      <c r="C214" s="21">
        <v>3.57</v>
      </c>
      <c r="D214" s="21">
        <v>3.57</v>
      </c>
      <c r="E214" s="21">
        <v>3.55</v>
      </c>
    </row>
    <row r="215" spans="1:5" ht="12" customHeight="1">
      <c r="A215" s="20">
        <f>'[2]Dagleg'!$B202</f>
        <v>38462</v>
      </c>
      <c r="B215" s="21">
        <v>3.47</v>
      </c>
      <c r="C215" s="21">
        <v>3.57</v>
      </c>
      <c r="D215" s="21">
        <v>3.57</v>
      </c>
      <c r="E215" s="21">
        <v>3.54</v>
      </c>
    </row>
    <row r="216" spans="1:5" ht="12" customHeight="1">
      <c r="A216" s="20">
        <f>'[2]Dagleg'!$B203</f>
        <v>38464</v>
      </c>
      <c r="B216" s="21">
        <v>3.46</v>
      </c>
      <c r="C216" s="21">
        <v>3.57</v>
      </c>
      <c r="D216" s="21">
        <v>3.57</v>
      </c>
      <c r="E216" s="21">
        <v>3.55</v>
      </c>
    </row>
    <row r="217" spans="1:5" ht="12" customHeight="1">
      <c r="A217" s="20">
        <f>'[2]Dagleg'!$B204</f>
        <v>38467</v>
      </c>
      <c r="B217" s="21">
        <v>3.46</v>
      </c>
      <c r="C217" s="21">
        <v>3.57</v>
      </c>
      <c r="D217" s="21">
        <v>3.56</v>
      </c>
      <c r="E217" s="21">
        <v>3.55</v>
      </c>
    </row>
    <row r="218" spans="1:5" ht="12" customHeight="1">
      <c r="A218" s="20">
        <f>'[2]Dagleg'!$B205</f>
        <v>38468</v>
      </c>
      <c r="B218" s="21">
        <v>3.46</v>
      </c>
      <c r="C218" s="21">
        <v>3.58</v>
      </c>
      <c r="D218" s="21">
        <v>3.56</v>
      </c>
      <c r="E218" s="21">
        <v>3.55</v>
      </c>
    </row>
    <row r="219" spans="1:5" ht="12" customHeight="1">
      <c r="A219" s="20">
        <f>'[2]Dagleg'!$B206</f>
        <v>38469</v>
      </c>
      <c r="B219" s="21">
        <v>3.46</v>
      </c>
      <c r="C219" s="21">
        <v>3.58</v>
      </c>
      <c r="D219" s="21">
        <v>3.57</v>
      </c>
      <c r="E219" s="21">
        <v>3.55</v>
      </c>
    </row>
    <row r="220" spans="1:5" ht="12" customHeight="1">
      <c r="A220" s="20">
        <f>'[2]Dagleg'!$B207</f>
        <v>38470</v>
      </c>
      <c r="B220" s="21">
        <v>3.46</v>
      </c>
      <c r="C220" s="21">
        <v>3.58</v>
      </c>
      <c r="D220" s="21">
        <v>3.57</v>
      </c>
      <c r="E220" s="21">
        <v>3.55</v>
      </c>
    </row>
    <row r="221" spans="1:5" ht="12" customHeight="1">
      <c r="A221" s="20">
        <f>'[2]Dagleg'!$B208</f>
        <v>38471</v>
      </c>
      <c r="B221" s="21">
        <v>3.46</v>
      </c>
      <c r="C221" s="21">
        <v>3.58</v>
      </c>
      <c r="D221" s="21">
        <v>3.57</v>
      </c>
      <c r="E221" s="21">
        <v>3.55</v>
      </c>
    </row>
    <row r="222" spans="1:5" ht="12" customHeight="1">
      <c r="A222" s="20">
        <f>'[2]Dagleg'!$B209</f>
        <v>38474</v>
      </c>
      <c r="B222" s="21">
        <v>3.46</v>
      </c>
      <c r="C222" s="21">
        <v>3.58</v>
      </c>
      <c r="D222" s="21">
        <v>3.57</v>
      </c>
      <c r="E222" s="21">
        <v>3.56</v>
      </c>
    </row>
    <row r="223" spans="1:5" ht="12" customHeight="1">
      <c r="A223" s="20">
        <f>'[2]Dagleg'!$B210</f>
        <v>38475</v>
      </c>
      <c r="B223" s="21">
        <v>3.58</v>
      </c>
      <c r="C223" s="21">
        <v>3.65</v>
      </c>
      <c r="D223" s="21">
        <v>3.65</v>
      </c>
      <c r="E223" s="21">
        <v>3.6</v>
      </c>
    </row>
    <row r="224" spans="1:5" ht="12" customHeight="1">
      <c r="A224" s="20">
        <f>'[2]Dagleg'!$B211</f>
        <v>38476</v>
      </c>
      <c r="B224" s="21">
        <v>3.56</v>
      </c>
      <c r="C224" s="21">
        <v>3.66</v>
      </c>
      <c r="D224" s="21">
        <v>3.65</v>
      </c>
      <c r="E224" s="21">
        <v>3.61</v>
      </c>
    </row>
    <row r="225" spans="1:5" ht="12" customHeight="1">
      <c r="A225" s="20">
        <f>'[2]Dagleg'!$B212</f>
        <v>38478</v>
      </c>
      <c r="B225" s="21">
        <v>3.56</v>
      </c>
      <c r="C225" s="21">
        <v>3.66</v>
      </c>
      <c r="D225" s="21">
        <v>3.64</v>
      </c>
      <c r="E225" s="21">
        <v>3.6</v>
      </c>
    </row>
    <row r="226" spans="1:5" ht="12" customHeight="1">
      <c r="A226" s="20">
        <f>'[2]Dagleg'!$B213</f>
        <v>38481</v>
      </c>
      <c r="B226" s="21">
        <v>3.6</v>
      </c>
      <c r="C226" s="21">
        <v>3.66</v>
      </c>
      <c r="D226" s="21">
        <v>3.64</v>
      </c>
      <c r="E226" s="21">
        <v>3.61</v>
      </c>
    </row>
    <row r="227" spans="1:5" ht="12" customHeight="1">
      <c r="A227" s="20">
        <f>'[2]Dagleg'!$B214</f>
        <v>38482</v>
      </c>
      <c r="B227" s="21">
        <v>3.67</v>
      </c>
      <c r="C227" s="21">
        <v>3.66</v>
      </c>
      <c r="D227" s="21">
        <v>3.65</v>
      </c>
      <c r="E227" s="21">
        <v>3.61</v>
      </c>
    </row>
    <row r="228" spans="1:5" ht="12" customHeight="1">
      <c r="A228" s="20">
        <f>'[2]Dagleg'!$B215</f>
        <v>38483</v>
      </c>
      <c r="B228" s="21">
        <v>3.67</v>
      </c>
      <c r="C228" s="21">
        <v>3.66</v>
      </c>
      <c r="D228" s="21">
        <v>3.65</v>
      </c>
      <c r="E228" s="21">
        <v>3.61</v>
      </c>
    </row>
    <row r="229" spans="1:5" ht="12" customHeight="1">
      <c r="A229" s="20">
        <f>'[2]Dagleg'!$B216</f>
        <v>38484</v>
      </c>
      <c r="B229" s="21">
        <v>3.72</v>
      </c>
      <c r="C229" s="21">
        <v>3.69</v>
      </c>
      <c r="D229" s="21">
        <v>3.64</v>
      </c>
      <c r="E229" s="21">
        <v>3.6</v>
      </c>
    </row>
    <row r="230" spans="1:5" ht="12" customHeight="1">
      <c r="A230" s="20">
        <f>'[2]Dagleg'!$B217</f>
        <v>38485</v>
      </c>
      <c r="B230" s="21">
        <v>3.69</v>
      </c>
      <c r="C230" s="21">
        <v>3.66</v>
      </c>
      <c r="D230" s="21">
        <v>3.6</v>
      </c>
      <c r="E230" s="21">
        <v>3.58</v>
      </c>
    </row>
    <row r="231" spans="1:5" ht="12" customHeight="1">
      <c r="A231" s="20">
        <f>'[2]Dagleg'!$B218</f>
        <v>38489</v>
      </c>
      <c r="B231" s="21">
        <v>3.67</v>
      </c>
      <c r="C231" s="21">
        <v>3.64</v>
      </c>
      <c r="D231" s="21">
        <v>3.59</v>
      </c>
      <c r="E231" s="21">
        <v>3.55</v>
      </c>
    </row>
    <row r="232" spans="1:5" ht="12" customHeight="1">
      <c r="A232" s="20">
        <f>'[2]Dagleg'!$B219</f>
        <v>38490</v>
      </c>
      <c r="B232" s="21">
        <v>3.65</v>
      </c>
      <c r="C232" s="21">
        <v>3.6</v>
      </c>
      <c r="D232" s="21">
        <v>3.58</v>
      </c>
      <c r="E232" s="21">
        <v>3.55</v>
      </c>
    </row>
    <row r="233" spans="1:5" ht="12" customHeight="1">
      <c r="A233" s="20">
        <f>'[2]Dagleg'!$B220</f>
        <v>38491</v>
      </c>
      <c r="B233" s="21">
        <v>3.65</v>
      </c>
      <c r="C233" s="21">
        <v>3.6</v>
      </c>
      <c r="D233" s="21">
        <v>3.58</v>
      </c>
      <c r="E233" s="21">
        <v>3.56</v>
      </c>
    </row>
    <row r="234" spans="1:5" ht="12" customHeight="1">
      <c r="A234" s="20">
        <f>'[2]Dagleg'!$B221</f>
        <v>38492</v>
      </c>
      <c r="B234" s="21">
        <v>3.65</v>
      </c>
      <c r="C234" s="21">
        <v>3.6</v>
      </c>
      <c r="D234" s="21">
        <v>3.58</v>
      </c>
      <c r="E234" s="21">
        <v>3.55</v>
      </c>
    </row>
    <row r="235" spans="1:5" ht="12" customHeight="1">
      <c r="A235" s="20">
        <f>'[2]Dagleg'!$B222</f>
        <v>38495</v>
      </c>
      <c r="B235" s="21">
        <v>3.65</v>
      </c>
      <c r="C235" s="21">
        <v>3.61</v>
      </c>
      <c r="D235" s="21">
        <v>3.58</v>
      </c>
      <c r="E235" s="21">
        <v>3.55</v>
      </c>
    </row>
    <row r="236" spans="1:5" ht="12" customHeight="1">
      <c r="A236" s="20">
        <f>'[2]Dagleg'!$B223</f>
        <v>38496</v>
      </c>
      <c r="B236" s="21">
        <v>3.65</v>
      </c>
      <c r="C236" s="21">
        <v>3.61</v>
      </c>
      <c r="D236" s="21">
        <v>3.59</v>
      </c>
      <c r="E236" s="21">
        <v>3.55</v>
      </c>
    </row>
    <row r="237" spans="1:5" ht="12" customHeight="1">
      <c r="A237" s="20">
        <f>'[2]Dagleg'!$B224</f>
        <v>38497</v>
      </c>
      <c r="B237" s="21">
        <v>3.6</v>
      </c>
      <c r="C237" s="21">
        <v>3.61</v>
      </c>
      <c r="D237" s="21">
        <v>3.59</v>
      </c>
      <c r="E237" s="21">
        <v>3.56</v>
      </c>
    </row>
    <row r="238" spans="1:5" ht="12" customHeight="1">
      <c r="A238" s="20">
        <f>'[2]Dagleg'!$B225</f>
        <v>38498</v>
      </c>
      <c r="B238" s="21">
        <v>3.6</v>
      </c>
      <c r="C238" s="21">
        <v>3.61</v>
      </c>
      <c r="D238" s="21">
        <v>3.59</v>
      </c>
      <c r="E238" s="21">
        <v>3.58</v>
      </c>
    </row>
    <row r="239" spans="1:5" ht="12" customHeight="1">
      <c r="A239" s="20">
        <f>'[2]Dagleg'!$B226</f>
        <v>38499</v>
      </c>
      <c r="B239" s="21">
        <v>3.6</v>
      </c>
      <c r="C239" s="21">
        <v>3.61</v>
      </c>
      <c r="D239" s="21">
        <v>3.59</v>
      </c>
      <c r="E239" s="21">
        <v>3.57</v>
      </c>
    </row>
    <row r="240" spans="1:5" ht="12" customHeight="1">
      <c r="A240" s="20">
        <f>'[2]Dagleg'!$B227</f>
        <v>38502</v>
      </c>
      <c r="B240" s="21">
        <v>3.61</v>
      </c>
      <c r="C240" s="21">
        <v>3.61</v>
      </c>
      <c r="D240" s="21">
        <v>3.59</v>
      </c>
      <c r="E240" s="21">
        <v>3.57</v>
      </c>
    </row>
    <row r="241" spans="1:5" ht="12" customHeight="1">
      <c r="A241" s="20">
        <f>'[2]Dagleg'!$B228</f>
        <v>38503</v>
      </c>
      <c r="B241" s="21">
        <v>3.61</v>
      </c>
      <c r="C241" s="21">
        <v>3.61</v>
      </c>
      <c r="D241" s="21">
        <v>3.59</v>
      </c>
      <c r="E241" s="21">
        <v>3.55</v>
      </c>
    </row>
    <row r="242" spans="1:5" ht="12" customHeight="1">
      <c r="A242" s="20">
        <f>'[2]Dagleg'!$B229</f>
        <v>38504</v>
      </c>
      <c r="B242" s="21">
        <v>3.59</v>
      </c>
      <c r="C242" s="21">
        <v>3.58</v>
      </c>
      <c r="D242" s="21">
        <v>3.57</v>
      </c>
      <c r="E242" s="21">
        <v>3.53</v>
      </c>
    </row>
    <row r="243" spans="1:5" ht="12" customHeight="1">
      <c r="A243" s="20">
        <f>'[2]Dagleg'!$B230</f>
        <v>38505</v>
      </c>
      <c r="B243" s="21">
        <v>3.58</v>
      </c>
      <c r="C243" s="21">
        <v>3.56</v>
      </c>
      <c r="D243" s="21">
        <v>3.56</v>
      </c>
      <c r="E243" s="21">
        <v>3.52</v>
      </c>
    </row>
    <row r="244" spans="1:5" ht="12" customHeight="1">
      <c r="A244" s="20">
        <f>'[2]Dagleg'!$B231</f>
        <v>38506</v>
      </c>
      <c r="B244" s="21">
        <v>3.59</v>
      </c>
      <c r="C244" s="21">
        <v>3.55</v>
      </c>
      <c r="D244" s="21">
        <v>3.56</v>
      </c>
      <c r="E244" s="21">
        <v>3.53</v>
      </c>
    </row>
    <row r="245" spans="1:5" ht="12" customHeight="1">
      <c r="A245" s="20">
        <f>'[2]Dagleg'!$B232</f>
        <v>38509</v>
      </c>
      <c r="B245" s="21">
        <v>3.6</v>
      </c>
      <c r="C245" s="21">
        <v>3.58</v>
      </c>
      <c r="D245" s="21">
        <v>3.58</v>
      </c>
      <c r="E245" s="21">
        <v>3.55</v>
      </c>
    </row>
    <row r="246" spans="1:5" ht="12" customHeight="1">
      <c r="A246" s="20">
        <f>'[2]Dagleg'!$B233</f>
        <v>38510</v>
      </c>
      <c r="B246" s="21">
        <v>3.6</v>
      </c>
      <c r="C246" s="21">
        <v>3.58</v>
      </c>
      <c r="D246" s="21">
        <v>3.57</v>
      </c>
      <c r="E246" s="21">
        <v>3.54</v>
      </c>
    </row>
    <row r="247" spans="1:5" ht="12" customHeight="1">
      <c r="A247" s="20">
        <f>'[2]Dagleg'!$B234</f>
        <v>38511</v>
      </c>
      <c r="B247" s="21">
        <v>3.6</v>
      </c>
      <c r="C247" s="21">
        <v>3.57</v>
      </c>
      <c r="D247" s="21">
        <v>3.57</v>
      </c>
      <c r="E247" s="21">
        <v>3.54</v>
      </c>
    </row>
    <row r="248" spans="1:5" ht="12" customHeight="1">
      <c r="A248" s="20">
        <f>'[2]Dagleg'!$B235</f>
        <v>38512</v>
      </c>
      <c r="B248" s="21">
        <v>3.55</v>
      </c>
      <c r="C248" s="21">
        <v>3.58</v>
      </c>
      <c r="D248" s="21">
        <v>3.57</v>
      </c>
      <c r="E248" s="21">
        <v>3.55</v>
      </c>
    </row>
    <row r="249" spans="1:5" ht="12" customHeight="1">
      <c r="A249" s="20">
        <f>'[2]Dagleg'!$B236</f>
        <v>38513</v>
      </c>
      <c r="B249" s="21">
        <v>3.56</v>
      </c>
      <c r="C249" s="21">
        <v>3.57</v>
      </c>
      <c r="D249" s="21">
        <v>3.55</v>
      </c>
      <c r="E249" s="21">
        <v>3.53</v>
      </c>
    </row>
    <row r="250" spans="1:5" ht="12" customHeight="1">
      <c r="A250" s="20">
        <f>'[2]Dagleg'!$B237</f>
        <v>38516</v>
      </c>
      <c r="B250" s="21">
        <v>3.55</v>
      </c>
      <c r="C250" s="21">
        <v>3.56</v>
      </c>
      <c r="D250" s="21">
        <v>3.55</v>
      </c>
      <c r="E250" s="21">
        <v>3.55</v>
      </c>
    </row>
    <row r="251" spans="1:5" ht="12" customHeight="1">
      <c r="A251" s="20">
        <f>'[2]Dagleg'!$B238</f>
        <v>38517</v>
      </c>
      <c r="B251" s="21">
        <v>3.54</v>
      </c>
      <c r="C251" s="21">
        <v>3.57</v>
      </c>
      <c r="D251" s="21">
        <v>3.57</v>
      </c>
      <c r="E251" s="21">
        <v>3.56</v>
      </c>
    </row>
    <row r="252" spans="1:5" ht="12" customHeight="1">
      <c r="A252" s="20">
        <f>'[2]Dagleg'!$B239</f>
        <v>38518</v>
      </c>
      <c r="B252" s="21">
        <v>3.54</v>
      </c>
      <c r="C252" s="21">
        <v>3.56</v>
      </c>
      <c r="D252" s="21">
        <v>3.57</v>
      </c>
      <c r="E252" s="21">
        <v>3.55</v>
      </c>
    </row>
    <row r="253" spans="1:5" ht="12" customHeight="1">
      <c r="A253" s="20">
        <f>'[2]Dagleg'!$B240</f>
        <v>38519</v>
      </c>
      <c r="B253" s="21">
        <v>3.55</v>
      </c>
      <c r="C253" s="21">
        <v>3.56</v>
      </c>
      <c r="D253" s="21">
        <v>3.58</v>
      </c>
      <c r="E253" s="21">
        <v>3.56</v>
      </c>
    </row>
    <row r="254" spans="1:5" ht="12" customHeight="1">
      <c r="A254" s="20">
        <f>'[2]Dagleg'!$B241</f>
        <v>38523</v>
      </c>
      <c r="B254" s="21">
        <v>3.55</v>
      </c>
      <c r="C254" s="21">
        <v>3.56</v>
      </c>
      <c r="D254" s="21">
        <v>3.57</v>
      </c>
      <c r="E254" s="21">
        <v>3.56</v>
      </c>
    </row>
    <row r="255" spans="1:5" ht="12" customHeight="1">
      <c r="A255" s="20">
        <f>'[2]Dagleg'!$B242</f>
        <v>38524</v>
      </c>
      <c r="B255" s="21">
        <v>3.51</v>
      </c>
      <c r="C255" s="21">
        <v>3.57</v>
      </c>
      <c r="D255" s="21">
        <v>3.58</v>
      </c>
      <c r="E255" s="21">
        <v>3.56</v>
      </c>
    </row>
    <row r="256" spans="1:5" ht="12" customHeight="1">
      <c r="A256" s="20">
        <f>'[2]Dagleg'!$B243</f>
        <v>38525</v>
      </c>
      <c r="B256" s="21">
        <v>3.49</v>
      </c>
      <c r="C256" s="21">
        <v>3.54</v>
      </c>
      <c r="D256" s="21">
        <v>3.58</v>
      </c>
      <c r="E256" s="21">
        <v>3.56</v>
      </c>
    </row>
    <row r="257" spans="1:5" ht="12" customHeight="1">
      <c r="A257" s="20">
        <f>'[2]Dagleg'!$B244</f>
        <v>38526</v>
      </c>
      <c r="B257" s="21">
        <v>3.5</v>
      </c>
      <c r="C257" s="21">
        <v>3.54</v>
      </c>
      <c r="D257" s="21">
        <v>3.57</v>
      </c>
      <c r="E257" s="21">
        <v>3.56</v>
      </c>
    </row>
    <row r="258" spans="1:5" ht="12" customHeight="1">
      <c r="A258" s="20">
        <f>'[2]Dagleg'!$B245</f>
        <v>38527</v>
      </c>
      <c r="B258" s="21">
        <v>3.5</v>
      </c>
      <c r="C258" s="21">
        <v>3.57</v>
      </c>
      <c r="D258" s="21">
        <v>3.55</v>
      </c>
      <c r="E258" s="21">
        <v>3.56</v>
      </c>
    </row>
    <row r="259" spans="1:5" ht="12" customHeight="1">
      <c r="A259" s="20">
        <f>'[2]Dagleg'!$B246</f>
        <v>38530</v>
      </c>
      <c r="B259" s="21">
        <v>3.49</v>
      </c>
      <c r="C259" s="21">
        <v>3.56</v>
      </c>
      <c r="D259" s="21">
        <v>3.55</v>
      </c>
      <c r="E259" s="21">
        <v>3.56</v>
      </c>
    </row>
    <row r="260" spans="1:5" ht="12" customHeight="1">
      <c r="A260" s="20">
        <f>'[2]Dagleg'!$B247</f>
        <v>38531</v>
      </c>
      <c r="B260" s="21">
        <v>3.51</v>
      </c>
      <c r="C260" s="21">
        <v>3.58</v>
      </c>
      <c r="D260" s="21">
        <v>3.57</v>
      </c>
      <c r="E260" s="21">
        <v>3.57</v>
      </c>
    </row>
    <row r="261" spans="1:5" ht="12" customHeight="1">
      <c r="A261" s="20">
        <f>'[2]Dagleg'!$B248</f>
        <v>38532</v>
      </c>
      <c r="B261" s="21">
        <v>3.5</v>
      </c>
      <c r="C261" s="21">
        <v>3.57</v>
      </c>
      <c r="D261" s="21">
        <v>3.57</v>
      </c>
      <c r="E261" s="21">
        <v>3.57</v>
      </c>
    </row>
    <row r="262" spans="1:5" ht="12" customHeight="1">
      <c r="A262" s="20">
        <f>'[2]Dagleg'!$B249</f>
        <v>38533</v>
      </c>
      <c r="B262" s="21">
        <v>3.48</v>
      </c>
      <c r="C262" s="21">
        <v>3.59</v>
      </c>
      <c r="D262" s="21">
        <v>3.58</v>
      </c>
      <c r="E262" s="21">
        <v>3.58</v>
      </c>
    </row>
    <row r="263" spans="1:5" ht="12" customHeight="1">
      <c r="A263" s="20">
        <f>'[2]Dagleg'!$B250</f>
        <v>38534</v>
      </c>
      <c r="B263" s="21">
        <v>3.41</v>
      </c>
      <c r="C263" s="21">
        <v>3.59</v>
      </c>
      <c r="D263" s="21">
        <v>3.59</v>
      </c>
      <c r="E263" s="21">
        <v>3.59</v>
      </c>
    </row>
    <row r="264" spans="1:5" ht="12" customHeight="1">
      <c r="A264" s="20">
        <f>'[2]Dagleg'!$B251</f>
        <v>38537</v>
      </c>
      <c r="B264" s="21">
        <v>3.41</v>
      </c>
      <c r="C264" s="21">
        <v>3.59</v>
      </c>
      <c r="D264" s="21">
        <v>3.59</v>
      </c>
      <c r="E264" s="21">
        <v>3.59</v>
      </c>
    </row>
    <row r="265" spans="1:5" ht="12" customHeight="1">
      <c r="A265" s="20">
        <f>'[2]Dagleg'!$B252</f>
        <v>38538</v>
      </c>
      <c r="B265" s="21">
        <v>3.37</v>
      </c>
      <c r="C265" s="21">
        <v>3.56</v>
      </c>
      <c r="D265" s="21">
        <v>3.59</v>
      </c>
      <c r="E265" s="21">
        <v>3.59</v>
      </c>
    </row>
    <row r="266" spans="1:5" ht="12" customHeight="1">
      <c r="A266" s="20">
        <f>'[2]Dagleg'!$B253</f>
        <v>38539</v>
      </c>
      <c r="B266" s="21">
        <v>3.37</v>
      </c>
      <c r="C266" s="21">
        <v>3.56</v>
      </c>
      <c r="D266" s="21">
        <v>3.59</v>
      </c>
      <c r="E266" s="21">
        <v>3.59</v>
      </c>
    </row>
    <row r="267" spans="1:5" ht="12" customHeight="1">
      <c r="A267" s="20">
        <f>'[2]Dagleg'!$B254</f>
        <v>38540</v>
      </c>
      <c r="B267" s="21">
        <v>3.37</v>
      </c>
      <c r="C267" s="21">
        <v>3.58</v>
      </c>
      <c r="D267" s="21">
        <v>3.59</v>
      </c>
      <c r="E267" s="21">
        <v>3.59</v>
      </c>
    </row>
    <row r="268" spans="1:5" ht="12" customHeight="1">
      <c r="A268" s="20">
        <f>'[2]Dagleg'!$B255</f>
        <v>38541</v>
      </c>
      <c r="B268" s="21">
        <v>3.38</v>
      </c>
      <c r="C268" s="21">
        <v>3.57</v>
      </c>
      <c r="D268" s="21">
        <v>3.59</v>
      </c>
      <c r="E268" s="21">
        <v>3.6</v>
      </c>
    </row>
    <row r="269" spans="1:5" ht="12" customHeight="1">
      <c r="A269" s="20">
        <f>'[2]Dagleg'!$B256</f>
        <v>38544</v>
      </c>
      <c r="B269" s="21">
        <v>3.38</v>
      </c>
      <c r="C269" s="21">
        <v>3.57</v>
      </c>
      <c r="D269" s="21">
        <v>3.59</v>
      </c>
      <c r="E269" s="21">
        <v>3.6</v>
      </c>
    </row>
    <row r="270" spans="1:5" ht="12" customHeight="1">
      <c r="A270" s="20">
        <f>'[2]Dagleg'!$B257</f>
        <v>38545</v>
      </c>
      <c r="B270" s="21">
        <v>3.41</v>
      </c>
      <c r="C270" s="21">
        <v>3.6</v>
      </c>
      <c r="D270" s="21">
        <v>3.6</v>
      </c>
      <c r="E270" s="21">
        <v>3.61</v>
      </c>
    </row>
    <row r="271" spans="1:5" ht="12" customHeight="1">
      <c r="A271" s="20">
        <f>'[2]Dagleg'!$B258</f>
        <v>38546</v>
      </c>
      <c r="B271" s="21">
        <v>3.42</v>
      </c>
      <c r="C271" s="21">
        <v>3.6</v>
      </c>
      <c r="D271" s="21">
        <v>3.6</v>
      </c>
      <c r="E271" s="21">
        <v>3.61</v>
      </c>
    </row>
    <row r="272" spans="1:5" ht="12" customHeight="1">
      <c r="A272" s="20">
        <f>'[2]Dagleg'!$B259</f>
        <v>38547</v>
      </c>
      <c r="B272" s="21">
        <v>3.42</v>
      </c>
      <c r="C272" s="21">
        <v>3.61</v>
      </c>
      <c r="D272" s="21">
        <v>3.61</v>
      </c>
      <c r="E272" s="21">
        <v>3.62</v>
      </c>
    </row>
    <row r="273" spans="1:5" ht="12" customHeight="1">
      <c r="A273" s="20">
        <f>'[2]Dagleg'!$B260</f>
        <v>38548</v>
      </c>
      <c r="B273" s="21">
        <v>3.43</v>
      </c>
      <c r="C273" s="21">
        <v>3.61</v>
      </c>
      <c r="D273" s="21">
        <v>3.61</v>
      </c>
      <c r="E273" s="21">
        <v>3.62</v>
      </c>
    </row>
    <row r="274" spans="1:5" ht="12" customHeight="1">
      <c r="A274" s="20">
        <f>'[2]Dagleg'!$B261</f>
        <v>38551</v>
      </c>
      <c r="B274" s="21">
        <v>3.45</v>
      </c>
      <c r="C274" s="21">
        <v>3.61</v>
      </c>
      <c r="D274" s="21">
        <v>3.62</v>
      </c>
      <c r="E274" s="21">
        <v>3.61</v>
      </c>
    </row>
    <row r="275" spans="1:5" ht="12" customHeight="1">
      <c r="A275" s="20">
        <f>'[2]Dagleg'!$B262</f>
        <v>38552</v>
      </c>
      <c r="B275" s="21">
        <v>3.49</v>
      </c>
      <c r="C275" s="21">
        <v>3.61</v>
      </c>
      <c r="D275" s="21">
        <v>3.62</v>
      </c>
      <c r="E275" s="21">
        <v>3.61</v>
      </c>
    </row>
    <row r="276" spans="1:5" ht="12" customHeight="1">
      <c r="A276" s="20">
        <f>'[2]Dagleg'!$B263</f>
        <v>38553</v>
      </c>
      <c r="B276" s="21">
        <v>3.5</v>
      </c>
      <c r="C276" s="21">
        <v>3.62</v>
      </c>
      <c r="D276" s="21">
        <v>3.62</v>
      </c>
      <c r="E276" s="21">
        <v>3.6</v>
      </c>
    </row>
    <row r="277" spans="1:5" ht="12" customHeight="1">
      <c r="A277" s="20">
        <f>'[2]Dagleg'!$B264</f>
        <v>38554</v>
      </c>
      <c r="B277" s="21">
        <v>3.53</v>
      </c>
      <c r="C277" s="21">
        <v>3.63</v>
      </c>
      <c r="D277" s="21">
        <v>3.62</v>
      </c>
      <c r="E277" s="21">
        <v>3.61</v>
      </c>
    </row>
    <row r="278" spans="1:5" ht="12" customHeight="1">
      <c r="A278" s="20">
        <f>'[2]Dagleg'!$B265</f>
        <v>38555</v>
      </c>
      <c r="B278" s="21">
        <v>3.51</v>
      </c>
      <c r="C278" s="21">
        <v>3.63</v>
      </c>
      <c r="D278" s="21">
        <v>3.62</v>
      </c>
      <c r="E278" s="21">
        <v>3.61</v>
      </c>
    </row>
    <row r="279" spans="1:5" ht="12" customHeight="1">
      <c r="A279" s="20">
        <f>'[2]Dagleg'!$B266</f>
        <v>38558</v>
      </c>
      <c r="B279" s="21">
        <v>3.57</v>
      </c>
      <c r="C279" s="21">
        <v>3.63</v>
      </c>
      <c r="D279" s="21">
        <v>3.62</v>
      </c>
      <c r="E279" s="21">
        <v>3.61</v>
      </c>
    </row>
    <row r="280" spans="1:5" ht="12" customHeight="1">
      <c r="A280" s="20">
        <f>'[2]Dagleg'!$B267</f>
        <v>38559</v>
      </c>
      <c r="B280" s="21">
        <v>3.69</v>
      </c>
      <c r="C280" s="21">
        <v>3.69</v>
      </c>
      <c r="D280" s="21">
        <v>3.67</v>
      </c>
      <c r="E280" s="21">
        <v>3.66</v>
      </c>
    </row>
    <row r="281" spans="1:5" ht="12" customHeight="1">
      <c r="A281" s="20">
        <f>'[2]Dagleg'!$B268</f>
        <v>38560</v>
      </c>
      <c r="B281" s="21">
        <v>3.7</v>
      </c>
      <c r="C281" s="21">
        <v>3.7</v>
      </c>
      <c r="D281" s="21">
        <v>3.68</v>
      </c>
      <c r="E281" s="21">
        <v>3.67</v>
      </c>
    </row>
    <row r="282" spans="1:5" ht="12" customHeight="1">
      <c r="A282" s="20">
        <f>'[2]Dagleg'!$B269</f>
        <v>38561</v>
      </c>
      <c r="B282" s="21">
        <v>3.74</v>
      </c>
      <c r="C282" s="21">
        <v>3.71</v>
      </c>
      <c r="D282" s="21">
        <v>3.68</v>
      </c>
      <c r="E282" s="21">
        <v>3.68</v>
      </c>
    </row>
    <row r="283" spans="1:5" ht="12" customHeight="1">
      <c r="A283" s="20">
        <f>'[2]Dagleg'!$B270</f>
        <v>38562</v>
      </c>
      <c r="B283" s="21">
        <v>3.75</v>
      </c>
      <c r="C283" s="21">
        <v>3.72</v>
      </c>
      <c r="D283" s="21">
        <v>3.69</v>
      </c>
      <c r="E283" s="21">
        <v>3.68</v>
      </c>
    </row>
    <row r="284" spans="1:5" ht="12" customHeight="1">
      <c r="A284" s="20">
        <f>'[2]Dagleg'!$B271</f>
        <v>38566</v>
      </c>
      <c r="B284" s="21">
        <v>3.74</v>
      </c>
      <c r="C284" s="21">
        <v>3.72</v>
      </c>
      <c r="D284" s="21">
        <v>3.7</v>
      </c>
      <c r="E284" s="21">
        <v>3.69</v>
      </c>
    </row>
    <row r="285" spans="1:5" ht="12" customHeight="1">
      <c r="A285" s="20">
        <f>'[2]Dagleg'!$B272</f>
        <v>38567</v>
      </c>
      <c r="B285" s="21">
        <v>3.75</v>
      </c>
      <c r="C285" s="21">
        <v>3.72</v>
      </c>
      <c r="D285" s="21">
        <v>3.7</v>
      </c>
      <c r="E285" s="21">
        <v>3.68</v>
      </c>
    </row>
    <row r="286" spans="1:5" ht="12" customHeight="1">
      <c r="A286" s="20">
        <f>'[2]Dagleg'!$B273</f>
        <v>38568</v>
      </c>
      <c r="B286" s="21">
        <v>3.75</v>
      </c>
      <c r="C286" s="21">
        <v>3.76</v>
      </c>
      <c r="D286" s="21">
        <v>3.75</v>
      </c>
      <c r="E286" s="21">
        <v>3.71</v>
      </c>
    </row>
    <row r="287" spans="1:5" ht="12" customHeight="1">
      <c r="A287" s="20">
        <f>'[2]Dagleg'!$B274</f>
        <v>38569</v>
      </c>
      <c r="B287" s="21">
        <v>3.75</v>
      </c>
      <c r="C287" s="21">
        <v>3.76</v>
      </c>
      <c r="D287" s="21">
        <v>3.74</v>
      </c>
      <c r="E287" s="21">
        <v>3.7</v>
      </c>
    </row>
    <row r="288" spans="1:5" ht="12" customHeight="1">
      <c r="A288" s="20">
        <f>'[2]Dagleg'!$B275</f>
        <v>38572</v>
      </c>
      <c r="B288" s="21">
        <v>3.75</v>
      </c>
      <c r="C288" s="21">
        <v>3.75</v>
      </c>
      <c r="D288" s="21">
        <v>3.72</v>
      </c>
      <c r="E288" s="21">
        <v>3.69</v>
      </c>
    </row>
    <row r="289" spans="1:5" ht="12" customHeight="1">
      <c r="A289" s="20">
        <f>'[2]Dagleg'!$B276</f>
        <v>38573</v>
      </c>
      <c r="B289" s="21">
        <v>3.75</v>
      </c>
      <c r="C289" s="21">
        <v>3.75</v>
      </c>
      <c r="D289" s="21">
        <v>3.71</v>
      </c>
      <c r="E289" s="21">
        <v>3.67</v>
      </c>
    </row>
    <row r="290" spans="1:5" ht="12" customHeight="1">
      <c r="A290" s="20">
        <f>'[2]Dagleg'!$B277</f>
        <v>38574</v>
      </c>
      <c r="B290" s="21">
        <v>3.77</v>
      </c>
      <c r="C290" s="21">
        <v>3.79</v>
      </c>
      <c r="D290" s="21">
        <v>3.71</v>
      </c>
      <c r="E290" s="21">
        <v>3.67</v>
      </c>
    </row>
    <row r="291" spans="1:5" ht="12" customHeight="1">
      <c r="A291" s="20">
        <f>'[2]Dagleg'!$B278</f>
        <v>38575</v>
      </c>
      <c r="B291" s="21">
        <v>3.69</v>
      </c>
      <c r="C291" s="21">
        <v>3.69</v>
      </c>
      <c r="D291" s="21">
        <v>3.68</v>
      </c>
      <c r="E291" s="21">
        <v>3.65</v>
      </c>
    </row>
    <row r="292" spans="1:5" ht="12" customHeight="1">
      <c r="A292" s="20">
        <f>'[2]Dagleg'!$B279</f>
        <v>38576</v>
      </c>
      <c r="B292" s="21">
        <v>3.71</v>
      </c>
      <c r="C292" s="21">
        <v>3.71</v>
      </c>
      <c r="D292" s="21">
        <v>3.68</v>
      </c>
      <c r="E292" s="21">
        <v>3.65</v>
      </c>
    </row>
    <row r="293" spans="1:5" ht="12" customHeight="1">
      <c r="A293" s="20">
        <f>'[2]Dagleg'!$B280</f>
        <v>38579</v>
      </c>
      <c r="B293" s="21">
        <v>3.71</v>
      </c>
      <c r="C293" s="21">
        <v>3.72</v>
      </c>
      <c r="D293" s="21">
        <v>3.67</v>
      </c>
      <c r="E293" s="21">
        <v>3.65</v>
      </c>
    </row>
    <row r="294" spans="1:5" ht="12" customHeight="1">
      <c r="A294" s="20">
        <f>'[2]Dagleg'!$B281</f>
        <v>38580</v>
      </c>
      <c r="B294" s="21">
        <v>3.69</v>
      </c>
      <c r="C294" s="21">
        <v>3.71</v>
      </c>
      <c r="D294" s="21">
        <v>3.67</v>
      </c>
      <c r="E294" s="21">
        <v>3.65</v>
      </c>
    </row>
    <row r="295" spans="1:5" ht="12" customHeight="1">
      <c r="A295" s="20">
        <f>'[2]Dagleg'!$B282</f>
        <v>38581</v>
      </c>
      <c r="B295" s="21">
        <v>3.64</v>
      </c>
      <c r="C295" s="21">
        <v>3.67</v>
      </c>
      <c r="D295" s="21">
        <v>3.64</v>
      </c>
      <c r="E295" s="21">
        <v>3.63</v>
      </c>
    </row>
    <row r="296" spans="1:5" ht="12" customHeight="1">
      <c r="A296" s="20">
        <f>'[2]Dagleg'!$B283</f>
        <v>38582</v>
      </c>
      <c r="B296" s="21">
        <v>3.65</v>
      </c>
      <c r="C296" s="21">
        <v>3.66</v>
      </c>
      <c r="D296" s="21">
        <v>3.63</v>
      </c>
      <c r="E296" s="21">
        <v>3.63</v>
      </c>
    </row>
    <row r="297" spans="1:5" ht="12" customHeight="1">
      <c r="A297" s="20">
        <f>'[2]Dagleg'!$B284</f>
        <v>38583</v>
      </c>
      <c r="B297" s="21">
        <v>3.65</v>
      </c>
      <c r="C297" s="21">
        <v>3.69</v>
      </c>
      <c r="D297" s="21">
        <v>3.65</v>
      </c>
      <c r="E297" s="21">
        <v>3.63</v>
      </c>
    </row>
    <row r="298" spans="1:5" ht="12" customHeight="1">
      <c r="A298" s="20">
        <f>'[2]Dagleg'!$B285</f>
        <v>38586</v>
      </c>
      <c r="B298" s="21">
        <v>3.65</v>
      </c>
      <c r="C298" s="21">
        <v>3.68</v>
      </c>
      <c r="D298" s="21">
        <v>3.65</v>
      </c>
      <c r="E298" s="21">
        <v>3.62</v>
      </c>
    </row>
    <row r="299" spans="1:5" ht="12" customHeight="1">
      <c r="A299" s="20">
        <f>'[2]Dagleg'!$B286</f>
        <v>38587</v>
      </c>
      <c r="B299" s="21">
        <v>3.65</v>
      </c>
      <c r="C299" s="21">
        <v>3.69</v>
      </c>
      <c r="D299" s="21">
        <v>3.66</v>
      </c>
      <c r="E299" s="21">
        <v>3.63</v>
      </c>
    </row>
    <row r="300" spans="1:5" ht="12" customHeight="1">
      <c r="A300" s="20">
        <f>'[2]Dagleg'!$B287</f>
        <v>38588</v>
      </c>
      <c r="B300" s="21">
        <v>3.65</v>
      </c>
      <c r="C300" s="21">
        <v>3.69</v>
      </c>
      <c r="D300" s="21">
        <v>3.65</v>
      </c>
      <c r="E300" s="21">
        <v>3.63</v>
      </c>
    </row>
    <row r="301" spans="1:5" ht="12" customHeight="1">
      <c r="A301" s="20">
        <f>'[2]Dagleg'!$B288</f>
        <v>38589</v>
      </c>
      <c r="B301" s="21">
        <v>3.65</v>
      </c>
      <c r="C301" s="21">
        <v>3.69</v>
      </c>
      <c r="D301" s="21">
        <v>3.65</v>
      </c>
      <c r="E301" s="21">
        <v>3.63</v>
      </c>
    </row>
    <row r="302" spans="1:5" ht="12" customHeight="1">
      <c r="A302" s="20">
        <f>'[2]Dagleg'!$B289</f>
        <v>38590</v>
      </c>
      <c r="B302" s="21">
        <v>3.65</v>
      </c>
      <c r="C302" s="21">
        <v>3.69</v>
      </c>
      <c r="D302" s="21">
        <v>3.65</v>
      </c>
      <c r="E302" s="21">
        <v>3.63</v>
      </c>
    </row>
    <row r="303" spans="1:5" ht="12" customHeight="1">
      <c r="A303" s="20">
        <f>'[2]Dagleg'!$B290</f>
        <v>38593</v>
      </c>
      <c r="B303" s="21">
        <v>3.64</v>
      </c>
      <c r="C303" s="21">
        <v>3.69</v>
      </c>
      <c r="D303" s="21">
        <v>3.65</v>
      </c>
      <c r="E303" s="21">
        <v>3.64</v>
      </c>
    </row>
    <row r="304" spans="1:5" ht="12" customHeight="1">
      <c r="A304" s="20">
        <f>'[2]Dagleg'!$B291</f>
        <v>38594</v>
      </c>
      <c r="B304" s="21">
        <v>3.64</v>
      </c>
      <c r="C304" s="21">
        <v>3.69</v>
      </c>
      <c r="D304" s="21">
        <v>3.65</v>
      </c>
      <c r="E304" s="21">
        <v>3.64</v>
      </c>
    </row>
    <row r="305" spans="1:5" ht="12" customHeight="1">
      <c r="A305" s="20">
        <f>'[2]Dagleg'!$B292</f>
        <v>38595</v>
      </c>
      <c r="B305" s="21">
        <v>3.64</v>
      </c>
      <c r="C305" s="21">
        <v>3.69</v>
      </c>
      <c r="D305" s="21">
        <v>3.66</v>
      </c>
      <c r="E305" s="21">
        <v>3.64</v>
      </c>
    </row>
    <row r="306" spans="1:5" ht="12" customHeight="1">
      <c r="A306" s="20">
        <f>'[2]Dagleg'!$B293</f>
        <v>38596</v>
      </c>
      <c r="B306" s="21">
        <v>3.65</v>
      </c>
      <c r="C306" s="21">
        <v>3.69</v>
      </c>
      <c r="D306" s="21">
        <v>3.65</v>
      </c>
      <c r="E306" s="21">
        <v>3.64</v>
      </c>
    </row>
    <row r="307" spans="1:5" ht="12" customHeight="1">
      <c r="A307" s="20">
        <f>'[2]Dagleg'!$B294</f>
        <v>38597</v>
      </c>
      <c r="B307" s="21">
        <v>3.64</v>
      </c>
      <c r="C307" s="21">
        <v>3.69</v>
      </c>
      <c r="D307" s="21">
        <v>3.65</v>
      </c>
      <c r="E307" s="21">
        <v>3.64</v>
      </c>
    </row>
    <row r="308" spans="1:5" ht="12" customHeight="1">
      <c r="A308" s="20">
        <f>'[2]Dagleg'!$B295</f>
        <v>38600</v>
      </c>
      <c r="B308" s="21">
        <v>3.65</v>
      </c>
      <c r="C308" s="21">
        <v>3.69</v>
      </c>
      <c r="D308" s="21">
        <v>3.65</v>
      </c>
      <c r="E308" s="21">
        <v>3.64</v>
      </c>
    </row>
    <row r="309" spans="1:5" ht="12" customHeight="1">
      <c r="A309" s="20">
        <f>'[2]Dagleg'!$B296</f>
        <v>38601</v>
      </c>
      <c r="B309" s="21">
        <v>3.62</v>
      </c>
      <c r="C309" s="21">
        <v>3.66</v>
      </c>
      <c r="D309" s="21">
        <v>3.64</v>
      </c>
      <c r="E309" s="21">
        <v>3.62</v>
      </c>
    </row>
    <row r="310" spans="1:5" ht="12" customHeight="1">
      <c r="A310" s="20">
        <f>'[2]Dagleg'!$B297</f>
        <v>38602</v>
      </c>
      <c r="B310" s="21">
        <v>3.64</v>
      </c>
      <c r="C310" s="21">
        <v>3.66</v>
      </c>
      <c r="D310" s="21">
        <v>3.63</v>
      </c>
      <c r="E310" s="21">
        <v>3.62</v>
      </c>
    </row>
    <row r="311" spans="1:5" ht="12" customHeight="1">
      <c r="A311" s="20">
        <f>'[2]Dagleg'!$B298</f>
        <v>38603</v>
      </c>
      <c r="B311" s="21">
        <v>3.59</v>
      </c>
      <c r="C311" s="21">
        <v>3.64</v>
      </c>
      <c r="D311" s="21">
        <v>3.63</v>
      </c>
      <c r="E311" s="21">
        <v>3.62</v>
      </c>
    </row>
    <row r="312" spans="1:5" ht="12" customHeight="1">
      <c r="A312" s="20">
        <f>'[2]Dagleg'!$B299</f>
        <v>38604</v>
      </c>
      <c r="B312" s="21">
        <v>3.6</v>
      </c>
      <c r="C312" s="21">
        <v>3.64</v>
      </c>
      <c r="D312" s="21">
        <v>3.63</v>
      </c>
      <c r="E312" s="21">
        <v>3.62</v>
      </c>
    </row>
    <row r="313" spans="1:5" ht="12" customHeight="1">
      <c r="A313" s="20">
        <f>'[2]Dagleg'!$B300</f>
        <v>38607</v>
      </c>
      <c r="B313" s="21">
        <v>3.55</v>
      </c>
      <c r="C313" s="21">
        <v>3.57</v>
      </c>
      <c r="D313" s="21">
        <v>3.59</v>
      </c>
      <c r="E313" s="21">
        <v>3.59</v>
      </c>
    </row>
    <row r="314" spans="1:5" ht="12" customHeight="1">
      <c r="A314" s="20">
        <f>'[2]Dagleg'!$B301</f>
        <v>38608</v>
      </c>
      <c r="B314" s="21">
        <v>3.55</v>
      </c>
      <c r="C314" s="21">
        <v>3.58</v>
      </c>
      <c r="D314" s="21">
        <v>3.61</v>
      </c>
      <c r="E314" s="21">
        <v>3.6</v>
      </c>
    </row>
    <row r="315" spans="1:5" ht="12" customHeight="1">
      <c r="A315" s="20">
        <f>'[2]Dagleg'!$B302</f>
        <v>38609</v>
      </c>
      <c r="B315" s="21">
        <v>3.54</v>
      </c>
      <c r="C315" s="21">
        <v>3.58</v>
      </c>
      <c r="D315" s="21">
        <v>3.61</v>
      </c>
      <c r="E315" s="21">
        <v>3.6</v>
      </c>
    </row>
    <row r="316" spans="1:5" ht="12" customHeight="1">
      <c r="A316" s="20">
        <f>'[2]Dagleg'!$B303</f>
        <v>38610</v>
      </c>
      <c r="B316" s="21">
        <v>3.54</v>
      </c>
      <c r="C316" s="21">
        <v>3.58</v>
      </c>
      <c r="D316" s="21">
        <v>3.61</v>
      </c>
      <c r="E316" s="21">
        <v>3.6</v>
      </c>
    </row>
    <row r="317" spans="1:5" ht="12" customHeight="1">
      <c r="A317" s="20">
        <f>'[2]Dagleg'!$B304</f>
        <v>38611</v>
      </c>
      <c r="B317" s="21">
        <v>3.59</v>
      </c>
      <c r="C317" s="21">
        <v>3.62</v>
      </c>
      <c r="D317" s="21">
        <v>3.62</v>
      </c>
      <c r="E317" s="21">
        <v>3.62</v>
      </c>
    </row>
    <row r="318" spans="1:5" ht="12" customHeight="1">
      <c r="A318" s="20">
        <f>'[2]Dagleg'!$B305</f>
        <v>38614</v>
      </c>
      <c r="B318" s="21">
        <v>3.58</v>
      </c>
      <c r="C318" s="21">
        <v>3.62</v>
      </c>
      <c r="D318" s="21">
        <v>3.62</v>
      </c>
      <c r="E318" s="21">
        <v>3.62</v>
      </c>
    </row>
    <row r="319" spans="1:5" ht="12" customHeight="1">
      <c r="A319" s="20">
        <f>'[2]Dagleg'!$B306</f>
        <v>38615</v>
      </c>
      <c r="B319" s="21">
        <v>3.58</v>
      </c>
      <c r="C319" s="21">
        <v>3.62</v>
      </c>
      <c r="D319" s="21">
        <v>3.65</v>
      </c>
      <c r="E319" s="21">
        <v>3.63</v>
      </c>
    </row>
    <row r="320" spans="1:5" ht="12" customHeight="1">
      <c r="A320" s="20">
        <f>'[2]Dagleg'!$B307</f>
        <v>38616</v>
      </c>
      <c r="B320" s="21">
        <v>3.65</v>
      </c>
      <c r="C320" s="21">
        <v>3.69</v>
      </c>
      <c r="D320" s="21">
        <v>3.71</v>
      </c>
      <c r="E320" s="21">
        <v>3.69</v>
      </c>
    </row>
    <row r="321" spans="1:5" ht="12" customHeight="1">
      <c r="A321" s="20">
        <f>'[2]Dagleg'!$B308</f>
        <v>38617</v>
      </c>
      <c r="B321" s="21">
        <v>3.65</v>
      </c>
      <c r="C321" s="21">
        <v>3.69</v>
      </c>
      <c r="D321" s="21">
        <v>3.7</v>
      </c>
      <c r="E321" s="21">
        <v>3.68</v>
      </c>
    </row>
    <row r="322" spans="1:5" ht="12" customHeight="1">
      <c r="A322" s="20">
        <f>'[2]Dagleg'!$B309</f>
        <v>38618</v>
      </c>
      <c r="B322" s="21">
        <v>3.66</v>
      </c>
      <c r="C322" s="21">
        <v>3.69</v>
      </c>
      <c r="D322" s="21">
        <v>3.69</v>
      </c>
      <c r="E322" s="21">
        <v>3.67</v>
      </c>
    </row>
    <row r="323" spans="1:5" ht="12" customHeight="1">
      <c r="A323" s="20">
        <f>'[2]Dagleg'!$B310</f>
        <v>38621</v>
      </c>
      <c r="B323" s="21">
        <v>3.65</v>
      </c>
      <c r="C323" s="21">
        <v>3.69</v>
      </c>
      <c r="D323" s="21">
        <v>3.7</v>
      </c>
      <c r="E323" s="21">
        <v>3.67</v>
      </c>
    </row>
    <row r="324" spans="1:5" ht="12" customHeight="1">
      <c r="A324" s="20">
        <f>'[2]Dagleg'!$B311</f>
        <v>38622</v>
      </c>
      <c r="B324" s="21">
        <v>3.65</v>
      </c>
      <c r="C324" s="21">
        <v>3.69</v>
      </c>
      <c r="D324" s="21">
        <v>3.7</v>
      </c>
      <c r="E324" s="21">
        <v>3.68</v>
      </c>
    </row>
    <row r="325" spans="1:5" ht="12" customHeight="1">
      <c r="A325" s="20">
        <f>'[2]Dagleg'!$B312</f>
        <v>38623</v>
      </c>
      <c r="B325" s="21">
        <v>3.66</v>
      </c>
      <c r="C325" s="21">
        <v>3.7</v>
      </c>
      <c r="D325" s="21">
        <v>3.71</v>
      </c>
      <c r="E325" s="21">
        <v>3.69</v>
      </c>
    </row>
    <row r="326" spans="1:5" ht="12" customHeight="1">
      <c r="A326" s="20">
        <f>'[2]Dagleg'!$B313</f>
        <v>38624</v>
      </c>
      <c r="B326" s="21">
        <v>3.66</v>
      </c>
      <c r="C326" s="21">
        <v>3.7</v>
      </c>
      <c r="D326" s="21">
        <v>3.71</v>
      </c>
      <c r="E326" s="21">
        <v>3.67</v>
      </c>
    </row>
    <row r="327" spans="1:5" ht="12" customHeight="1">
      <c r="A327" s="20">
        <f>'[2]Dagleg'!$B314</f>
        <v>38625</v>
      </c>
      <c r="B327" s="21">
        <v>3.72</v>
      </c>
      <c r="C327" s="21">
        <v>3.77</v>
      </c>
      <c r="D327" s="21">
        <v>3.75</v>
      </c>
      <c r="E327" s="21">
        <v>3.75</v>
      </c>
    </row>
    <row r="328" spans="1:5" ht="12" customHeight="1">
      <c r="A328" s="20">
        <f>'[2]Dagleg'!$B315</f>
        <v>38628</v>
      </c>
      <c r="B328" s="21">
        <v>3.72</v>
      </c>
      <c r="C328" s="21">
        <v>3.77</v>
      </c>
      <c r="D328" s="21">
        <v>3.75</v>
      </c>
      <c r="E328" s="21">
        <v>3.73</v>
      </c>
    </row>
    <row r="329" spans="1:5" ht="12" customHeight="1">
      <c r="A329" s="20">
        <f>'[2]Dagleg'!$B316</f>
        <v>38629</v>
      </c>
      <c r="B329" s="21">
        <v>3.79</v>
      </c>
      <c r="C329" s="21">
        <v>3.83</v>
      </c>
      <c r="D329" s="21">
        <v>3.78</v>
      </c>
      <c r="E329" s="21">
        <v>3.78</v>
      </c>
    </row>
    <row r="330" spans="1:5" ht="12" customHeight="1">
      <c r="A330" s="20">
        <f>'[2]Dagleg'!$B317</f>
        <v>38630</v>
      </c>
      <c r="B330" s="21">
        <v>3.85</v>
      </c>
      <c r="C330" s="21">
        <v>3.85</v>
      </c>
      <c r="D330" s="21">
        <v>3.8</v>
      </c>
      <c r="E330" s="21">
        <v>3.8</v>
      </c>
    </row>
    <row r="331" spans="1:5" ht="12" customHeight="1">
      <c r="A331" s="20">
        <f>'[2]Dagleg'!$B318</f>
        <v>38631</v>
      </c>
      <c r="B331" s="21">
        <v>3.85</v>
      </c>
      <c r="C331" s="21">
        <v>3.85</v>
      </c>
      <c r="D331" s="21">
        <v>3.85</v>
      </c>
      <c r="E331" s="21">
        <v>3.84</v>
      </c>
    </row>
    <row r="332" spans="1:5" ht="12" customHeight="1">
      <c r="A332" s="20">
        <f>'[2]Dagleg'!$B319</f>
        <v>38632</v>
      </c>
      <c r="B332" s="21">
        <v>3.9</v>
      </c>
      <c r="C332" s="21">
        <v>3.86</v>
      </c>
      <c r="D332" s="21">
        <v>3.88</v>
      </c>
      <c r="E332" s="21">
        <v>3.87</v>
      </c>
    </row>
    <row r="333" spans="1:5" ht="12" customHeight="1">
      <c r="A333" s="20">
        <f>'[2]Dagleg'!$B320</f>
        <v>38635</v>
      </c>
      <c r="B333" s="21">
        <v>3.88</v>
      </c>
      <c r="C333" s="21">
        <v>3.85</v>
      </c>
      <c r="D333" s="21">
        <v>3.86</v>
      </c>
      <c r="E333" s="21">
        <v>3.85</v>
      </c>
    </row>
    <row r="334" spans="1:5" ht="12" customHeight="1">
      <c r="A334" s="20">
        <f>'[2]Dagleg'!$B321</f>
        <v>38636</v>
      </c>
      <c r="B334" s="21">
        <v>3.9</v>
      </c>
      <c r="C334" s="21">
        <v>3.92</v>
      </c>
      <c r="D334" s="21">
        <v>3.92</v>
      </c>
      <c r="E334" s="21">
        <v>3.9</v>
      </c>
    </row>
    <row r="335" spans="1:5" ht="12" customHeight="1">
      <c r="A335" s="20">
        <f>'[2]Dagleg'!$B322</f>
        <v>38637</v>
      </c>
      <c r="B335" s="21">
        <v>3.87</v>
      </c>
      <c r="C335" s="21">
        <v>3.92</v>
      </c>
      <c r="D335" s="21">
        <v>3.91</v>
      </c>
      <c r="E335" s="21">
        <v>3.9</v>
      </c>
    </row>
    <row r="336" spans="1:5" ht="12" customHeight="1">
      <c r="A336" s="20">
        <f>'[2]Dagleg'!$B323</f>
        <v>38638</v>
      </c>
      <c r="B336" s="21">
        <v>3.85</v>
      </c>
      <c r="C336" s="21">
        <v>3.89</v>
      </c>
      <c r="D336" s="21">
        <v>3.89</v>
      </c>
      <c r="E336" s="21">
        <v>3.88</v>
      </c>
    </row>
    <row r="337" spans="1:5" ht="12" customHeight="1">
      <c r="A337" s="20">
        <f>'[2]Dagleg'!$B324</f>
        <v>38639</v>
      </c>
      <c r="B337" s="21">
        <v>3.86</v>
      </c>
      <c r="C337" s="21">
        <v>3.89</v>
      </c>
      <c r="D337" s="21">
        <v>3.9</v>
      </c>
      <c r="E337" s="21">
        <v>3.9</v>
      </c>
    </row>
    <row r="338" spans="1:5" ht="12" customHeight="1">
      <c r="A338" s="20">
        <f>'[2]Dagleg'!$B325</f>
        <v>38642</v>
      </c>
      <c r="B338" s="21">
        <v>3.99</v>
      </c>
      <c r="C338" s="21">
        <v>3.94</v>
      </c>
      <c r="D338" s="21">
        <v>3.93</v>
      </c>
      <c r="E338" s="21">
        <v>3.94</v>
      </c>
    </row>
    <row r="339" spans="1:5" ht="12" customHeight="1">
      <c r="A339" s="20">
        <f>'[2]Dagleg'!$B326</f>
        <v>38643</v>
      </c>
      <c r="B339" s="21">
        <v>3.9</v>
      </c>
      <c r="C339" s="21">
        <v>3.89</v>
      </c>
      <c r="D339" s="21">
        <v>3.89</v>
      </c>
      <c r="E339" s="21">
        <v>3.87</v>
      </c>
    </row>
    <row r="340" spans="1:5" ht="12" customHeight="1">
      <c r="A340" s="20">
        <f>'[2]Dagleg'!$B327</f>
        <v>38644</v>
      </c>
      <c r="B340" s="21">
        <v>4.03</v>
      </c>
      <c r="C340" s="21">
        <v>3.98</v>
      </c>
      <c r="D340" s="21">
        <v>3.92</v>
      </c>
      <c r="E340" s="21">
        <v>3.9</v>
      </c>
    </row>
    <row r="341" spans="1:5" ht="12" customHeight="1">
      <c r="A341" s="20">
        <f>'[2]Dagleg'!$B328</f>
        <v>38645</v>
      </c>
      <c r="B341" s="21">
        <v>4.08</v>
      </c>
      <c r="C341" s="21">
        <v>4</v>
      </c>
      <c r="D341" s="21">
        <v>3.95</v>
      </c>
      <c r="E341" s="21">
        <v>3.9</v>
      </c>
    </row>
    <row r="342" spans="1:5" ht="12" customHeight="1">
      <c r="A342" s="20">
        <f>'[2]Dagleg'!$B329</f>
        <v>38646</v>
      </c>
      <c r="B342" s="21">
        <v>4.08</v>
      </c>
      <c r="C342" s="21">
        <v>4</v>
      </c>
      <c r="D342" s="21">
        <v>3.93</v>
      </c>
      <c r="E342" s="21">
        <v>3.89</v>
      </c>
    </row>
    <row r="343" spans="1:5" ht="12" customHeight="1">
      <c r="A343" s="20">
        <f>'[2]Dagleg'!$B330</f>
        <v>38649</v>
      </c>
      <c r="B343" s="21">
        <v>4.08</v>
      </c>
      <c r="C343" s="21">
        <v>4</v>
      </c>
      <c r="D343" s="21">
        <v>3.92</v>
      </c>
      <c r="E343" s="21">
        <v>3.87</v>
      </c>
    </row>
    <row r="344" spans="1:5" ht="12" customHeight="1">
      <c r="A344" s="20">
        <f>'[2]Dagleg'!$B331</f>
        <v>38650</v>
      </c>
      <c r="B344" s="21">
        <v>4.14</v>
      </c>
      <c r="C344" s="21">
        <v>4.04</v>
      </c>
      <c r="D344" s="21">
        <v>3.94</v>
      </c>
      <c r="E344" s="21">
        <v>3.9</v>
      </c>
    </row>
    <row r="345" spans="1:5" ht="12" customHeight="1">
      <c r="A345" s="20">
        <f>'[2]Dagleg'!$B332</f>
        <v>38651</v>
      </c>
      <c r="B345" s="21">
        <v>4.27</v>
      </c>
      <c r="C345" s="21">
        <v>4.15</v>
      </c>
      <c r="D345" s="21">
        <v>4.01</v>
      </c>
      <c r="E345" s="21">
        <v>3.94</v>
      </c>
    </row>
    <row r="346" spans="1:5" ht="12" customHeight="1">
      <c r="A346" s="20">
        <f>'[2]Dagleg'!$B333</f>
        <v>38652</v>
      </c>
      <c r="B346" s="21">
        <v>4.34</v>
      </c>
      <c r="C346" s="21">
        <v>4.23</v>
      </c>
      <c r="D346" s="21">
        <v>4.02</v>
      </c>
      <c r="E346" s="21">
        <v>3.96</v>
      </c>
    </row>
    <row r="347" spans="1:5" ht="12" customHeight="1">
      <c r="A347" s="20">
        <f>'[2]Dagleg'!$B334</f>
        <v>38653</v>
      </c>
      <c r="B347" s="21">
        <v>4.4</v>
      </c>
      <c r="C347" s="21">
        <v>4.19</v>
      </c>
      <c r="D347" s="21">
        <v>4.04</v>
      </c>
      <c r="E347" s="21">
        <v>3.97</v>
      </c>
    </row>
    <row r="348" spans="1:5" ht="12" customHeight="1">
      <c r="A348" s="20">
        <f>'[2]Dagleg'!$B335</f>
        <v>38656</v>
      </c>
      <c r="B348" s="21">
        <v>4.44</v>
      </c>
      <c r="C348" s="21">
        <v>4.21</v>
      </c>
      <c r="D348" s="21">
        <v>4.05</v>
      </c>
      <c r="E348" s="21">
        <v>3.97</v>
      </c>
    </row>
    <row r="349" spans="1:5" ht="12" customHeight="1">
      <c r="A349" s="20">
        <f>'[2]Dagleg'!$B336</f>
        <v>38657</v>
      </c>
      <c r="B349" s="21">
        <v>4.46</v>
      </c>
      <c r="C349" s="21">
        <v>4.23</v>
      </c>
      <c r="D349" s="21">
        <v>4.05</v>
      </c>
      <c r="E349" s="21">
        <v>3.94</v>
      </c>
    </row>
    <row r="350" spans="1:5" ht="12" customHeight="1">
      <c r="A350" s="20">
        <f>'[2]Dagleg'!$B337</f>
        <v>38658</v>
      </c>
      <c r="B350" s="21">
        <v>4.4</v>
      </c>
      <c r="C350" s="21">
        <v>4.3</v>
      </c>
      <c r="D350" s="21">
        <v>4.06</v>
      </c>
      <c r="E350" s="21">
        <v>4</v>
      </c>
    </row>
    <row r="351" spans="1:5" ht="12" customHeight="1">
      <c r="A351" s="20">
        <f>'[2]Dagleg'!$B338</f>
        <v>38659</v>
      </c>
      <c r="B351" s="21">
        <v>4.5</v>
      </c>
      <c r="C351" s="21">
        <v>4.34</v>
      </c>
      <c r="D351" s="21">
        <v>4.09</v>
      </c>
      <c r="E351" s="21">
        <v>4.04</v>
      </c>
    </row>
    <row r="352" spans="1:5" ht="12" customHeight="1">
      <c r="A352" s="20">
        <f>'[2]Dagleg'!$B339</f>
        <v>38660</v>
      </c>
      <c r="B352" s="21">
        <v>4.51</v>
      </c>
      <c r="C352" s="21">
        <v>4.41</v>
      </c>
      <c r="D352" s="21">
        <v>4.18</v>
      </c>
      <c r="E352" s="21">
        <v>4.1</v>
      </c>
    </row>
    <row r="353" spans="1:5" ht="12" customHeight="1">
      <c r="A353" s="20">
        <f>'[2]Dagleg'!$B340</f>
        <v>38663</v>
      </c>
      <c r="B353" s="21">
        <v>4.47</v>
      </c>
      <c r="C353" s="21">
        <v>4.32</v>
      </c>
      <c r="D353" s="21">
        <v>4.15</v>
      </c>
      <c r="E353" s="21">
        <v>4.07</v>
      </c>
    </row>
    <row r="354" spans="1:5" ht="12" customHeight="1">
      <c r="A354" s="20">
        <f>'[2]Dagleg'!$B341</f>
        <v>38664</v>
      </c>
      <c r="B354" s="21">
        <v>4.44</v>
      </c>
      <c r="C354" s="21">
        <v>4.29</v>
      </c>
      <c r="D354" s="21">
        <v>4.11</v>
      </c>
      <c r="E354" s="21">
        <v>4.05</v>
      </c>
    </row>
    <row r="355" spans="1:5" ht="12" customHeight="1">
      <c r="A355" s="20">
        <f>'[2]Dagleg'!$B342</f>
        <v>38665</v>
      </c>
      <c r="B355" s="21">
        <v>4.44</v>
      </c>
      <c r="C355" s="21">
        <v>4.3</v>
      </c>
      <c r="D355" s="21">
        <v>4.11</v>
      </c>
      <c r="E355" s="21">
        <v>4.06</v>
      </c>
    </row>
    <row r="356" spans="1:5" ht="12" customHeight="1">
      <c r="A356" s="20">
        <f>'[2]Dagleg'!$B343</f>
        <v>38666</v>
      </c>
      <c r="B356" s="21">
        <v>4.53</v>
      </c>
      <c r="C356" s="21">
        <v>4.25</v>
      </c>
      <c r="D356" s="21">
        <v>4.17</v>
      </c>
      <c r="E356" s="21">
        <v>4.07</v>
      </c>
    </row>
    <row r="357" spans="1:5" ht="12" customHeight="1">
      <c r="A357" s="20">
        <f>'[2]Dagleg'!$B344</f>
        <v>38667</v>
      </c>
      <c r="B357" s="21">
        <v>4.63</v>
      </c>
      <c r="C357" s="21">
        <v>4.4</v>
      </c>
      <c r="D357" s="21">
        <v>4.3</v>
      </c>
      <c r="E357" s="21">
        <v>4.26</v>
      </c>
    </row>
    <row r="358" spans="1:5" ht="12" customHeight="1">
      <c r="A358" s="20">
        <f>'[2]Dagleg'!$B345</f>
        <v>38670</v>
      </c>
      <c r="B358" s="21">
        <v>4.38</v>
      </c>
      <c r="C358" s="21">
        <v>4.25</v>
      </c>
      <c r="D358" s="21">
        <v>4.16</v>
      </c>
      <c r="E358" s="21">
        <v>4.11</v>
      </c>
    </row>
    <row r="359" spans="1:5" ht="12" customHeight="1">
      <c r="A359" s="20">
        <f>'[2]Dagleg'!$B346</f>
        <v>38671</v>
      </c>
      <c r="B359" s="21">
        <v>4.35</v>
      </c>
      <c r="C359" s="21">
        <v>4.23</v>
      </c>
      <c r="D359" s="21">
        <v>4.12</v>
      </c>
      <c r="E359" s="21">
        <v>4.09</v>
      </c>
    </row>
    <row r="360" spans="1:5" ht="12" customHeight="1">
      <c r="A360" s="20">
        <f>'[2]Dagleg'!$B347</f>
        <v>38672</v>
      </c>
      <c r="B360" s="21">
        <v>4.49</v>
      </c>
      <c r="C360" s="21">
        <v>4.32</v>
      </c>
      <c r="D360" s="21">
        <v>4.18</v>
      </c>
      <c r="E360" s="21">
        <v>4.12</v>
      </c>
    </row>
    <row r="361" spans="1:5" ht="12" customHeight="1">
      <c r="A361" s="20">
        <f>'[2]Dagleg'!$B348</f>
        <v>38673</v>
      </c>
      <c r="B361" s="21">
        <v>4.42</v>
      </c>
      <c r="C361" s="21">
        <v>4.27</v>
      </c>
      <c r="D361" s="21">
        <v>4.15</v>
      </c>
      <c r="E361" s="21">
        <v>4.09</v>
      </c>
    </row>
    <row r="362" spans="1:5" ht="12" customHeight="1">
      <c r="A362" s="20">
        <f>'[2]Dagleg'!$B349</f>
        <v>38674</v>
      </c>
      <c r="B362" s="21">
        <v>4.49</v>
      </c>
      <c r="C362" s="21">
        <v>4.27</v>
      </c>
      <c r="D362" s="21">
        <v>4.14</v>
      </c>
      <c r="E362" s="21">
        <v>4.07</v>
      </c>
    </row>
    <row r="363" spans="1:5" ht="12" customHeight="1">
      <c r="A363" s="20">
        <f>'[2]Dagleg'!$B350</f>
        <v>38677</v>
      </c>
      <c r="B363" s="21">
        <v>4.49</v>
      </c>
      <c r="C363" s="21">
        <v>4.32</v>
      </c>
      <c r="D363" s="21">
        <v>4.19</v>
      </c>
      <c r="E363" s="21">
        <v>4.09</v>
      </c>
    </row>
    <row r="364" spans="1:5" ht="12" customHeight="1">
      <c r="A364" s="20">
        <f>'[2]Dagleg'!$B351</f>
        <v>38678</v>
      </c>
      <c r="B364" s="21">
        <v>4.66</v>
      </c>
      <c r="C364" s="21">
        <v>4.44</v>
      </c>
      <c r="D364" s="21">
        <v>4.21</v>
      </c>
      <c r="E364" s="21">
        <v>4.12</v>
      </c>
    </row>
    <row r="365" spans="1:5" ht="12" customHeight="1">
      <c r="A365" s="20">
        <f>'[2]Dagleg'!$B352</f>
        <v>38679</v>
      </c>
      <c r="B365" s="21">
        <v>4.44</v>
      </c>
      <c r="C365" s="21">
        <v>4.31</v>
      </c>
      <c r="D365" s="21">
        <v>4.16</v>
      </c>
      <c r="E365" s="21">
        <v>4.09</v>
      </c>
    </row>
    <row r="366" spans="1:5" ht="12" customHeight="1">
      <c r="A366" s="20">
        <f>'[2]Dagleg'!$B353</f>
        <v>38680</v>
      </c>
      <c r="B366" s="21">
        <v>4.45</v>
      </c>
      <c r="C366" s="21">
        <v>4.41</v>
      </c>
      <c r="D366" s="21">
        <v>4.24</v>
      </c>
      <c r="E366" s="21">
        <v>4.15</v>
      </c>
    </row>
    <row r="367" spans="1:5" ht="12" customHeight="1">
      <c r="A367" s="20">
        <f>'[2]Dagleg'!$B354</f>
        <v>38681</v>
      </c>
      <c r="B367" s="21">
        <v>4.45</v>
      </c>
      <c r="C367" s="21">
        <v>4.36</v>
      </c>
      <c r="D367" s="21">
        <v>4.2</v>
      </c>
      <c r="E367" s="21">
        <v>4.11</v>
      </c>
    </row>
    <row r="368" spans="1:5" ht="12" customHeight="1">
      <c r="A368" s="20">
        <f>'[2]Dagleg'!$B355</f>
        <v>38684</v>
      </c>
      <c r="B368" s="21">
        <v>4.45</v>
      </c>
      <c r="C368" s="21">
        <v>4.37</v>
      </c>
      <c r="D368" s="21">
        <v>4.24</v>
      </c>
      <c r="E368" s="21">
        <v>4.14</v>
      </c>
    </row>
    <row r="369" spans="1:5" ht="12" customHeight="1">
      <c r="A369" s="20">
        <f>'[2]Dagleg'!$B356</f>
        <v>38685</v>
      </c>
      <c r="B369" s="21">
        <v>4.38</v>
      </c>
      <c r="C369" s="21">
        <v>4.31</v>
      </c>
      <c r="D369" s="21">
        <v>4.22</v>
      </c>
      <c r="E369" s="21">
        <v>4.14</v>
      </c>
    </row>
    <row r="370" spans="1:5" ht="12" customHeight="1">
      <c r="A370" s="20">
        <f>'[2]Dagleg'!$B357</f>
        <v>38686</v>
      </c>
      <c r="B370" s="21">
        <v>4.37</v>
      </c>
      <c r="C370" s="21">
        <v>4.37</v>
      </c>
      <c r="D370" s="21">
        <v>4.24</v>
      </c>
      <c r="E370" s="21">
        <v>4.13</v>
      </c>
    </row>
    <row r="371" spans="1:5" ht="12" customHeight="1">
      <c r="A371" s="20">
        <f>'[2]Dagleg'!$B358</f>
        <v>38687</v>
      </c>
      <c r="B371" s="21">
        <v>4.37</v>
      </c>
      <c r="C371" s="21">
        <v>4.37</v>
      </c>
      <c r="D371" s="21">
        <v>4.2</v>
      </c>
      <c r="E371" s="21">
        <v>4.14</v>
      </c>
    </row>
    <row r="372" spans="1:5" ht="12" customHeight="1">
      <c r="A372" s="20">
        <f>'[2]Dagleg'!$B359</f>
        <v>38688</v>
      </c>
      <c r="B372" s="21">
        <v>4.29</v>
      </c>
      <c r="C372" s="21">
        <v>4.35</v>
      </c>
      <c r="D372" s="21">
        <v>4.26</v>
      </c>
      <c r="E372" s="21">
        <v>4.15</v>
      </c>
    </row>
    <row r="373" spans="1:5" ht="12" customHeight="1">
      <c r="A373" s="20">
        <f>'[2]Dagleg'!$B360</f>
        <v>38691</v>
      </c>
      <c r="B373" s="21">
        <v>4.27</v>
      </c>
      <c r="C373" s="21">
        <v>4.24</v>
      </c>
      <c r="D373" s="21">
        <v>4.17</v>
      </c>
      <c r="E373" s="21">
        <v>4.09</v>
      </c>
    </row>
    <row r="374" spans="1:5" ht="12" customHeight="1">
      <c r="A374" s="20">
        <f>'[2]Dagleg'!$B361</f>
        <v>38692</v>
      </c>
      <c r="B374" s="21">
        <v>4.24</v>
      </c>
      <c r="C374" s="21">
        <v>4.25</v>
      </c>
      <c r="D374" s="21">
        <v>4.17</v>
      </c>
      <c r="E374" s="21">
        <v>4.09</v>
      </c>
    </row>
    <row r="375" spans="1:5" ht="12" customHeight="1">
      <c r="A375" s="20">
        <f>'[2]Dagleg'!$B362</f>
        <v>38693</v>
      </c>
      <c r="B375" s="21">
        <v>4.37</v>
      </c>
      <c r="C375" s="21">
        <v>4.36</v>
      </c>
      <c r="D375" s="21">
        <v>4.23</v>
      </c>
      <c r="E375" s="21">
        <v>4.15</v>
      </c>
    </row>
    <row r="376" spans="1:5" ht="12" customHeight="1">
      <c r="A376" s="20">
        <f>'[2]Dagleg'!$B363</f>
        <v>38694</v>
      </c>
      <c r="B376" s="21">
        <v>4.45</v>
      </c>
      <c r="C376" s="21">
        <v>4.4</v>
      </c>
      <c r="D376" s="21">
        <v>4.22</v>
      </c>
      <c r="E376" s="21">
        <v>4.12</v>
      </c>
    </row>
    <row r="377" spans="1:5" ht="12" customHeight="1">
      <c r="A377" s="20">
        <f>'[2]Dagleg'!$B364</f>
        <v>38695</v>
      </c>
      <c r="B377" s="21">
        <v>4.55</v>
      </c>
      <c r="C377" s="21">
        <v>4.48</v>
      </c>
      <c r="D377" s="21">
        <v>4.28</v>
      </c>
      <c r="E377" s="21">
        <v>4.15</v>
      </c>
    </row>
    <row r="378" spans="1:5" ht="12" customHeight="1">
      <c r="A378" s="20">
        <f>'[2]Dagleg'!$B365</f>
        <v>38698</v>
      </c>
      <c r="B378" s="21">
        <v>4.53</v>
      </c>
      <c r="C378" s="21">
        <v>4.42</v>
      </c>
      <c r="D378" s="21">
        <v>4.23</v>
      </c>
      <c r="E378" s="21">
        <v>4.13</v>
      </c>
    </row>
    <row r="379" spans="1:5" ht="12" customHeight="1">
      <c r="A379" s="20">
        <f>'[2]Dagleg'!$B366</f>
        <v>38699</v>
      </c>
      <c r="B379" s="21">
        <v>4.42</v>
      </c>
      <c r="C379" s="21">
        <v>4.39</v>
      </c>
      <c r="D379" s="21">
        <v>4.19</v>
      </c>
      <c r="E379" s="21">
        <v>4.1</v>
      </c>
    </row>
    <row r="380" spans="1:5" ht="12" customHeight="1">
      <c r="A380" s="20">
        <f>'[2]Dagleg'!$B367</f>
        <v>38700</v>
      </c>
      <c r="B380" s="21">
        <v>4.48</v>
      </c>
      <c r="C380" s="21">
        <v>4.43</v>
      </c>
      <c r="D380" s="21">
        <v>4.19</v>
      </c>
      <c r="E380" s="21">
        <v>4.1</v>
      </c>
    </row>
    <row r="381" spans="1:5" ht="12" customHeight="1">
      <c r="A381" s="20">
        <f>'[2]Dagleg'!$B368</f>
        <v>38701</v>
      </c>
      <c r="B381" s="21">
        <v>4.43</v>
      </c>
      <c r="C381" s="21">
        <v>4.41</v>
      </c>
      <c r="D381" s="21">
        <v>4.21</v>
      </c>
      <c r="E381" s="21">
        <v>4.11</v>
      </c>
    </row>
    <row r="382" spans="1:5" ht="12" customHeight="1">
      <c r="A382" s="20">
        <f>'[2]Dagleg'!$B369</f>
        <v>38702</v>
      </c>
      <c r="B382" s="21">
        <v>4.43</v>
      </c>
      <c r="C382" s="21">
        <v>4.44</v>
      </c>
      <c r="D382" s="21">
        <v>4.23</v>
      </c>
      <c r="E382" s="21">
        <v>4.15</v>
      </c>
    </row>
    <row r="383" spans="1:5" ht="12" customHeight="1">
      <c r="A383" s="20">
        <f>'[2]Dagleg'!$B370</f>
        <v>38705</v>
      </c>
      <c r="B383" s="21">
        <v>4.43</v>
      </c>
      <c r="C383" s="21">
        <v>4.39</v>
      </c>
      <c r="D383" s="21">
        <v>4.21</v>
      </c>
      <c r="E383" s="21">
        <v>4.11</v>
      </c>
    </row>
    <row r="384" spans="1:5" ht="12" customHeight="1">
      <c r="A384" s="20">
        <f>'[2]Dagleg'!$B371</f>
        <v>38706</v>
      </c>
      <c r="B384" s="21">
        <v>4.46</v>
      </c>
      <c r="C384" s="21">
        <v>4.45</v>
      </c>
      <c r="D384" s="21">
        <v>4.24</v>
      </c>
      <c r="E384" s="21">
        <v>4.13</v>
      </c>
    </row>
    <row r="385" spans="1:5" ht="12" customHeight="1">
      <c r="A385" s="20">
        <f>'[2]Dagleg'!$B372</f>
        <v>38707</v>
      </c>
      <c r="B385" s="21">
        <v>4.38</v>
      </c>
      <c r="C385" s="21">
        <v>4.38</v>
      </c>
      <c r="D385" s="21">
        <v>4.19</v>
      </c>
      <c r="E385" s="21">
        <v>4.11</v>
      </c>
    </row>
    <row r="386" spans="1:5" ht="12" customHeight="1">
      <c r="A386" s="20">
        <f>'[2]Dagleg'!$B373</f>
        <v>38708</v>
      </c>
      <c r="B386" s="21">
        <v>4.38</v>
      </c>
      <c r="C386" s="21">
        <v>4.37</v>
      </c>
      <c r="D386" s="21">
        <v>4.17</v>
      </c>
      <c r="E386" s="21">
        <v>4.1</v>
      </c>
    </row>
    <row r="387" spans="1:5" ht="12" customHeight="1">
      <c r="A387" s="20">
        <f>'[2]Dagleg'!$B374</f>
        <v>38709</v>
      </c>
      <c r="B387" s="21">
        <v>4.38</v>
      </c>
      <c r="C387" s="21">
        <v>4.36</v>
      </c>
      <c r="D387" s="21">
        <v>4.17</v>
      </c>
      <c r="E387" s="21">
        <v>4.1</v>
      </c>
    </row>
    <row r="388" spans="1:5" ht="12" customHeight="1">
      <c r="A388" s="20">
        <f>'[2]Dagleg'!$B375</f>
        <v>38713</v>
      </c>
      <c r="B388" s="21">
        <v>4.39</v>
      </c>
      <c r="C388" s="21">
        <v>4.34</v>
      </c>
      <c r="D388" s="21">
        <v>4.15</v>
      </c>
      <c r="E388" s="21">
        <v>4.08</v>
      </c>
    </row>
    <row r="389" spans="1:5" ht="12" customHeight="1">
      <c r="A389" s="20">
        <f>'[2]Dagleg'!$B376</f>
        <v>38714</v>
      </c>
      <c r="B389" s="21">
        <v>4.39</v>
      </c>
      <c r="C389" s="21">
        <v>4.33</v>
      </c>
      <c r="D389" s="21">
        <v>4.15</v>
      </c>
      <c r="E389" s="21">
        <v>4.11</v>
      </c>
    </row>
    <row r="390" spans="1:5" ht="12" customHeight="1">
      <c r="A390" s="20">
        <f>'[2]Dagleg'!$B377</f>
        <v>38715</v>
      </c>
      <c r="B390" s="21">
        <v>4.31</v>
      </c>
      <c r="C390" s="21">
        <v>4.32</v>
      </c>
      <c r="D390" s="21">
        <v>4.16</v>
      </c>
      <c r="E390" s="21">
        <v>4.11</v>
      </c>
    </row>
    <row r="391" spans="1:5" ht="12" customHeight="1">
      <c r="A391" s="20">
        <f>'[2]Dagleg'!$B378</f>
        <v>38716</v>
      </c>
      <c r="B391" s="21">
        <v>4.31</v>
      </c>
      <c r="C391" s="21">
        <v>4.29</v>
      </c>
      <c r="D391" s="21">
        <v>4.13</v>
      </c>
      <c r="E391" s="21">
        <v>4.1</v>
      </c>
    </row>
    <row r="392" spans="1:5" ht="12" customHeight="1">
      <c r="A392" s="20">
        <f>'[2]Dagleg'!$B379</f>
        <v>38720</v>
      </c>
      <c r="B392" s="21">
        <v>4.41</v>
      </c>
      <c r="C392" s="21">
        <v>4.38</v>
      </c>
      <c r="D392" s="21">
        <v>4.18</v>
      </c>
      <c r="E392" s="21">
        <v>4.13</v>
      </c>
    </row>
    <row r="393" spans="1:5" ht="12" customHeight="1">
      <c r="A393" s="20">
        <f>'[2]Dagleg'!$B380</f>
        <v>38721</v>
      </c>
      <c r="B393" s="21">
        <v>4.42</v>
      </c>
      <c r="C393" s="21">
        <v>4.37</v>
      </c>
      <c r="D393" s="21">
        <v>4.21</v>
      </c>
      <c r="E393" s="21">
        <v>4.14</v>
      </c>
    </row>
    <row r="394" spans="1:5" ht="12" customHeight="1">
      <c r="A394" s="20">
        <f>'[2]Dagleg'!$B381</f>
        <v>38722</v>
      </c>
      <c r="B394" s="21">
        <v>4.4</v>
      </c>
      <c r="C394" s="21">
        <v>4.38</v>
      </c>
      <c r="D394" s="21">
        <v>4.25</v>
      </c>
      <c r="E394" s="21">
        <v>4.19</v>
      </c>
    </row>
    <row r="395" spans="1:5" ht="12" customHeight="1">
      <c r="A395" s="20">
        <f>'[2]Dagleg'!$B382</f>
        <v>38723</v>
      </c>
      <c r="B395" s="21">
        <v>4.48</v>
      </c>
      <c r="C395" s="21">
        <v>4.42</v>
      </c>
      <c r="D395" s="21">
        <v>4.28</v>
      </c>
      <c r="E395" s="21">
        <v>4.23</v>
      </c>
    </row>
    <row r="396" spans="1:5" ht="12" customHeight="1">
      <c r="A396" s="20">
        <f>'[2]Dagleg'!$B383</f>
        <v>38726</v>
      </c>
      <c r="B396" s="21">
        <v>4.47</v>
      </c>
      <c r="C396" s="21">
        <v>4.43</v>
      </c>
      <c r="D396" s="21">
        <v>4.31</v>
      </c>
      <c r="E396" s="21">
        <v>4.25</v>
      </c>
    </row>
    <row r="397" spans="1:5" ht="12" customHeight="1">
      <c r="A397" s="20">
        <f>'[2]Dagleg'!$B384</f>
        <v>38727</v>
      </c>
      <c r="B397" s="21">
        <v>4.46</v>
      </c>
      <c r="C397" s="21">
        <v>4.43</v>
      </c>
      <c r="D397" s="21">
        <v>4.31</v>
      </c>
      <c r="E397" s="21">
        <v>4.23</v>
      </c>
    </row>
    <row r="398" spans="1:5" ht="12" customHeight="1">
      <c r="A398" s="20">
        <f>'[2]Dagleg'!$B385</f>
        <v>38728</v>
      </c>
      <c r="B398" s="21">
        <v>4.39</v>
      </c>
      <c r="C398" s="21">
        <v>4.38</v>
      </c>
      <c r="D398" s="21">
        <v>4.27</v>
      </c>
      <c r="E398" s="21">
        <v>4.19</v>
      </c>
    </row>
    <row r="399" spans="1:5" ht="12" customHeight="1">
      <c r="A399" s="20">
        <f>'[2]Dagleg'!$B386</f>
        <v>38729</v>
      </c>
      <c r="B399" s="21">
        <v>4.37</v>
      </c>
      <c r="C399" s="21">
        <v>4.35</v>
      </c>
      <c r="D399" s="21">
        <v>4.26</v>
      </c>
      <c r="E399" s="21">
        <v>4.18</v>
      </c>
    </row>
    <row r="400" spans="1:5" ht="12" customHeight="1">
      <c r="A400" s="20">
        <f>'[2]Dagleg'!$B387</f>
        <v>38730</v>
      </c>
      <c r="B400" s="21">
        <v>4.37</v>
      </c>
      <c r="C400" s="21">
        <v>4.39</v>
      </c>
      <c r="D400" s="21">
        <v>4.28</v>
      </c>
      <c r="E400" s="21">
        <v>4.2</v>
      </c>
    </row>
    <row r="401" spans="1:5" ht="12" customHeight="1">
      <c r="A401" s="20">
        <f>'[2]Dagleg'!$B388</f>
        <v>38733</v>
      </c>
      <c r="B401" s="21">
        <v>4.4</v>
      </c>
      <c r="C401" s="21">
        <v>4.42</v>
      </c>
      <c r="D401" s="21">
        <v>4.3</v>
      </c>
      <c r="E401" s="21">
        <v>4.21</v>
      </c>
    </row>
    <row r="402" spans="1:5" ht="12" customHeight="1">
      <c r="A402" s="20">
        <f>'[2]Dagleg'!$B389</f>
        <v>38734</v>
      </c>
      <c r="B402" s="21">
        <v>4.39</v>
      </c>
      <c r="C402" s="21">
        <v>4.42</v>
      </c>
      <c r="D402" s="21">
        <v>4.3</v>
      </c>
      <c r="E402" s="21">
        <v>4.21</v>
      </c>
    </row>
    <row r="403" spans="1:5" ht="12" customHeight="1">
      <c r="A403" s="20">
        <f>'[2]Dagleg'!$B390</f>
        <v>38735</v>
      </c>
      <c r="B403" s="21">
        <v>4.42</v>
      </c>
      <c r="C403" s="21">
        <v>4.46</v>
      </c>
      <c r="D403" s="21">
        <v>4.31</v>
      </c>
      <c r="E403" s="21">
        <v>4.21</v>
      </c>
    </row>
    <row r="404" spans="1:5" ht="12" customHeight="1">
      <c r="A404" s="20">
        <f>'[2]Dagleg'!$B391</f>
        <v>38736</v>
      </c>
      <c r="B404" s="21">
        <v>4.51</v>
      </c>
      <c r="C404" s="21">
        <v>4.45</v>
      </c>
      <c r="D404" s="21">
        <v>4.31</v>
      </c>
      <c r="E404" s="21">
        <v>4.22</v>
      </c>
    </row>
    <row r="405" spans="1:5" ht="12" customHeight="1">
      <c r="A405" s="20">
        <f>'[2]Dagleg'!$B392</f>
        <v>38737</v>
      </c>
      <c r="B405" s="21">
        <v>4.45</v>
      </c>
      <c r="C405" s="21">
        <v>4.43</v>
      </c>
      <c r="D405" s="21">
        <v>4.34</v>
      </c>
      <c r="E405" s="21">
        <v>4.22</v>
      </c>
    </row>
    <row r="406" spans="1:5" ht="12" customHeight="1">
      <c r="A406" s="20">
        <f>'[2]Dagleg'!$B393</f>
        <v>38740</v>
      </c>
      <c r="B406" s="21">
        <v>4.46</v>
      </c>
      <c r="C406" s="21">
        <v>4.45</v>
      </c>
      <c r="D406" s="21">
        <v>4.35</v>
      </c>
      <c r="E406" s="21">
        <v>4.23</v>
      </c>
    </row>
    <row r="407" spans="1:5" ht="12" customHeight="1">
      <c r="A407" s="20">
        <f>'[2]Dagleg'!$B394</f>
        <v>38741</v>
      </c>
      <c r="B407" s="21">
        <v>4.46</v>
      </c>
      <c r="C407" s="21">
        <v>4.43</v>
      </c>
      <c r="D407" s="21">
        <v>4.35</v>
      </c>
      <c r="E407" s="21">
        <v>4.23</v>
      </c>
    </row>
    <row r="408" spans="1:5" ht="12" customHeight="1">
      <c r="A408" s="20">
        <f>'[2]Dagleg'!$B395</f>
        <v>38742</v>
      </c>
      <c r="B408" s="21">
        <v>4.55</v>
      </c>
      <c r="C408" s="21">
        <v>4.52</v>
      </c>
      <c r="D408" s="21">
        <v>4.39</v>
      </c>
      <c r="E408" s="21">
        <v>4.26</v>
      </c>
    </row>
    <row r="409" spans="1:5" ht="12" customHeight="1">
      <c r="A409" s="20">
        <f>'[2]Dagleg'!$B396</f>
        <v>38743</v>
      </c>
      <c r="B409" s="21">
        <v>4.51</v>
      </c>
      <c r="C409" s="21">
        <v>4.52</v>
      </c>
      <c r="D409" s="21">
        <v>4.37</v>
      </c>
      <c r="E409" s="21">
        <v>4.26</v>
      </c>
    </row>
    <row r="410" spans="1:5" ht="12" customHeight="1">
      <c r="A410" s="20">
        <f>'[2]Dagleg'!$B397</f>
        <v>38744</v>
      </c>
      <c r="B410" s="21">
        <v>4.61</v>
      </c>
      <c r="C410" s="21">
        <v>4.58</v>
      </c>
      <c r="D410" s="21">
        <v>4.44</v>
      </c>
      <c r="E410" s="21">
        <v>4.32</v>
      </c>
    </row>
    <row r="411" spans="1:5" ht="12" customHeight="1">
      <c r="A411" s="20">
        <f>'[2]Dagleg'!$B398</f>
        <v>38747</v>
      </c>
      <c r="B411" s="21">
        <v>4.71</v>
      </c>
      <c r="C411" s="21">
        <v>4.68</v>
      </c>
      <c r="D411" s="21">
        <v>4.51</v>
      </c>
      <c r="E411" s="21">
        <v>4.39</v>
      </c>
    </row>
    <row r="412" spans="1:5" ht="12" customHeight="1">
      <c r="A412" s="20">
        <f>'[2]Dagleg'!$B399</f>
        <v>38748</v>
      </c>
      <c r="B412" s="21">
        <v>4.64</v>
      </c>
      <c r="C412" s="21">
        <v>4.65</v>
      </c>
      <c r="D412" s="21">
        <v>4.47</v>
      </c>
      <c r="E412" s="21">
        <v>4.35</v>
      </c>
    </row>
    <row r="413" spans="1:5" ht="12" customHeight="1">
      <c r="A413" s="20">
        <f>'[2]Dagleg'!$B400</f>
        <v>38749</v>
      </c>
      <c r="B413" s="21">
        <v>4.68</v>
      </c>
      <c r="C413" s="21">
        <v>4.64</v>
      </c>
      <c r="D413" s="21">
        <v>4.49</v>
      </c>
      <c r="E413" s="21">
        <v>4.36</v>
      </c>
    </row>
    <row r="414" spans="1:5" ht="12" customHeight="1">
      <c r="A414" s="20">
        <f>'[2]Dagleg'!$B401</f>
        <v>38750</v>
      </c>
      <c r="B414" s="21">
        <v>4.74</v>
      </c>
      <c r="C414" s="21">
        <v>4.72</v>
      </c>
      <c r="D414" s="21">
        <v>4.57</v>
      </c>
      <c r="E414" s="21">
        <v>4.41</v>
      </c>
    </row>
    <row r="415" spans="1:5" ht="12" customHeight="1">
      <c r="A415" s="20">
        <f>'[2]Dagleg'!$B402</f>
        <v>38751</v>
      </c>
      <c r="B415" s="21">
        <v>4.76</v>
      </c>
      <c r="C415" s="21">
        <v>4.75</v>
      </c>
      <c r="D415" s="21">
        <v>4.64</v>
      </c>
      <c r="E415" s="21">
        <v>4.45</v>
      </c>
    </row>
    <row r="416" spans="1:5" ht="12" customHeight="1">
      <c r="A416" s="20">
        <f>'[2]Dagleg'!$B403</f>
        <v>38754</v>
      </c>
      <c r="B416" s="21">
        <v>4.76</v>
      </c>
      <c r="C416" s="21">
        <v>4.73</v>
      </c>
      <c r="D416" s="21">
        <v>4.6</v>
      </c>
      <c r="E416" s="21">
        <v>4.45</v>
      </c>
    </row>
    <row r="417" spans="1:5" ht="12" customHeight="1">
      <c r="A417" s="20">
        <f>'[2]Dagleg'!$B404</f>
        <v>38755</v>
      </c>
      <c r="B417" s="21">
        <v>4.78</v>
      </c>
      <c r="C417" s="21">
        <v>4.71</v>
      </c>
      <c r="D417" s="21">
        <v>4.59</v>
      </c>
      <c r="E417" s="21">
        <v>4.45</v>
      </c>
    </row>
    <row r="418" spans="1:5" ht="12" customHeight="1">
      <c r="A418" s="20">
        <f>'[2]Dagleg'!$B405</f>
        <v>38756</v>
      </c>
      <c r="B418" s="21">
        <v>4.78</v>
      </c>
      <c r="C418" s="21">
        <v>4.71</v>
      </c>
      <c r="D418" s="21">
        <v>4.58</v>
      </c>
      <c r="E418" s="21">
        <v>4.44</v>
      </c>
    </row>
    <row r="419" spans="1:5" ht="12" customHeight="1">
      <c r="A419" s="20">
        <f>'[2]Dagleg'!$B406</f>
        <v>38757</v>
      </c>
      <c r="B419" s="21">
        <v>4.62</v>
      </c>
      <c r="C419" s="21">
        <v>4.63</v>
      </c>
      <c r="D419" s="21">
        <v>4.54</v>
      </c>
      <c r="E419" s="21">
        <v>4.41</v>
      </c>
    </row>
    <row r="420" spans="1:5" ht="12" customHeight="1">
      <c r="A420" s="20">
        <f>'[2]Dagleg'!$B407</f>
        <v>38758</v>
      </c>
      <c r="B420" s="21">
        <v>4.5</v>
      </c>
      <c r="C420" s="21">
        <v>4.56</v>
      </c>
      <c r="D420" s="21">
        <v>4.42</v>
      </c>
      <c r="E420" s="21">
        <v>4.33</v>
      </c>
    </row>
    <row r="421" spans="1:5" ht="12" customHeight="1">
      <c r="A421" s="20">
        <f>'[2]Dagleg'!$B408</f>
        <v>38761</v>
      </c>
      <c r="B421" s="21">
        <v>4.37</v>
      </c>
      <c r="C421" s="21">
        <v>4.5</v>
      </c>
      <c r="D421" s="21">
        <v>4.38</v>
      </c>
      <c r="E421" s="21">
        <v>4.28</v>
      </c>
    </row>
    <row r="422" spans="1:5" ht="12" customHeight="1">
      <c r="A422" s="20">
        <f>'[2]Dagleg'!$B409</f>
        <v>38762</v>
      </c>
      <c r="B422" s="21">
        <v>4.29</v>
      </c>
      <c r="C422" s="21">
        <v>4.38</v>
      </c>
      <c r="D422" s="21">
        <v>4.29</v>
      </c>
      <c r="E422" s="21">
        <v>4.23</v>
      </c>
    </row>
    <row r="423" spans="1:5" ht="12" customHeight="1">
      <c r="A423" s="20">
        <f>'[2]Dagleg'!$B410</f>
        <v>38763</v>
      </c>
      <c r="B423" s="21">
        <v>4.24</v>
      </c>
      <c r="C423" s="21">
        <v>4.3</v>
      </c>
      <c r="D423" s="21">
        <v>4.27</v>
      </c>
      <c r="E423" s="21">
        <v>4.22</v>
      </c>
    </row>
    <row r="424" spans="1:5" ht="12" customHeight="1">
      <c r="A424" s="20">
        <f>'[2]Dagleg'!$B411</f>
        <v>38764</v>
      </c>
      <c r="B424" s="21">
        <v>4.33</v>
      </c>
      <c r="C424" s="21">
        <v>4.44</v>
      </c>
      <c r="D424" s="21">
        <v>4.34</v>
      </c>
      <c r="E424" s="21">
        <v>4.29</v>
      </c>
    </row>
    <row r="425" spans="1:5" ht="12" customHeight="1">
      <c r="A425" s="20">
        <f>'[2]Dagleg'!$B412</f>
        <v>38765</v>
      </c>
      <c r="B425" s="21">
        <v>4.29</v>
      </c>
      <c r="C425" s="21">
        <v>4.39</v>
      </c>
      <c r="D425" s="21">
        <v>4.26</v>
      </c>
      <c r="E425" s="21">
        <v>4.23</v>
      </c>
    </row>
    <row r="426" spans="1:5" ht="12" customHeight="1">
      <c r="A426" s="20">
        <f>'[2]Dagleg'!$B413</f>
        <v>38768</v>
      </c>
      <c r="B426" s="21">
        <v>4.28</v>
      </c>
      <c r="C426" s="21">
        <v>4.29</v>
      </c>
      <c r="D426" s="21">
        <v>4.18</v>
      </c>
      <c r="E426" s="21">
        <v>4.17</v>
      </c>
    </row>
    <row r="427" spans="1:5" ht="12" customHeight="1">
      <c r="A427" s="20">
        <f>'[2]Dagleg'!$B414</f>
        <v>38769</v>
      </c>
      <c r="B427" s="21">
        <v>4.4</v>
      </c>
      <c r="C427" s="21">
        <v>4.57</v>
      </c>
      <c r="D427" s="21">
        <v>4.39</v>
      </c>
      <c r="E427" s="21">
        <v>4.31</v>
      </c>
    </row>
    <row r="428" spans="1:5" ht="12" customHeight="1">
      <c r="A428" s="20">
        <f>'[2]Dagleg'!$B415</f>
        <v>38770</v>
      </c>
      <c r="B428" s="21">
        <v>4.24</v>
      </c>
      <c r="C428" s="21">
        <v>4.35</v>
      </c>
      <c r="D428" s="21">
        <v>4.25</v>
      </c>
      <c r="E428" s="21">
        <v>4.2</v>
      </c>
    </row>
    <row r="429" spans="1:5" ht="12" customHeight="1">
      <c r="A429" s="20">
        <f>'[2]Dagleg'!$B416</f>
        <v>38771</v>
      </c>
      <c r="B429" s="21">
        <v>4.13</v>
      </c>
      <c r="C429" s="21">
        <v>4.32</v>
      </c>
      <c r="D429" s="21">
        <v>4.25</v>
      </c>
      <c r="E429" s="21">
        <v>4.19</v>
      </c>
    </row>
    <row r="430" spans="1:5" ht="12" customHeight="1">
      <c r="A430" s="20">
        <f>'[2]Dagleg'!$B417</f>
        <v>38772</v>
      </c>
      <c r="B430" s="21">
        <v>4.09</v>
      </c>
      <c r="C430" s="21">
        <v>4.26</v>
      </c>
      <c r="D430" s="21">
        <v>4.19</v>
      </c>
      <c r="E430" s="21">
        <v>4.18</v>
      </c>
    </row>
    <row r="431" spans="1:5" ht="12" customHeight="1">
      <c r="A431" s="20">
        <f>'[2]Dagleg'!$B418</f>
        <v>38775</v>
      </c>
      <c r="B431" s="21">
        <v>4.08</v>
      </c>
      <c r="C431" s="21">
        <v>4.26</v>
      </c>
      <c r="D431" s="21">
        <v>4.19</v>
      </c>
      <c r="E431" s="21">
        <v>4.17</v>
      </c>
    </row>
    <row r="432" spans="1:5" ht="12" customHeight="1">
      <c r="A432" s="20">
        <f>'[2]Dagleg'!$B419</f>
        <v>38776</v>
      </c>
      <c r="B432" s="21">
        <v>4.05</v>
      </c>
      <c r="C432" s="21">
        <v>4.23</v>
      </c>
      <c r="D432" s="21">
        <v>4.13</v>
      </c>
      <c r="E432" s="21">
        <v>4.11</v>
      </c>
    </row>
    <row r="433" spans="1:5" ht="12" customHeight="1">
      <c r="A433" s="20">
        <f>'[2]Dagleg'!$B420</f>
        <v>38777</v>
      </c>
      <c r="B433" s="21">
        <v>4.05</v>
      </c>
      <c r="C433" s="21">
        <v>4.29</v>
      </c>
      <c r="D433" s="21">
        <v>4.17</v>
      </c>
      <c r="E433" s="21">
        <v>4.12</v>
      </c>
    </row>
    <row r="434" spans="1:5" ht="12" customHeight="1">
      <c r="A434" s="20">
        <f>'[2]Dagleg'!$B421</f>
        <v>38778</v>
      </c>
      <c r="B434" s="21">
        <v>4.04</v>
      </c>
      <c r="C434" s="21">
        <v>4.28</v>
      </c>
      <c r="D434" s="21">
        <v>4.17</v>
      </c>
      <c r="E434" s="21">
        <v>4.12</v>
      </c>
    </row>
    <row r="435" spans="1:5" ht="12" customHeight="1">
      <c r="A435" s="20">
        <f>'[2]Dagleg'!$B422</f>
        <v>38779</v>
      </c>
      <c r="B435" s="21">
        <v>4.03</v>
      </c>
      <c r="C435" s="21">
        <v>4.28</v>
      </c>
      <c r="D435" s="21">
        <v>4.14</v>
      </c>
      <c r="E435" s="21">
        <v>4.13</v>
      </c>
    </row>
    <row r="436" spans="1:5" ht="12" customHeight="1">
      <c r="A436" s="20">
        <f>'[2]Dagleg'!$B423</f>
        <v>38782</v>
      </c>
      <c r="B436" s="21">
        <v>4.03</v>
      </c>
      <c r="C436" s="21">
        <v>4.3</v>
      </c>
      <c r="D436" s="21">
        <v>4.18</v>
      </c>
      <c r="E436" s="21">
        <v>4.1</v>
      </c>
    </row>
    <row r="437" spans="1:5" ht="12" customHeight="1">
      <c r="A437" s="20">
        <f>'[2]Dagleg'!$B424</f>
        <v>38783</v>
      </c>
      <c r="B437" s="21">
        <v>4.15</v>
      </c>
      <c r="C437" s="21">
        <v>4.21</v>
      </c>
      <c r="D437" s="21">
        <v>4.14</v>
      </c>
      <c r="E437" s="21">
        <v>4.06</v>
      </c>
    </row>
    <row r="438" spans="1:5" ht="12" customHeight="1">
      <c r="A438" s="20">
        <f>'[2]Dagleg'!$B425</f>
        <v>38784</v>
      </c>
      <c r="B438" s="21">
        <v>4.07</v>
      </c>
      <c r="C438" s="21">
        <v>4.22</v>
      </c>
      <c r="D438" s="21">
        <v>4.13</v>
      </c>
      <c r="E438" s="21">
        <v>4.05</v>
      </c>
    </row>
    <row r="439" spans="1:5" ht="12" customHeight="1">
      <c r="A439" s="20">
        <f>'[2]Dagleg'!$B426</f>
        <v>38785</v>
      </c>
      <c r="B439" s="21">
        <v>4.07</v>
      </c>
      <c r="C439" s="21">
        <v>4.19</v>
      </c>
      <c r="D439" s="21">
        <v>4.14</v>
      </c>
      <c r="E439" s="21">
        <v>4.09</v>
      </c>
    </row>
    <row r="440" spans="1:5" ht="12" customHeight="1">
      <c r="A440" s="20">
        <f>'[2]Dagleg'!$B427</f>
        <v>38786</v>
      </c>
      <c r="B440" s="21">
        <v>3.96</v>
      </c>
      <c r="C440" s="21">
        <v>4.18</v>
      </c>
      <c r="D440" s="21">
        <v>4.15</v>
      </c>
      <c r="E440" s="21">
        <v>4.06</v>
      </c>
    </row>
    <row r="441" spans="1:5" ht="12" customHeight="1">
      <c r="A441" s="20">
        <f>'[2]Dagleg'!$B428</f>
        <v>38789</v>
      </c>
      <c r="B441" s="21">
        <v>3.89</v>
      </c>
      <c r="C441" s="21">
        <v>4.16</v>
      </c>
      <c r="D441" s="21">
        <v>4.07</v>
      </c>
      <c r="E441" s="21">
        <v>4.03</v>
      </c>
    </row>
    <row r="442" spans="1:5" ht="12" customHeight="1">
      <c r="A442" s="20">
        <f>'[2]Dagleg'!$B429</f>
        <v>38790</v>
      </c>
      <c r="B442" s="21">
        <v>4.04</v>
      </c>
      <c r="C442" s="21">
        <v>4.19</v>
      </c>
      <c r="D442" s="21">
        <v>4.14</v>
      </c>
      <c r="E442" s="21">
        <v>4.09</v>
      </c>
    </row>
    <row r="443" spans="1:5" ht="12" customHeight="1">
      <c r="A443" s="20">
        <f>'[2]Dagleg'!$B430</f>
        <v>38791</v>
      </c>
      <c r="B443" s="21">
        <v>4.12</v>
      </c>
      <c r="C443" s="21">
        <v>4.18</v>
      </c>
      <c r="D443" s="21">
        <v>4.15</v>
      </c>
      <c r="E443" s="21">
        <v>4.09</v>
      </c>
    </row>
    <row r="444" spans="1:5" ht="12" customHeight="1">
      <c r="A444" s="20">
        <f>'[2]Dagleg'!$B431</f>
        <v>38792</v>
      </c>
      <c r="B444" s="21">
        <v>4.19</v>
      </c>
      <c r="C444" s="21">
        <v>4.2</v>
      </c>
      <c r="D444" s="21">
        <v>4.17</v>
      </c>
      <c r="E444" s="21">
        <v>4.1</v>
      </c>
    </row>
    <row r="445" spans="1:5" ht="12" customHeight="1">
      <c r="A445" s="20">
        <f>'[2]Dagleg'!$B432</f>
        <v>38793</v>
      </c>
      <c r="B445" s="21">
        <v>4.15</v>
      </c>
      <c r="C445" s="21">
        <v>4.19</v>
      </c>
      <c r="D445" s="21">
        <v>4.13</v>
      </c>
      <c r="E445" s="21">
        <v>4.08</v>
      </c>
    </row>
    <row r="446" spans="1:5" ht="12" customHeight="1">
      <c r="A446" s="20">
        <f>'[2]Dagleg'!$B433</f>
        <v>38796</v>
      </c>
      <c r="B446" s="21">
        <v>4.15</v>
      </c>
      <c r="C446" s="21">
        <v>4.24</v>
      </c>
      <c r="D446" s="21">
        <v>4.18</v>
      </c>
      <c r="E446" s="21">
        <v>4.1</v>
      </c>
    </row>
    <row r="447" spans="1:5" ht="12" customHeight="1">
      <c r="A447" s="20">
        <f>'[2]Dagleg'!$B434</f>
        <v>38797</v>
      </c>
      <c r="B447" s="21">
        <v>4.11</v>
      </c>
      <c r="C447" s="21">
        <v>4.24</v>
      </c>
      <c r="D447" s="21">
        <v>4.17</v>
      </c>
      <c r="E447" s="21">
        <v>4.1</v>
      </c>
    </row>
    <row r="448" spans="1:5" ht="12" customHeight="1">
      <c r="A448" s="20">
        <f>'[2]Dagleg'!$B435</f>
        <v>38798</v>
      </c>
      <c r="B448" s="21">
        <v>4.09</v>
      </c>
      <c r="C448" s="21">
        <v>4.2</v>
      </c>
      <c r="D448" s="21">
        <v>4.16</v>
      </c>
      <c r="E448" s="21">
        <v>4.12</v>
      </c>
    </row>
    <row r="449" spans="1:5" ht="12" customHeight="1">
      <c r="A449" s="20">
        <f>'[2]Dagleg'!$B436</f>
        <v>38799</v>
      </c>
      <c r="B449" s="21">
        <v>4.24</v>
      </c>
      <c r="C449" s="21">
        <v>4.25</v>
      </c>
      <c r="D449" s="21">
        <v>4.2</v>
      </c>
      <c r="E449" s="21">
        <v>4.19</v>
      </c>
    </row>
    <row r="450" spans="1:5" ht="12" customHeight="1">
      <c r="A450" s="20">
        <f>'[2]Dagleg'!$B437</f>
        <v>38800</v>
      </c>
      <c r="B450" s="21">
        <v>4.24</v>
      </c>
      <c r="C450" s="21">
        <v>4.26</v>
      </c>
      <c r="D450" s="21">
        <v>4.21</v>
      </c>
      <c r="E450" s="21">
        <v>4.18</v>
      </c>
    </row>
    <row r="451" spans="1:5" ht="12" customHeight="1">
      <c r="A451" s="20">
        <f>'[2]Dagleg'!$B438</f>
        <v>38803</v>
      </c>
      <c r="B451" s="21">
        <v>4.2</v>
      </c>
      <c r="C451" s="21">
        <v>4.3</v>
      </c>
      <c r="D451" s="21">
        <v>4.24</v>
      </c>
      <c r="E451" s="21">
        <v>4.19</v>
      </c>
    </row>
    <row r="452" spans="1:5" ht="12" customHeight="1">
      <c r="A452" s="20">
        <f>'[2]Dagleg'!$B439</f>
        <v>38804</v>
      </c>
      <c r="B452" s="21">
        <v>4.2</v>
      </c>
      <c r="C452" s="21">
        <v>4.32</v>
      </c>
      <c r="D452" s="21">
        <v>4.26</v>
      </c>
      <c r="E452" s="21">
        <v>4.19</v>
      </c>
    </row>
    <row r="453" spans="1:5" ht="12" customHeight="1">
      <c r="A453" s="20">
        <f>'[2]Dagleg'!$B440</f>
        <v>38805</v>
      </c>
      <c r="B453" s="21">
        <v>4.39</v>
      </c>
      <c r="C453" s="21">
        <v>4.34</v>
      </c>
      <c r="D453" s="21">
        <v>4.23</v>
      </c>
      <c r="E453" s="21">
        <v>4.16</v>
      </c>
    </row>
    <row r="454" spans="1:5" ht="12" customHeight="1">
      <c r="A454" s="20">
        <f>'[2]Dagleg'!$B441</f>
        <v>38806</v>
      </c>
      <c r="B454" s="21">
        <v>4.38</v>
      </c>
      <c r="C454" s="21">
        <v>4.35</v>
      </c>
      <c r="D454" s="21">
        <v>4.28</v>
      </c>
      <c r="E454" s="21">
        <v>4.2</v>
      </c>
    </row>
    <row r="455" spans="1:5" ht="12" customHeight="1">
      <c r="A455" s="20">
        <f>'[2]Dagleg'!$B442</f>
        <v>38807</v>
      </c>
      <c r="B455" s="21">
        <v>4.43</v>
      </c>
      <c r="C455" s="21">
        <v>4.44</v>
      </c>
      <c r="D455" s="21">
        <v>4.29</v>
      </c>
      <c r="E455" s="21">
        <v>4.21</v>
      </c>
    </row>
    <row r="456" spans="1:5" ht="12" customHeight="1">
      <c r="A456" s="20">
        <f>'[2]Dagleg'!$B443</f>
        <v>38810</v>
      </c>
      <c r="B456" s="21">
        <v>4.45</v>
      </c>
      <c r="C456" s="21">
        <v>4.42</v>
      </c>
      <c r="D456" s="21">
        <v>4.27</v>
      </c>
      <c r="E456" s="21">
        <v>4.19</v>
      </c>
    </row>
    <row r="457" spans="1:5" ht="12" customHeight="1">
      <c r="A457" s="20">
        <f>'[2]Dagleg'!$B444</f>
        <v>38811</v>
      </c>
      <c r="B457" s="21">
        <v>4.51</v>
      </c>
      <c r="C457" s="21">
        <v>4.43</v>
      </c>
      <c r="D457" s="21">
        <v>4.34</v>
      </c>
      <c r="E457" s="21">
        <v>4.25</v>
      </c>
    </row>
    <row r="458" spans="1:5" ht="12" customHeight="1">
      <c r="A458" s="20">
        <f>'[2]Dagleg'!$B445</f>
        <v>38812</v>
      </c>
      <c r="B458" s="21">
        <v>4.51</v>
      </c>
      <c r="C458" s="21">
        <v>4.51</v>
      </c>
      <c r="D458" s="21">
        <v>4.37</v>
      </c>
      <c r="E458" s="21">
        <v>4.27</v>
      </c>
    </row>
    <row r="459" spans="1:5" ht="12" customHeight="1">
      <c r="A459" s="20">
        <f>'[2]Dagleg'!$B446</f>
        <v>38813</v>
      </c>
      <c r="B459" s="21">
        <v>4.4</v>
      </c>
      <c r="C459" s="21">
        <v>4.45</v>
      </c>
      <c r="D459" s="21">
        <v>4.32</v>
      </c>
      <c r="E459" s="21">
        <v>4.23</v>
      </c>
    </row>
    <row r="460" spans="1:5" ht="12" customHeight="1">
      <c r="A460" s="20">
        <f>'[2]Dagleg'!$B447</f>
        <v>38814</v>
      </c>
      <c r="B460" s="21">
        <v>4.33</v>
      </c>
      <c r="C460" s="21">
        <v>4.39</v>
      </c>
      <c r="D460" s="21">
        <v>4.3</v>
      </c>
      <c r="E460" s="21">
        <v>4.21</v>
      </c>
    </row>
    <row r="461" spans="1:5" ht="12" customHeight="1">
      <c r="A461" s="20">
        <f>'[2]Dagleg'!$B448</f>
        <v>38817</v>
      </c>
      <c r="B461" s="21">
        <v>4.26</v>
      </c>
      <c r="C461" s="21">
        <v>4.39</v>
      </c>
      <c r="D461" s="21">
        <v>4.31</v>
      </c>
      <c r="E461" s="21">
        <v>4.21</v>
      </c>
    </row>
    <row r="462" spans="1:5" ht="12" customHeight="1">
      <c r="A462" s="20">
        <f>'[2]Dagleg'!$B449</f>
        <v>38818</v>
      </c>
      <c r="B462" s="21">
        <v>4.23</v>
      </c>
      <c r="C462" s="21">
        <v>4.36</v>
      </c>
      <c r="D462" s="21">
        <v>4.3</v>
      </c>
      <c r="E462" s="21">
        <v>4.19</v>
      </c>
    </row>
    <row r="463" spans="1:5" ht="12" customHeight="1">
      <c r="A463" s="20">
        <f>'[2]Dagleg'!$B450</f>
        <v>38819</v>
      </c>
      <c r="B463" s="21">
        <v>4.32</v>
      </c>
      <c r="C463" s="21">
        <v>4.34</v>
      </c>
      <c r="D463" s="21">
        <v>4.34</v>
      </c>
      <c r="E463" s="21">
        <v>4.24</v>
      </c>
    </row>
    <row r="464" spans="1:5" ht="12" customHeight="1">
      <c r="A464" s="20">
        <f>'[2]Dagleg'!$B451</f>
        <v>38825</v>
      </c>
      <c r="B464" s="21">
        <v>4.44</v>
      </c>
      <c r="C464" s="21">
        <v>4.46</v>
      </c>
      <c r="D464" s="21">
        <v>4.41</v>
      </c>
      <c r="E464" s="21">
        <v>4.3</v>
      </c>
    </row>
    <row r="465" spans="1:5" ht="12" customHeight="1">
      <c r="A465" s="20">
        <f>'[2]Dagleg'!$B452</f>
        <v>38826</v>
      </c>
      <c r="B465" s="21">
        <v>4.49</v>
      </c>
      <c r="C465" s="21">
        <v>4.5</v>
      </c>
      <c r="D465" s="21">
        <v>4.43</v>
      </c>
      <c r="E465" s="21">
        <v>4.31</v>
      </c>
    </row>
    <row r="466" spans="1:5" ht="12" customHeight="1">
      <c r="A466" s="20">
        <f>'[2]Dagleg'!$B453</f>
        <v>38828</v>
      </c>
      <c r="B466" s="21">
        <v>4.51</v>
      </c>
      <c r="C466" s="21">
        <v>4.5</v>
      </c>
      <c r="D466" s="21">
        <v>4.4</v>
      </c>
      <c r="E466" s="21">
        <v>4.29</v>
      </c>
    </row>
    <row r="467" spans="1:5" ht="12" customHeight="1">
      <c r="A467" s="20">
        <f>'[2]Dagleg'!$B454</f>
        <v>38831</v>
      </c>
      <c r="B467" s="21">
        <v>4.39</v>
      </c>
      <c r="C467" s="21">
        <v>4.47</v>
      </c>
      <c r="D467" s="21">
        <v>4.37</v>
      </c>
      <c r="E467" s="21">
        <v>4.27</v>
      </c>
    </row>
    <row r="468" spans="1:5" ht="12" customHeight="1">
      <c r="A468" s="20">
        <f>'[2]Dagleg'!$B455</f>
        <v>38832</v>
      </c>
      <c r="B468" s="21">
        <v>4.32</v>
      </c>
      <c r="C468" s="21">
        <v>4.45</v>
      </c>
      <c r="D468" s="21">
        <v>4.36</v>
      </c>
      <c r="E468" s="21">
        <v>4.25</v>
      </c>
    </row>
    <row r="469" spans="1:5" ht="12" customHeight="1">
      <c r="A469" s="20">
        <f>'[2]Dagleg'!$B456</f>
        <v>38833</v>
      </c>
      <c r="B469" s="21">
        <v>4.29</v>
      </c>
      <c r="C469" s="21">
        <v>4.47</v>
      </c>
      <c r="D469" s="21">
        <v>4.35</v>
      </c>
      <c r="E469" s="21">
        <v>4.25</v>
      </c>
    </row>
    <row r="470" spans="1:5" ht="12" customHeight="1">
      <c r="A470" s="20">
        <f>'[2]Dagleg'!$B457</f>
        <v>38834</v>
      </c>
      <c r="B470" s="21">
        <v>4.28</v>
      </c>
      <c r="C470" s="21">
        <v>4.47</v>
      </c>
      <c r="D470" s="21">
        <v>4.35</v>
      </c>
      <c r="E470" s="21">
        <v>4.25</v>
      </c>
    </row>
    <row r="471" spans="1:5" ht="12" customHeight="1">
      <c r="A471" s="20">
        <f>'[2]Dagleg'!$B458</f>
        <v>38835</v>
      </c>
      <c r="B471" s="21">
        <v>4.28</v>
      </c>
      <c r="C471" s="21">
        <v>4.46</v>
      </c>
      <c r="D471" s="21">
        <v>4.34</v>
      </c>
      <c r="E471" s="21">
        <v>4.25</v>
      </c>
    </row>
    <row r="472" spans="1:5" ht="12" customHeight="1">
      <c r="A472" s="20">
        <f>'[2]Dagleg'!$B459</f>
        <v>38839</v>
      </c>
      <c r="B472" s="21">
        <v>4.28</v>
      </c>
      <c r="C472" s="21">
        <v>4.44</v>
      </c>
      <c r="D472" s="21">
        <v>4.31</v>
      </c>
      <c r="E472" s="21">
        <v>4.22</v>
      </c>
    </row>
    <row r="473" spans="1:5" ht="12" customHeight="1">
      <c r="A473" s="20">
        <f>'[2]Dagleg'!$B460</f>
        <v>38840</v>
      </c>
      <c r="B473" s="21">
        <v>4.28</v>
      </c>
      <c r="C473" s="21">
        <v>4.44</v>
      </c>
      <c r="D473" s="21">
        <v>4.31</v>
      </c>
      <c r="E473" s="21">
        <v>4.21</v>
      </c>
    </row>
    <row r="474" spans="1:5" ht="12" customHeight="1">
      <c r="A474" s="20">
        <f>'[2]Dagleg'!$B461</f>
        <v>38841</v>
      </c>
      <c r="B474" s="21">
        <v>4.27</v>
      </c>
      <c r="C474" s="21">
        <v>4.35</v>
      </c>
      <c r="D474" s="21">
        <v>4.26</v>
      </c>
      <c r="E474" s="21">
        <v>4.17</v>
      </c>
    </row>
    <row r="475" spans="1:5" ht="12" customHeight="1">
      <c r="A475" s="20">
        <f>'[2]Dagleg'!$B462</f>
        <v>38842</v>
      </c>
      <c r="B475" s="21">
        <v>4.19</v>
      </c>
      <c r="C475" s="21">
        <v>4.26</v>
      </c>
      <c r="D475" s="21">
        <v>4.2</v>
      </c>
      <c r="E475" s="21">
        <v>4.12</v>
      </c>
    </row>
    <row r="476" spans="1:5" ht="12" customHeight="1">
      <c r="A476" s="20">
        <f>'[2]Dagleg'!$B463</f>
        <v>38845</v>
      </c>
      <c r="B476" s="21">
        <v>4.19</v>
      </c>
      <c r="C476" s="21">
        <v>4.25</v>
      </c>
      <c r="D476" s="21">
        <v>4.18</v>
      </c>
      <c r="E476" s="21">
        <v>4.1</v>
      </c>
    </row>
    <row r="477" spans="1:5" ht="12" customHeight="1">
      <c r="A477" s="20">
        <f>'[2]Dagleg'!$B464</f>
        <v>38846</v>
      </c>
      <c r="B477" s="21">
        <v>4.19</v>
      </c>
      <c r="C477" s="21">
        <v>4.29</v>
      </c>
      <c r="D477" s="21">
        <v>4.19</v>
      </c>
      <c r="E477" s="21">
        <v>4.13</v>
      </c>
    </row>
    <row r="478" spans="1:5" ht="12" customHeight="1">
      <c r="A478" s="20">
        <f>'[2]Dagleg'!$B465</f>
        <v>38847</v>
      </c>
      <c r="B478" s="21">
        <v>4.25</v>
      </c>
      <c r="C478" s="21">
        <v>4.33</v>
      </c>
      <c r="D478" s="21">
        <v>4.19</v>
      </c>
      <c r="E478" s="21">
        <v>4.15</v>
      </c>
    </row>
    <row r="479" spans="1:5" ht="12" customHeight="1">
      <c r="A479" s="20">
        <f>'[2]Dagleg'!$B466</f>
        <v>38848</v>
      </c>
      <c r="B479" s="21">
        <v>4.29</v>
      </c>
      <c r="C479" s="21">
        <v>4.28</v>
      </c>
      <c r="D479" s="21">
        <v>4.18</v>
      </c>
      <c r="E479" s="21">
        <v>4.11</v>
      </c>
    </row>
    <row r="480" spans="1:5" ht="12" customHeight="1">
      <c r="A480" s="20">
        <f>'[2]Dagleg'!$B467</f>
        <v>38849</v>
      </c>
      <c r="B480" s="21">
        <v>4.29</v>
      </c>
      <c r="C480" s="21">
        <v>4.29</v>
      </c>
      <c r="D480" s="21">
        <v>4.15</v>
      </c>
      <c r="E480" s="21">
        <v>4.1</v>
      </c>
    </row>
    <row r="481" spans="1:5" ht="12" customHeight="1">
      <c r="A481" s="20">
        <f>'[2]Dagleg'!$B468</f>
        <v>38852</v>
      </c>
      <c r="B481" s="21">
        <v>4.4</v>
      </c>
      <c r="C481" s="21">
        <v>4.38</v>
      </c>
      <c r="D481" s="21">
        <v>4.21</v>
      </c>
      <c r="E481" s="21">
        <v>4.14</v>
      </c>
    </row>
    <row r="482" spans="1:5" ht="12" customHeight="1">
      <c r="A482" s="20">
        <f>'[2]Dagleg'!$B469</f>
        <v>38853</v>
      </c>
      <c r="B482" s="21">
        <v>4.48</v>
      </c>
      <c r="C482" s="21">
        <v>4.47</v>
      </c>
      <c r="D482" s="21">
        <v>4.25</v>
      </c>
      <c r="E482" s="21">
        <v>4.15</v>
      </c>
    </row>
    <row r="483" spans="1:5" ht="12" customHeight="1">
      <c r="A483" s="20">
        <f>'[2]Dagleg'!$B470</f>
        <v>38854</v>
      </c>
      <c r="B483" s="21">
        <v>4.54</v>
      </c>
      <c r="C483" s="21">
        <v>4.5</v>
      </c>
      <c r="D483" s="21">
        <v>4.28</v>
      </c>
      <c r="E483" s="21">
        <v>4.14</v>
      </c>
    </row>
    <row r="484" spans="1:5" ht="12" customHeight="1">
      <c r="A484" s="20">
        <f>'[2]Dagleg'!$B471</f>
        <v>38855</v>
      </c>
      <c r="B484" s="21">
        <v>4.45</v>
      </c>
      <c r="C484" s="21">
        <v>4.39</v>
      </c>
      <c r="D484" s="21">
        <v>4.26</v>
      </c>
      <c r="E484" s="21">
        <v>4.12</v>
      </c>
    </row>
    <row r="485" spans="1:5" ht="12" customHeight="1">
      <c r="A485" s="20">
        <f>'[2]Dagleg'!$B472</f>
        <v>38856</v>
      </c>
      <c r="B485" s="21">
        <v>4.36</v>
      </c>
      <c r="C485" s="21">
        <v>4.35</v>
      </c>
      <c r="D485" s="21">
        <v>4.2</v>
      </c>
      <c r="E485" s="21">
        <v>4.11</v>
      </c>
    </row>
    <row r="486" spans="1:5" ht="12" customHeight="1">
      <c r="A486" s="20">
        <f>'[2]Dagleg'!$B473</f>
        <v>38859</v>
      </c>
      <c r="B486" s="21">
        <v>4.3</v>
      </c>
      <c r="C486" s="21">
        <v>4.28</v>
      </c>
      <c r="D486" s="21">
        <v>4.16</v>
      </c>
      <c r="E486" s="21">
        <v>4.07</v>
      </c>
    </row>
    <row r="487" spans="1:5" ht="12" customHeight="1">
      <c r="A487" s="20">
        <f>'[2]Dagleg'!$B474</f>
        <v>38860</v>
      </c>
      <c r="B487" s="21">
        <v>4.39</v>
      </c>
      <c r="C487" s="21">
        <v>4.33</v>
      </c>
      <c r="D487" s="21">
        <v>4.17</v>
      </c>
      <c r="E487" s="21">
        <v>4.09</v>
      </c>
    </row>
    <row r="488" spans="1:5" ht="12" customHeight="1">
      <c r="A488" s="20">
        <f>'[2]Dagleg'!$B475</f>
        <v>38861</v>
      </c>
      <c r="B488" s="21">
        <v>4.27</v>
      </c>
      <c r="C488" s="21">
        <v>4.23</v>
      </c>
      <c r="D488" s="21">
        <v>4.12</v>
      </c>
      <c r="E488" s="21">
        <v>4.06</v>
      </c>
    </row>
    <row r="489" spans="1:5" ht="12" customHeight="1">
      <c r="A489" s="20">
        <f>'[2]Dagleg'!$B476</f>
        <v>38863</v>
      </c>
      <c r="B489" s="21">
        <v>4.38</v>
      </c>
      <c r="C489" s="21">
        <v>4.27</v>
      </c>
      <c r="D489" s="21">
        <v>4.13</v>
      </c>
      <c r="E489" s="21">
        <v>4.07</v>
      </c>
    </row>
    <row r="490" spans="1:5" ht="12" customHeight="1">
      <c r="A490" s="20">
        <f>'[2]Dagleg'!$B477</f>
        <v>38866</v>
      </c>
      <c r="B490" s="21">
        <v>4.35</v>
      </c>
      <c r="C490" s="21">
        <v>4.28</v>
      </c>
      <c r="D490" s="21">
        <v>4.11</v>
      </c>
      <c r="E490" s="21">
        <v>4.05</v>
      </c>
    </row>
    <row r="491" spans="1:5" ht="12" customHeight="1">
      <c r="A491" s="20">
        <f>'[2]Dagleg'!$B478</f>
        <v>38867</v>
      </c>
      <c r="B491" s="21">
        <v>4.38</v>
      </c>
      <c r="C491" s="21">
        <v>4.32</v>
      </c>
      <c r="D491" s="21">
        <v>4.15</v>
      </c>
      <c r="E491" s="21">
        <v>4.08</v>
      </c>
    </row>
    <row r="492" spans="1:5" ht="12" customHeight="1">
      <c r="A492" s="20">
        <f>'[2]Dagleg'!$B479</f>
        <v>38868</v>
      </c>
      <c r="B492" s="21">
        <v>4.34</v>
      </c>
      <c r="C492" s="21">
        <v>4.27</v>
      </c>
      <c r="D492" s="21">
        <v>4.15</v>
      </c>
      <c r="E492" s="21">
        <v>4.08</v>
      </c>
    </row>
    <row r="493" spans="1:5" ht="12" customHeight="1">
      <c r="A493" s="20">
        <f>'[2]Dagleg'!$B480</f>
        <v>38869</v>
      </c>
      <c r="B493" s="21">
        <v>4.43</v>
      </c>
      <c r="C493" s="21">
        <v>4.32</v>
      </c>
      <c r="D493" s="21">
        <v>4.15</v>
      </c>
      <c r="E493" s="21">
        <v>4.07</v>
      </c>
    </row>
    <row r="494" spans="1:5" ht="12" customHeight="1">
      <c r="A494" s="20">
        <f>'[2]Dagleg'!$B481</f>
        <v>38870</v>
      </c>
      <c r="B494" s="21">
        <v>4.37</v>
      </c>
      <c r="C494" s="21">
        <v>4.28</v>
      </c>
      <c r="D494" s="21">
        <v>4.13</v>
      </c>
      <c r="E494" s="21">
        <v>4.06</v>
      </c>
    </row>
    <row r="495" spans="1:5" ht="12" customHeight="1">
      <c r="A495" s="20">
        <f>'[2]Dagleg'!$B482</f>
        <v>38874</v>
      </c>
      <c r="B495" s="21">
        <v>4.46</v>
      </c>
      <c r="C495" s="21">
        <v>4.31</v>
      </c>
      <c r="D495" s="21">
        <v>4.13</v>
      </c>
      <c r="E495" s="21">
        <v>4.09</v>
      </c>
    </row>
    <row r="496" spans="1:5" ht="12" customHeight="1">
      <c r="A496" s="20">
        <f>'[2]Dagleg'!$B483</f>
        <v>38875</v>
      </c>
      <c r="B496" s="21">
        <v>4.39</v>
      </c>
      <c r="C496" s="21">
        <v>4.27</v>
      </c>
      <c r="D496" s="21">
        <v>4.13</v>
      </c>
      <c r="E496" s="21">
        <v>4.09</v>
      </c>
    </row>
    <row r="497" spans="1:5" ht="12" customHeight="1">
      <c r="A497" s="20">
        <f>'[2]Dagleg'!$B484</f>
        <v>38876</v>
      </c>
      <c r="B497" s="21">
        <v>4.32</v>
      </c>
      <c r="C497" s="21">
        <v>4.27</v>
      </c>
      <c r="D497" s="21">
        <v>4.12</v>
      </c>
      <c r="E497" s="21">
        <v>4.09</v>
      </c>
    </row>
    <row r="498" spans="1:5" ht="12" customHeight="1">
      <c r="A498" s="20">
        <f>'[2]Dagleg'!$B485</f>
        <v>38877</v>
      </c>
      <c r="B498" s="21">
        <v>4.31</v>
      </c>
      <c r="C498" s="21">
        <v>4.26</v>
      </c>
      <c r="D498" s="21">
        <v>4.09</v>
      </c>
      <c r="E498" s="21">
        <v>4.06</v>
      </c>
    </row>
    <row r="499" spans="1:5" ht="12" customHeight="1">
      <c r="A499" s="20">
        <f>'[2]Dagleg'!$B486</f>
        <v>38880</v>
      </c>
      <c r="B499" s="21">
        <v>4.37</v>
      </c>
      <c r="C499" s="21">
        <v>4.3</v>
      </c>
      <c r="D499" s="21">
        <v>4.11</v>
      </c>
      <c r="E499" s="21">
        <v>4.04</v>
      </c>
    </row>
    <row r="500" spans="1:5" ht="12" customHeight="1">
      <c r="A500" s="20">
        <f>'[2]Dagleg'!$B487</f>
        <v>38881</v>
      </c>
      <c r="B500" s="21">
        <v>4.47</v>
      </c>
      <c r="C500" s="21">
        <v>4.34</v>
      </c>
      <c r="D500" s="21">
        <v>4.14</v>
      </c>
      <c r="E500" s="21">
        <v>4.06</v>
      </c>
    </row>
    <row r="501" spans="1:5" ht="12" customHeight="1">
      <c r="A501" s="20">
        <f>'[2]Dagleg'!$B488</f>
        <v>38882</v>
      </c>
      <c r="B501" s="21">
        <v>4.41</v>
      </c>
      <c r="C501" s="21">
        <v>4.3</v>
      </c>
      <c r="D501" s="21">
        <v>4.13</v>
      </c>
      <c r="E501" s="21">
        <v>4.07</v>
      </c>
    </row>
    <row r="502" spans="1:5" ht="12" customHeight="1">
      <c r="A502" s="20">
        <f>'[2]Dagleg'!$B489</f>
        <v>38883</v>
      </c>
      <c r="B502" s="21">
        <v>4.53</v>
      </c>
      <c r="C502" s="21">
        <v>4.36</v>
      </c>
      <c r="D502" s="21">
        <v>4.17</v>
      </c>
      <c r="E502" s="21">
        <v>4.08</v>
      </c>
    </row>
    <row r="503" spans="1:5" ht="12" customHeight="1">
      <c r="A503" s="20">
        <f>'[2]Dagleg'!$B490</f>
        <v>38884</v>
      </c>
      <c r="B503" s="21">
        <v>4.55</v>
      </c>
      <c r="C503" s="21">
        <v>4.4</v>
      </c>
      <c r="D503" s="21">
        <v>4.17</v>
      </c>
      <c r="E503" s="21">
        <v>4.09</v>
      </c>
    </row>
    <row r="504" spans="1:5" ht="12" customHeight="1">
      <c r="A504" s="20">
        <f>'[2]Dagleg'!$B491</f>
        <v>38887</v>
      </c>
      <c r="B504" s="21">
        <v>4.59</v>
      </c>
      <c r="C504" s="21">
        <v>4.43</v>
      </c>
      <c r="D504" s="21">
        <v>4.17</v>
      </c>
      <c r="E504" s="21">
        <v>4.09</v>
      </c>
    </row>
    <row r="505" spans="1:5" ht="12" customHeight="1">
      <c r="A505" s="20">
        <f>'[2]Dagleg'!$B492</f>
        <v>38888</v>
      </c>
      <c r="B505" s="21">
        <v>4.63</v>
      </c>
      <c r="C505" s="21">
        <v>4.5</v>
      </c>
      <c r="D505" s="21">
        <v>4.21</v>
      </c>
      <c r="E505" s="21">
        <v>4.12</v>
      </c>
    </row>
    <row r="506" spans="1:5" ht="12" customHeight="1">
      <c r="A506" s="20">
        <f>'[2]Dagleg'!$B493</f>
        <v>38889</v>
      </c>
      <c r="B506" s="21">
        <v>4.68</v>
      </c>
      <c r="C506" s="21">
        <v>4.56</v>
      </c>
      <c r="D506" s="21">
        <v>4.25</v>
      </c>
      <c r="E506" s="21">
        <v>4.13</v>
      </c>
    </row>
    <row r="507" spans="1:5" ht="12" customHeight="1">
      <c r="A507" s="20">
        <f>'[2]Dagleg'!$B494</f>
        <v>38890</v>
      </c>
      <c r="B507" s="21">
        <v>4.69</v>
      </c>
      <c r="C507" s="21">
        <v>4.56</v>
      </c>
      <c r="D507" s="21">
        <v>4.28</v>
      </c>
      <c r="E507" s="21">
        <v>4.14</v>
      </c>
    </row>
    <row r="508" spans="1:5" ht="12" customHeight="1">
      <c r="A508" s="20">
        <f>'[2]Dagleg'!$B495</f>
        <v>38891</v>
      </c>
      <c r="B508" s="21">
        <v>4.72</v>
      </c>
      <c r="C508" s="21">
        <v>4.53</v>
      </c>
      <c r="D508" s="21">
        <v>4.29</v>
      </c>
      <c r="E508" s="21">
        <v>4.13</v>
      </c>
    </row>
    <row r="509" spans="1:10" ht="11.25" customHeight="1">
      <c r="A509" s="20">
        <v>38894</v>
      </c>
      <c r="B509" s="13">
        <v>4.6</v>
      </c>
      <c r="C509" s="13">
        <v>4.4</v>
      </c>
      <c r="D509" s="13">
        <v>4.2</v>
      </c>
      <c r="E509" s="21">
        <v>4.1</v>
      </c>
      <c r="G509" s="15"/>
      <c r="H509" s="15"/>
      <c r="I509" s="15"/>
      <c r="J509" s="15"/>
    </row>
    <row r="510" spans="1:10" ht="11.25" customHeight="1">
      <c r="A510" s="20">
        <v>38895</v>
      </c>
      <c r="B510" s="13">
        <v>4.5</v>
      </c>
      <c r="C510" s="13">
        <v>4.4</v>
      </c>
      <c r="D510" s="13">
        <v>4.2</v>
      </c>
      <c r="E510" s="21">
        <v>4.1</v>
      </c>
      <c r="G510" s="15"/>
      <c r="H510" s="15"/>
      <c r="I510" s="15"/>
      <c r="J510" s="15"/>
    </row>
    <row r="511" spans="1:10" ht="11.25" customHeight="1">
      <c r="A511" s="20">
        <v>38896</v>
      </c>
      <c r="B511" s="13">
        <v>4.6</v>
      </c>
      <c r="C511" s="13">
        <v>4.5</v>
      </c>
      <c r="D511" s="13">
        <v>4.3</v>
      </c>
      <c r="E511" s="21">
        <v>4.2</v>
      </c>
      <c r="G511" s="15"/>
      <c r="H511" s="15"/>
      <c r="I511" s="15"/>
      <c r="J511" s="15"/>
    </row>
    <row r="512" spans="1:5" ht="11.25" customHeight="1">
      <c r="A512" s="20"/>
      <c r="B512" s="13"/>
      <c r="C512" s="13"/>
      <c r="D512" s="13"/>
      <c r="E512" s="21"/>
    </row>
    <row r="513" spans="1:5" ht="11.25" customHeight="1">
      <c r="A513" s="20"/>
      <c r="B513" s="13"/>
      <c r="C513" s="13"/>
      <c r="D513" s="13"/>
      <c r="E513" s="21"/>
    </row>
    <row r="514" spans="1:5" ht="11.25" customHeight="1">
      <c r="A514" s="20"/>
      <c r="B514" s="13"/>
      <c r="C514" s="13"/>
      <c r="D514" s="13"/>
      <c r="E514" s="21"/>
    </row>
    <row r="515" spans="1:5" ht="11.25" customHeight="1">
      <c r="A515" s="20"/>
      <c r="B515" s="13"/>
      <c r="C515" s="13"/>
      <c r="D515" s="13"/>
      <c r="E515" s="21"/>
    </row>
    <row r="516" spans="1:5" ht="11.25" customHeight="1">
      <c r="A516" s="20"/>
      <c r="B516" s="13"/>
      <c r="C516" s="13"/>
      <c r="D516" s="13"/>
      <c r="E516" s="21"/>
    </row>
    <row r="517" spans="1:5" ht="11.25" customHeight="1">
      <c r="A517" s="20"/>
      <c r="B517" s="13"/>
      <c r="C517" s="13"/>
      <c r="D517" s="13"/>
      <c r="E517" s="21"/>
    </row>
    <row r="518" spans="1:5" ht="11.25" customHeight="1">
      <c r="A518" s="20"/>
      <c r="B518" s="13"/>
      <c r="C518" s="13"/>
      <c r="D518" s="13"/>
      <c r="E518" s="21"/>
    </row>
    <row r="519" spans="1:5" ht="11.25" customHeight="1">
      <c r="A519" s="20"/>
      <c r="B519" s="13"/>
      <c r="C519" s="13"/>
      <c r="D519" s="13"/>
      <c r="E519" s="21"/>
    </row>
    <row r="520" spans="1:5" ht="11.25" customHeight="1">
      <c r="A520" s="20"/>
      <c r="B520" s="13"/>
      <c r="C520" s="13"/>
      <c r="D520" s="13"/>
      <c r="E520" s="21"/>
    </row>
    <row r="521" spans="1:5" ht="11.25" customHeight="1">
      <c r="A521" s="20"/>
      <c r="B521" s="13"/>
      <c r="C521" s="13"/>
      <c r="D521" s="13"/>
      <c r="E521" s="21"/>
    </row>
    <row r="522" spans="1:5" ht="11.25" customHeight="1">
      <c r="A522" s="20"/>
      <c r="B522" s="13"/>
      <c r="C522" s="13"/>
      <c r="D522" s="13"/>
      <c r="E522" s="21"/>
    </row>
    <row r="523" spans="1:5" ht="11.25" customHeight="1">
      <c r="A523" s="20"/>
      <c r="B523" s="13"/>
      <c r="C523" s="13"/>
      <c r="D523" s="13"/>
      <c r="E523" s="21"/>
    </row>
    <row r="524" spans="1:5" ht="11.25" customHeight="1">
      <c r="A524" s="20"/>
      <c r="B524" s="13"/>
      <c r="C524" s="13"/>
      <c r="D524" s="13"/>
      <c r="E524" s="21"/>
    </row>
    <row r="525" spans="1:5" ht="11.25" customHeight="1">
      <c r="A525" s="20"/>
      <c r="B525" s="13"/>
      <c r="C525" s="13"/>
      <c r="D525" s="13"/>
      <c r="E525" s="21"/>
    </row>
    <row r="526" spans="1:5" ht="11.25" customHeight="1">
      <c r="A526" s="20"/>
      <c r="B526" s="13"/>
      <c r="C526" s="13"/>
      <c r="D526" s="13"/>
      <c r="E526" s="21"/>
    </row>
    <row r="527" spans="1:5" ht="11.25" customHeight="1">
      <c r="A527" s="20"/>
      <c r="B527" s="13"/>
      <c r="C527" s="13"/>
      <c r="D527" s="13"/>
      <c r="E527" s="21"/>
    </row>
    <row r="528" spans="1:5" ht="11.25" customHeight="1">
      <c r="A528" s="20"/>
      <c r="B528" s="13"/>
      <c r="C528" s="13"/>
      <c r="D528" s="13"/>
      <c r="E528" s="21"/>
    </row>
    <row r="529" spans="1:5" ht="11.25" customHeight="1">
      <c r="A529" s="20"/>
      <c r="B529" s="13"/>
      <c r="C529" s="13"/>
      <c r="D529" s="13"/>
      <c r="E529" s="21"/>
    </row>
    <row r="530" spans="1:5" ht="11.25" customHeight="1">
      <c r="A530" s="20"/>
      <c r="B530" s="13"/>
      <c r="C530" s="13"/>
      <c r="D530" s="13"/>
      <c r="E530" s="21"/>
    </row>
    <row r="531" spans="1:5" ht="11.25" customHeight="1">
      <c r="A531" s="20"/>
      <c r="B531" s="13"/>
      <c r="C531" s="13"/>
      <c r="D531" s="13"/>
      <c r="E531" s="21"/>
    </row>
    <row r="532" spans="1:5" ht="11.25" customHeight="1">
      <c r="A532" s="20"/>
      <c r="B532" s="13"/>
      <c r="C532" s="13"/>
      <c r="D532" s="13"/>
      <c r="E532" s="21"/>
    </row>
    <row r="533" spans="1:5" ht="11.25" customHeight="1">
      <c r="A533" s="20"/>
      <c r="B533" s="13"/>
      <c r="C533" s="13"/>
      <c r="D533" s="13"/>
      <c r="E533" s="21"/>
    </row>
    <row r="534" spans="1:5" ht="11.25" customHeight="1">
      <c r="A534" s="20"/>
      <c r="B534" s="13"/>
      <c r="C534" s="13"/>
      <c r="D534" s="13"/>
      <c r="E534" s="21"/>
    </row>
    <row r="535" spans="1:5" ht="11.25" customHeight="1">
      <c r="A535" s="20"/>
      <c r="B535" s="13"/>
      <c r="C535" s="13"/>
      <c r="D535" s="13"/>
      <c r="E535" s="21"/>
    </row>
    <row r="536" spans="1:5" ht="11.25" customHeight="1">
      <c r="A536" s="20"/>
      <c r="B536" s="13"/>
      <c r="C536" s="13"/>
      <c r="D536" s="13"/>
      <c r="E536" s="21"/>
    </row>
    <row r="537" spans="1:5" ht="11.25" customHeight="1">
      <c r="A537" s="20"/>
      <c r="B537" s="13"/>
      <c r="C537" s="13"/>
      <c r="D537" s="13"/>
      <c r="E537" s="21"/>
    </row>
    <row r="538" spans="1:5" ht="11.25" customHeight="1">
      <c r="A538" s="20"/>
      <c r="B538" s="13"/>
      <c r="C538" s="13"/>
      <c r="D538" s="13"/>
      <c r="E538" s="21"/>
    </row>
    <row r="539" spans="1:5" ht="11.25" customHeight="1">
      <c r="A539" s="20"/>
      <c r="B539" s="13"/>
      <c r="C539" s="13"/>
      <c r="D539" s="13"/>
      <c r="E539" s="21"/>
    </row>
    <row r="540" spans="1:5" ht="11.25" customHeight="1">
      <c r="A540" s="20"/>
      <c r="B540" s="13"/>
      <c r="C540" s="13"/>
      <c r="D540" s="13"/>
      <c r="E540" s="21"/>
    </row>
    <row r="541" spans="1:5" ht="11.25" customHeight="1">
      <c r="A541" s="20"/>
      <c r="B541" s="13"/>
      <c r="C541" s="13"/>
      <c r="D541" s="13"/>
      <c r="E541" s="21"/>
    </row>
    <row r="542" spans="1:5" ht="11.25" customHeight="1">
      <c r="A542" s="20"/>
      <c r="B542" s="13"/>
      <c r="C542" s="13"/>
      <c r="D542" s="13"/>
      <c r="E542" s="21"/>
    </row>
    <row r="543" spans="1:5" ht="11.25" customHeight="1">
      <c r="A543" s="20"/>
      <c r="B543" s="13"/>
      <c r="C543" s="13"/>
      <c r="D543" s="13"/>
      <c r="E543" s="21"/>
    </row>
    <row r="544" spans="1:5" ht="11.25" customHeight="1">
      <c r="A544" s="20"/>
      <c r="B544" s="13"/>
      <c r="C544" s="13"/>
      <c r="D544" s="13"/>
      <c r="E544" s="21"/>
    </row>
    <row r="545" spans="1:5" ht="11.25" customHeight="1">
      <c r="A545" s="20"/>
      <c r="B545" s="13"/>
      <c r="C545" s="13"/>
      <c r="D545" s="13"/>
      <c r="E545" s="21"/>
    </row>
    <row r="546" spans="1:5" ht="11.25" customHeight="1">
      <c r="A546" s="20"/>
      <c r="B546" s="13"/>
      <c r="C546" s="13"/>
      <c r="D546" s="13"/>
      <c r="E546" s="21"/>
    </row>
    <row r="547" spans="1:5" ht="11.25" customHeight="1">
      <c r="A547" s="20"/>
      <c r="B547" s="13"/>
      <c r="C547" s="13"/>
      <c r="D547" s="13"/>
      <c r="E547" s="21"/>
    </row>
    <row r="548" spans="1:5" ht="11.25" customHeight="1">
      <c r="A548" s="20"/>
      <c r="B548" s="13"/>
      <c r="C548" s="13"/>
      <c r="D548" s="13"/>
      <c r="E548" s="21"/>
    </row>
    <row r="549" spans="1:5" ht="11.25" customHeight="1">
      <c r="A549" s="20"/>
      <c r="B549" s="13"/>
      <c r="C549" s="13"/>
      <c r="D549" s="13"/>
      <c r="E549" s="21"/>
    </row>
    <row r="550" spans="1:5" ht="11.25" customHeight="1">
      <c r="A550" s="20"/>
      <c r="B550" s="13"/>
      <c r="C550" s="13"/>
      <c r="D550" s="13"/>
      <c r="E550" s="21"/>
    </row>
    <row r="551" spans="1:5" ht="11.25" customHeight="1">
      <c r="A551" s="20"/>
      <c r="B551" s="13"/>
      <c r="C551" s="13"/>
      <c r="D551" s="13"/>
      <c r="E551" s="21"/>
    </row>
    <row r="552" spans="1:5" ht="11.25" customHeight="1">
      <c r="A552" s="20"/>
      <c r="B552" s="13"/>
      <c r="C552" s="13"/>
      <c r="D552" s="13"/>
      <c r="E552" s="21"/>
    </row>
    <row r="553" spans="1:5" ht="11.25" customHeight="1">
      <c r="A553" s="20"/>
      <c r="B553" s="13"/>
      <c r="C553" s="13"/>
      <c r="D553" s="13"/>
      <c r="E553" s="21"/>
    </row>
    <row r="554" spans="1:5" ht="11.25" customHeight="1">
      <c r="A554" s="20"/>
      <c r="B554" s="13"/>
      <c r="C554" s="13"/>
      <c r="D554" s="13"/>
      <c r="E554" s="21"/>
    </row>
    <row r="555" spans="1:5" ht="11.25" customHeight="1">
      <c r="A555" s="20"/>
      <c r="B555" s="13"/>
      <c r="C555" s="13"/>
      <c r="D555" s="13"/>
      <c r="E555" s="21"/>
    </row>
    <row r="556" spans="1:5" ht="11.25" customHeight="1">
      <c r="A556" s="20"/>
      <c r="B556" s="13"/>
      <c r="C556" s="13"/>
      <c r="D556" s="13"/>
      <c r="E556" s="21"/>
    </row>
    <row r="557" spans="1:5" ht="11.25" customHeight="1">
      <c r="A557" s="20"/>
      <c r="B557" s="13"/>
      <c r="C557" s="13"/>
      <c r="D557" s="13"/>
      <c r="E557" s="21"/>
    </row>
    <row r="558" spans="1:5" ht="11.25" customHeight="1">
      <c r="A558" s="20"/>
      <c r="B558" s="13"/>
      <c r="C558" s="13"/>
      <c r="D558" s="13"/>
      <c r="E558" s="21"/>
    </row>
    <row r="559" spans="1:5" ht="11.25" customHeight="1">
      <c r="A559" s="20"/>
      <c r="B559" s="13"/>
      <c r="C559" s="13"/>
      <c r="D559" s="13"/>
      <c r="E559" s="21"/>
    </row>
    <row r="560" spans="1:5" ht="11.25" customHeight="1">
      <c r="A560" s="20"/>
      <c r="B560" s="13"/>
      <c r="C560" s="13"/>
      <c r="D560" s="13"/>
      <c r="E560" s="21"/>
    </row>
    <row r="561" spans="1:5" ht="11.25" customHeight="1">
      <c r="A561" s="20"/>
      <c r="B561" s="13"/>
      <c r="C561" s="13"/>
      <c r="D561" s="13"/>
      <c r="E561" s="21"/>
    </row>
    <row r="562" spans="1:5" ht="11.25" customHeight="1">
      <c r="A562" s="20"/>
      <c r="B562" s="13"/>
      <c r="C562" s="13"/>
      <c r="D562" s="13"/>
      <c r="E562" s="21"/>
    </row>
    <row r="563" spans="1:5" ht="11.25" customHeight="1">
      <c r="A563" s="20"/>
      <c r="B563" s="13"/>
      <c r="C563" s="13"/>
      <c r="D563" s="13"/>
      <c r="E563" s="21"/>
    </row>
    <row r="564" spans="1:5" ht="11.25" customHeight="1">
      <c r="A564" s="20"/>
      <c r="B564" s="13"/>
      <c r="C564" s="13"/>
      <c r="D564" s="13"/>
      <c r="E564" s="21"/>
    </row>
    <row r="565" spans="1:5" ht="11.25" customHeight="1">
      <c r="A565" s="20"/>
      <c r="B565" s="13"/>
      <c r="C565" s="13"/>
      <c r="D565" s="13"/>
      <c r="E565" s="21"/>
    </row>
    <row r="566" spans="1:5" ht="11.25" customHeight="1">
      <c r="A566" s="20"/>
      <c r="B566" s="13"/>
      <c r="C566" s="13"/>
      <c r="D566" s="13"/>
      <c r="E566" s="21"/>
    </row>
    <row r="567" spans="1:5" ht="11.25" customHeight="1">
      <c r="A567" s="20"/>
      <c r="B567" s="13"/>
      <c r="C567" s="13"/>
      <c r="D567" s="13"/>
      <c r="E567" s="21"/>
    </row>
    <row r="568" spans="1:5" ht="11.25" customHeight="1">
      <c r="A568" s="20"/>
      <c r="B568" s="13"/>
      <c r="C568" s="13"/>
      <c r="D568" s="13"/>
      <c r="E568" s="21"/>
    </row>
    <row r="569" spans="1:5" ht="11.25" customHeight="1">
      <c r="A569" s="20"/>
      <c r="B569" s="13"/>
      <c r="C569" s="13"/>
      <c r="D569" s="13"/>
      <c r="E569" s="21"/>
    </row>
    <row r="570" spans="1:5" ht="11.25" customHeight="1">
      <c r="A570" s="20"/>
      <c r="B570" s="13"/>
      <c r="C570" s="13"/>
      <c r="D570" s="13"/>
      <c r="E570" s="21"/>
    </row>
    <row r="571" spans="1:5" ht="11.25" customHeight="1">
      <c r="A571" s="20"/>
      <c r="B571" s="13"/>
      <c r="C571" s="13"/>
      <c r="D571" s="13"/>
      <c r="E571" s="21"/>
    </row>
    <row r="572" spans="1:5" ht="11.25" customHeight="1">
      <c r="A572" s="20"/>
      <c r="B572" s="13"/>
      <c r="C572" s="13"/>
      <c r="D572" s="13"/>
      <c r="E572" s="21"/>
    </row>
    <row r="573" spans="1:5" ht="11.25" customHeight="1">
      <c r="A573" s="20"/>
      <c r="B573" s="13"/>
      <c r="C573" s="13"/>
      <c r="D573" s="13"/>
      <c r="E573" s="21"/>
    </row>
    <row r="574" spans="1:5" ht="11.25" customHeight="1">
      <c r="A574" s="20"/>
      <c r="B574" s="13"/>
      <c r="C574" s="13"/>
      <c r="D574" s="13"/>
      <c r="E574" s="21"/>
    </row>
    <row r="575" spans="1:5" ht="11.25" customHeight="1">
      <c r="A575" s="20"/>
      <c r="B575" s="13"/>
      <c r="C575" s="13"/>
      <c r="D575" s="13"/>
      <c r="E575" s="21"/>
    </row>
    <row r="576" spans="1:5" ht="11.25" customHeight="1">
      <c r="A576" s="20"/>
      <c r="B576" s="13"/>
      <c r="C576" s="13"/>
      <c r="D576" s="13"/>
      <c r="E576" s="21"/>
    </row>
    <row r="577" spans="1:5" ht="11.25" customHeight="1">
      <c r="A577" s="20"/>
      <c r="B577" s="13"/>
      <c r="C577" s="13"/>
      <c r="D577" s="13"/>
      <c r="E577" s="21"/>
    </row>
    <row r="578" spans="1:5" ht="11.25" customHeight="1">
      <c r="A578" s="20"/>
      <c r="B578" s="13"/>
      <c r="C578" s="13"/>
      <c r="D578" s="13"/>
      <c r="E578" s="21"/>
    </row>
    <row r="579" spans="1:5" ht="11.25" customHeight="1">
      <c r="A579" s="20"/>
      <c r="B579" s="13"/>
      <c r="C579" s="13"/>
      <c r="D579" s="13"/>
      <c r="E579" s="21"/>
    </row>
    <row r="580" spans="1:5" ht="11.25" customHeight="1">
      <c r="A580" s="20"/>
      <c r="B580" s="13"/>
      <c r="C580" s="13"/>
      <c r="D580" s="13"/>
      <c r="E580" s="21"/>
    </row>
    <row r="581" spans="1:5" ht="11.25" customHeight="1">
      <c r="A581" s="20"/>
      <c r="B581" s="13"/>
      <c r="C581" s="13"/>
      <c r="D581" s="13"/>
      <c r="E581" s="21"/>
    </row>
    <row r="582" spans="1:5" ht="11.25" customHeight="1">
      <c r="A582" s="20"/>
      <c r="B582" s="13"/>
      <c r="C582" s="13"/>
      <c r="D582" s="13"/>
      <c r="E582" s="21"/>
    </row>
    <row r="583" spans="1:5" ht="11.25" customHeight="1">
      <c r="A583" s="20"/>
      <c r="B583" s="13"/>
      <c r="C583" s="13"/>
      <c r="D583" s="13"/>
      <c r="E583" s="21"/>
    </row>
    <row r="584" spans="1:5" ht="11.25" customHeight="1">
      <c r="A584" s="20"/>
      <c r="B584" s="13"/>
      <c r="C584" s="13"/>
      <c r="D584" s="13"/>
      <c r="E584" s="21"/>
    </row>
    <row r="585" spans="1:5" ht="11.25" customHeight="1">
      <c r="A585" s="20"/>
      <c r="B585" s="13"/>
      <c r="C585" s="13"/>
      <c r="D585" s="13"/>
      <c r="E585" s="21"/>
    </row>
    <row r="586" spans="1:5" ht="11.25" customHeight="1">
      <c r="A586" s="20"/>
      <c r="B586" s="13"/>
      <c r="C586" s="13"/>
      <c r="D586" s="13"/>
      <c r="E586" s="21"/>
    </row>
    <row r="587" spans="1:5" ht="11.25" customHeight="1">
      <c r="A587" s="20"/>
      <c r="B587" s="13"/>
      <c r="C587" s="13"/>
      <c r="D587" s="13"/>
      <c r="E587" s="21"/>
    </row>
    <row r="588" spans="1:5" ht="11.25" customHeight="1">
      <c r="A588" s="20"/>
      <c r="B588" s="13"/>
      <c r="C588" s="13"/>
      <c r="D588" s="13"/>
      <c r="E588" s="21"/>
    </row>
    <row r="589" spans="1:5" ht="11.25" customHeight="1">
      <c r="A589" s="20"/>
      <c r="B589" s="13"/>
      <c r="C589" s="13"/>
      <c r="D589" s="13"/>
      <c r="E589" s="21"/>
    </row>
    <row r="590" spans="1:5" ht="11.25" customHeight="1">
      <c r="A590" s="20"/>
      <c r="B590" s="13"/>
      <c r="C590" s="13"/>
      <c r="D590" s="13"/>
      <c r="E590" s="21"/>
    </row>
    <row r="591" spans="1:5" ht="11.25" customHeight="1">
      <c r="A591" s="20"/>
      <c r="B591" s="13"/>
      <c r="C591" s="13"/>
      <c r="D591" s="13"/>
      <c r="E591" s="21"/>
    </row>
    <row r="592" spans="1:5" ht="11.25" customHeight="1">
      <c r="A592" s="20"/>
      <c r="B592" s="13"/>
      <c r="C592" s="13"/>
      <c r="D592" s="13"/>
      <c r="E592" s="21"/>
    </row>
    <row r="593" spans="1:5" ht="11.25" customHeight="1">
      <c r="A593" s="20"/>
      <c r="B593" s="13"/>
      <c r="C593" s="13"/>
      <c r="D593" s="13"/>
      <c r="E593" s="21"/>
    </row>
    <row r="594" spans="1:5" ht="11.25" customHeight="1">
      <c r="A594" s="20"/>
      <c r="B594" s="13"/>
      <c r="C594" s="13"/>
      <c r="D594" s="13"/>
      <c r="E594" s="21"/>
    </row>
    <row r="595" spans="1:5" ht="11.25" customHeight="1">
      <c r="A595" s="20"/>
      <c r="B595" s="13"/>
      <c r="C595" s="13"/>
      <c r="D595" s="13"/>
      <c r="E595" s="21"/>
    </row>
    <row r="596" spans="1:5" ht="11.25" customHeight="1">
      <c r="A596" s="20"/>
      <c r="B596" s="13"/>
      <c r="C596" s="13"/>
      <c r="D596" s="13"/>
      <c r="E596" s="21"/>
    </row>
    <row r="597" spans="1:5" ht="11.25" customHeight="1">
      <c r="A597" s="20"/>
      <c r="B597" s="13"/>
      <c r="C597" s="13"/>
      <c r="D597" s="13"/>
      <c r="E597" s="21"/>
    </row>
    <row r="598" spans="1:5" ht="11.25" customHeight="1">
      <c r="A598" s="20"/>
      <c r="B598" s="13"/>
      <c r="C598" s="13"/>
      <c r="D598" s="13"/>
      <c r="E598" s="21"/>
    </row>
    <row r="599" spans="1:5" ht="11.25" customHeight="1">
      <c r="A599" s="20"/>
      <c r="B599" s="13"/>
      <c r="C599" s="13"/>
      <c r="D599" s="13"/>
      <c r="E599" s="21"/>
    </row>
    <row r="600" spans="1:5" ht="11.25" customHeight="1">
      <c r="A600" s="20"/>
      <c r="B600" s="13"/>
      <c r="C600" s="13"/>
      <c r="D600" s="13"/>
      <c r="E600" s="21"/>
    </row>
    <row r="601" spans="1:5" ht="11.25" customHeight="1">
      <c r="A601" s="20"/>
      <c r="B601" s="13"/>
      <c r="C601" s="13"/>
      <c r="D601" s="13"/>
      <c r="E601" s="21"/>
    </row>
    <row r="602" spans="1:5" ht="11.25" customHeight="1">
      <c r="A602" s="20"/>
      <c r="B602" s="13"/>
      <c r="C602" s="13"/>
      <c r="D602" s="13"/>
      <c r="E602" s="21"/>
    </row>
    <row r="603" spans="1:5" ht="11.25" customHeight="1">
      <c r="A603" s="20"/>
      <c r="B603" s="13"/>
      <c r="C603" s="13"/>
      <c r="D603" s="13"/>
      <c r="E603" s="21"/>
    </row>
    <row r="604" spans="1:5" ht="11.25" customHeight="1">
      <c r="A604" s="20"/>
      <c r="B604" s="13"/>
      <c r="C604" s="13"/>
      <c r="D604" s="13"/>
      <c r="E604" s="21"/>
    </row>
    <row r="605" spans="1:5" ht="11.25" customHeight="1">
      <c r="A605" s="20"/>
      <c r="B605" s="13"/>
      <c r="C605" s="13"/>
      <c r="D605" s="13"/>
      <c r="E605" s="21"/>
    </row>
    <row r="606" spans="1:5" ht="11.25" customHeight="1">
      <c r="A606" s="20"/>
      <c r="B606" s="13"/>
      <c r="C606" s="13"/>
      <c r="D606" s="13"/>
      <c r="E606" s="21"/>
    </row>
    <row r="607" spans="1:5" ht="11.25" customHeight="1">
      <c r="A607" s="20"/>
      <c r="B607" s="13"/>
      <c r="C607" s="13"/>
      <c r="D607" s="13"/>
      <c r="E607" s="21"/>
    </row>
    <row r="608" spans="1:5" ht="11.25" customHeight="1">
      <c r="A608" s="20"/>
      <c r="B608" s="13"/>
      <c r="C608" s="13"/>
      <c r="D608" s="13"/>
      <c r="E608" s="21"/>
    </row>
    <row r="609" spans="1:5" ht="11.25" customHeight="1">
      <c r="A609" s="20"/>
      <c r="B609" s="13"/>
      <c r="C609" s="13"/>
      <c r="D609" s="13"/>
      <c r="E609" s="21"/>
    </row>
    <row r="610" spans="1:5" ht="11.25" customHeight="1">
      <c r="A610" s="20"/>
      <c r="B610" s="13"/>
      <c r="C610" s="13"/>
      <c r="D610" s="13"/>
      <c r="E610" s="21"/>
    </row>
    <row r="611" spans="1:5" ht="11.25" customHeight="1">
      <c r="A611" s="20"/>
      <c r="B611" s="13"/>
      <c r="C611" s="13"/>
      <c r="D611" s="13"/>
      <c r="E611" s="21"/>
    </row>
    <row r="612" spans="1:5" ht="11.25" customHeight="1">
      <c r="A612" s="20"/>
      <c r="B612" s="13"/>
      <c r="C612" s="13"/>
      <c r="D612" s="13"/>
      <c r="E612" s="21"/>
    </row>
    <row r="613" spans="1:5" ht="11.25" customHeight="1">
      <c r="A613" s="20"/>
      <c r="B613" s="13"/>
      <c r="C613" s="13"/>
      <c r="D613" s="13"/>
      <c r="E613" s="21"/>
    </row>
    <row r="614" spans="1:5" ht="11.25" customHeight="1">
      <c r="A614" s="20"/>
      <c r="B614" s="13"/>
      <c r="C614" s="13"/>
      <c r="D614" s="13"/>
      <c r="E614" s="21"/>
    </row>
    <row r="615" spans="1:5" ht="11.25" customHeight="1">
      <c r="A615" s="20"/>
      <c r="B615" s="13"/>
      <c r="C615" s="13"/>
      <c r="D615" s="13"/>
      <c r="E615" s="21"/>
    </row>
    <row r="616" spans="1:5" ht="11.25" customHeight="1">
      <c r="A616" s="20"/>
      <c r="B616" s="13"/>
      <c r="C616" s="13"/>
      <c r="D616" s="13"/>
      <c r="E616" s="21"/>
    </row>
    <row r="617" spans="1:5" ht="15" customHeight="1">
      <c r="A617" s="20"/>
      <c r="B617" s="13"/>
      <c r="C617" s="13"/>
      <c r="D617" s="13"/>
      <c r="E617" s="21"/>
    </row>
    <row r="618" spans="1:5" ht="11.25" customHeight="1">
      <c r="A618" s="20"/>
      <c r="B618" s="13"/>
      <c r="C618" s="13"/>
      <c r="D618" s="13"/>
      <c r="E618" s="21"/>
    </row>
    <row r="619" spans="1:5" ht="11.25" customHeight="1">
      <c r="A619" s="20"/>
      <c r="B619" s="13"/>
      <c r="C619" s="13"/>
      <c r="D619" s="13"/>
      <c r="E619" s="21"/>
    </row>
    <row r="620" spans="1:5" ht="11.25" customHeight="1">
      <c r="A620" s="20"/>
      <c r="B620" s="13"/>
      <c r="C620" s="13"/>
      <c r="D620" s="13"/>
      <c r="E620" s="21"/>
    </row>
    <row r="621" spans="1:5" ht="11.25" customHeight="1">
      <c r="A621" s="20"/>
      <c r="B621" s="13"/>
      <c r="C621" s="13"/>
      <c r="D621" s="13"/>
      <c r="E621" s="21"/>
    </row>
    <row r="622" spans="1:5" ht="11.25" customHeight="1">
      <c r="A622" s="20"/>
      <c r="B622" s="13"/>
      <c r="C622" s="13"/>
      <c r="D622" s="13"/>
      <c r="E622" s="21"/>
    </row>
    <row r="623" spans="1:5" ht="11.25" customHeight="1">
      <c r="A623" s="20"/>
      <c r="B623" s="13"/>
      <c r="C623" s="13"/>
      <c r="D623" s="13"/>
      <c r="E623" s="21"/>
    </row>
    <row r="624" spans="1:5" ht="11.25" customHeight="1">
      <c r="A624" s="20"/>
      <c r="B624" s="13"/>
      <c r="C624" s="13"/>
      <c r="D624" s="13"/>
      <c r="E624" s="21"/>
    </row>
    <row r="625" spans="1:5" ht="11.25" customHeight="1">
      <c r="A625" s="20"/>
      <c r="B625" s="13"/>
      <c r="C625" s="13"/>
      <c r="D625" s="13"/>
      <c r="E625" s="21"/>
    </row>
    <row r="626" spans="1:5" ht="11.25" customHeight="1">
      <c r="A626" s="20"/>
      <c r="B626" s="13"/>
      <c r="C626" s="13"/>
      <c r="D626" s="13"/>
      <c r="E626" s="21"/>
    </row>
    <row r="627" spans="1:5" ht="11.25" customHeight="1">
      <c r="A627" s="20"/>
      <c r="B627" s="13"/>
      <c r="C627" s="13"/>
      <c r="D627" s="13"/>
      <c r="E627" s="21"/>
    </row>
    <row r="628" spans="1:5" ht="11.25" customHeight="1">
      <c r="A628" s="20"/>
      <c r="B628" s="13"/>
      <c r="C628" s="13"/>
      <c r="D628" s="13"/>
      <c r="E628" s="21"/>
    </row>
    <row r="629" spans="1:5" ht="11.25" customHeight="1">
      <c r="A629" s="20"/>
      <c r="B629" s="13"/>
      <c r="C629" s="13"/>
      <c r="D629" s="13"/>
      <c r="E629" s="21"/>
    </row>
    <row r="630" spans="1:5" ht="11.25" customHeight="1">
      <c r="A630" s="20"/>
      <c r="B630" s="13"/>
      <c r="C630" s="13"/>
      <c r="D630" s="13"/>
      <c r="E630" s="21"/>
    </row>
    <row r="631" spans="1:5" ht="11.25" customHeight="1">
      <c r="A631" s="20"/>
      <c r="B631" s="13"/>
      <c r="C631" s="13"/>
      <c r="D631" s="13"/>
      <c r="E631" s="21"/>
    </row>
    <row r="632" spans="1:5" ht="11.25" customHeight="1">
      <c r="A632" s="20"/>
      <c r="B632" s="13"/>
      <c r="C632" s="13"/>
      <c r="D632" s="13"/>
      <c r="E632" s="21"/>
    </row>
    <row r="633" spans="1:5" ht="11.25" customHeight="1">
      <c r="A633" s="20"/>
      <c r="B633" s="13"/>
      <c r="C633" s="13"/>
      <c r="D633" s="13"/>
      <c r="E633" s="21"/>
    </row>
    <row r="634" spans="1:5" ht="11.25" customHeight="1">
      <c r="A634" s="20"/>
      <c r="B634" s="13"/>
      <c r="C634" s="13"/>
      <c r="D634" s="13"/>
      <c r="E634" s="21"/>
    </row>
    <row r="635" spans="1:5" ht="11.25" customHeight="1">
      <c r="A635" s="20"/>
      <c r="B635" s="13"/>
      <c r="C635" s="13"/>
      <c r="D635" s="13"/>
      <c r="E635" s="21"/>
    </row>
    <row r="636" spans="1:5" ht="11.25" customHeight="1">
      <c r="A636" s="20"/>
      <c r="B636" s="13"/>
      <c r="C636" s="13"/>
      <c r="D636" s="13"/>
      <c r="E636" s="21"/>
    </row>
    <row r="637" spans="1:5" ht="11.25" customHeight="1">
      <c r="A637" s="20"/>
      <c r="B637" s="13"/>
      <c r="C637" s="13"/>
      <c r="D637" s="13"/>
      <c r="E637" s="21"/>
    </row>
    <row r="638" spans="1:5" ht="11.25" customHeight="1">
      <c r="A638" s="20"/>
      <c r="B638" s="13"/>
      <c r="C638" s="13"/>
      <c r="D638" s="13"/>
      <c r="E638" s="21"/>
    </row>
    <row r="639" spans="1:5" ht="11.25" customHeight="1">
      <c r="A639" s="20"/>
      <c r="B639" s="13"/>
      <c r="C639" s="13"/>
      <c r="D639" s="13"/>
      <c r="E639" s="21"/>
    </row>
    <row r="640" spans="1:5" ht="11.25" customHeight="1">
      <c r="A640" s="20"/>
      <c r="B640" s="13"/>
      <c r="C640" s="13"/>
      <c r="D640" s="13"/>
      <c r="E640" s="21"/>
    </row>
    <row r="641" spans="1:5" ht="11.25" customHeight="1">
      <c r="A641" s="20"/>
      <c r="B641" s="13"/>
      <c r="C641" s="13"/>
      <c r="D641" s="13"/>
      <c r="E641" s="21"/>
    </row>
    <row r="642" spans="1:5" ht="11.25" customHeight="1">
      <c r="A642" s="20"/>
      <c r="B642" s="13"/>
      <c r="C642" s="13"/>
      <c r="D642" s="13"/>
      <c r="E642" s="21"/>
    </row>
    <row r="643" spans="1:5" ht="11.25" customHeight="1">
      <c r="A643" s="20"/>
      <c r="B643" s="13"/>
      <c r="C643" s="13"/>
      <c r="D643" s="13"/>
      <c r="E643" s="21"/>
    </row>
    <row r="644" spans="1:5" ht="11.25" customHeight="1">
      <c r="A644" s="20"/>
      <c r="B644" s="13"/>
      <c r="C644" s="13"/>
      <c r="D644" s="13"/>
      <c r="E644" s="21"/>
    </row>
    <row r="645" spans="1:5" ht="11.25" customHeight="1">
      <c r="A645" s="20"/>
      <c r="B645" s="13"/>
      <c r="C645" s="13"/>
      <c r="D645" s="13"/>
      <c r="E645" s="21"/>
    </row>
    <row r="646" spans="1:5" ht="11.25" customHeight="1">
      <c r="A646" s="20"/>
      <c r="B646" s="13"/>
      <c r="C646" s="13"/>
      <c r="D646" s="13"/>
      <c r="E646" s="21"/>
    </row>
    <row r="647" spans="1:5" ht="11.25" customHeight="1">
      <c r="A647" s="20"/>
      <c r="B647" s="13"/>
      <c r="C647" s="13"/>
      <c r="D647" s="13"/>
      <c r="E647" s="21"/>
    </row>
    <row r="648" spans="1:5" ht="11.25" customHeight="1">
      <c r="A648" s="20"/>
      <c r="B648" s="13"/>
      <c r="C648" s="13"/>
      <c r="D648" s="13"/>
      <c r="E648" s="21"/>
    </row>
    <row r="649" spans="1:5" ht="11.25" customHeight="1">
      <c r="A649" s="20"/>
      <c r="B649" s="13"/>
      <c r="C649" s="13"/>
      <c r="D649" s="13"/>
      <c r="E649" s="21"/>
    </row>
    <row r="650" spans="1:5" ht="11.25" customHeight="1">
      <c r="A650" s="20"/>
      <c r="B650" s="13"/>
      <c r="C650" s="13"/>
      <c r="D650" s="13"/>
      <c r="E650" s="21"/>
    </row>
    <row r="651" spans="1:5" ht="11.25" customHeight="1">
      <c r="A651" s="20"/>
      <c r="B651" s="13"/>
      <c r="C651" s="13"/>
      <c r="D651" s="13"/>
      <c r="E651" s="21"/>
    </row>
    <row r="652" spans="1:5" ht="11.25" customHeight="1">
      <c r="A652" s="20"/>
      <c r="B652" s="13"/>
      <c r="C652" s="13"/>
      <c r="D652" s="13"/>
      <c r="E652" s="21"/>
    </row>
    <row r="653" spans="1:5" ht="11.25" customHeight="1">
      <c r="A653" s="20"/>
      <c r="B653" s="13"/>
      <c r="C653" s="13"/>
      <c r="D653" s="13"/>
      <c r="E653" s="21"/>
    </row>
    <row r="654" spans="1:5" ht="11.25" customHeight="1">
      <c r="A654" s="20"/>
      <c r="B654" s="13"/>
      <c r="C654" s="13"/>
      <c r="D654" s="13"/>
      <c r="E654" s="21"/>
    </row>
    <row r="655" spans="1:5" ht="11.25" customHeight="1">
      <c r="A655" s="20"/>
      <c r="B655" s="13"/>
      <c r="C655" s="13"/>
      <c r="D655" s="13"/>
      <c r="E655" s="21"/>
    </row>
    <row r="656" spans="1:5" ht="11.25" customHeight="1">
      <c r="A656" s="20"/>
      <c r="B656" s="13"/>
      <c r="C656" s="13"/>
      <c r="D656" s="13"/>
      <c r="E656" s="21"/>
    </row>
    <row r="657" spans="1:5" ht="11.25" customHeight="1">
      <c r="A657" s="20"/>
      <c r="B657" s="13"/>
      <c r="C657" s="13"/>
      <c r="D657" s="13"/>
      <c r="E657" s="21"/>
    </row>
    <row r="658" spans="1:5" ht="11.25" customHeight="1">
      <c r="A658" s="20"/>
      <c r="B658" s="13"/>
      <c r="C658" s="13"/>
      <c r="D658" s="13"/>
      <c r="E658" s="21"/>
    </row>
    <row r="659" spans="1:5" ht="11.25" customHeight="1">
      <c r="A659" s="20"/>
      <c r="B659" s="13"/>
      <c r="C659" s="13"/>
      <c r="D659" s="13"/>
      <c r="E659" s="21"/>
    </row>
    <row r="660" spans="1:5" ht="11.25" customHeight="1">
      <c r="A660" s="20"/>
      <c r="B660" s="13"/>
      <c r="C660" s="13"/>
      <c r="D660" s="13"/>
      <c r="E660" s="21"/>
    </row>
    <row r="661" spans="1:5" ht="11.25" customHeight="1">
      <c r="A661" s="20"/>
      <c r="B661" s="13"/>
      <c r="C661" s="13"/>
      <c r="D661" s="13"/>
      <c r="E661" s="21"/>
    </row>
    <row r="662" spans="1:5" ht="11.25" customHeight="1">
      <c r="A662" s="20"/>
      <c r="B662" s="13"/>
      <c r="C662" s="13"/>
      <c r="D662" s="13"/>
      <c r="E662" s="21"/>
    </row>
    <row r="663" spans="1:5" ht="11.25" customHeight="1">
      <c r="A663" s="20"/>
      <c r="B663" s="13"/>
      <c r="C663" s="13"/>
      <c r="D663" s="13"/>
      <c r="E663" s="21"/>
    </row>
    <row r="664" spans="1:5" ht="11.25" customHeight="1">
      <c r="A664" s="20"/>
      <c r="B664" s="13"/>
      <c r="C664" s="13"/>
      <c r="D664" s="13"/>
      <c r="E664" s="21"/>
    </row>
    <row r="665" spans="1:5" ht="11.25" customHeight="1">
      <c r="A665" s="20"/>
      <c r="B665" s="13"/>
      <c r="C665" s="13"/>
      <c r="D665" s="13"/>
      <c r="E665" s="21"/>
    </row>
    <row r="666" spans="1:5" ht="11.25" customHeight="1">
      <c r="A666" s="20"/>
      <c r="B666" s="13"/>
      <c r="C666" s="13"/>
      <c r="D666" s="13"/>
      <c r="E666" s="21"/>
    </row>
    <row r="667" spans="1:5" ht="11.25" customHeight="1">
      <c r="A667" s="20"/>
      <c r="B667" s="13"/>
      <c r="C667" s="13"/>
      <c r="D667" s="13"/>
      <c r="E667" s="21"/>
    </row>
    <row r="668" spans="1:5" ht="11.25" customHeight="1">
      <c r="A668" s="20"/>
      <c r="B668" s="13"/>
      <c r="C668" s="13"/>
      <c r="D668" s="13"/>
      <c r="E668" s="21"/>
    </row>
    <row r="669" spans="1:5" ht="11.25" customHeight="1">
      <c r="A669" s="20"/>
      <c r="B669" s="13"/>
      <c r="C669" s="13"/>
      <c r="D669" s="13"/>
      <c r="E669" s="21"/>
    </row>
    <row r="670" spans="1:5" ht="11.25" customHeight="1">
      <c r="A670" s="20"/>
      <c r="B670" s="13"/>
      <c r="C670" s="13"/>
      <c r="D670" s="13"/>
      <c r="E670" s="21"/>
    </row>
    <row r="671" spans="1:5" ht="11.25" customHeight="1">
      <c r="A671" s="20"/>
      <c r="B671" s="13"/>
      <c r="C671" s="13"/>
      <c r="D671" s="13"/>
      <c r="E671" s="21"/>
    </row>
    <row r="672" spans="1:5" ht="11.25" customHeight="1">
      <c r="A672" s="20"/>
      <c r="B672" s="13"/>
      <c r="C672" s="13"/>
      <c r="D672" s="13"/>
      <c r="E672" s="21"/>
    </row>
    <row r="673" spans="1:5" ht="11.25" customHeight="1">
      <c r="A673" s="20"/>
      <c r="B673" s="13"/>
      <c r="C673" s="13"/>
      <c r="D673" s="13"/>
      <c r="E673" s="21"/>
    </row>
    <row r="674" spans="1:5" ht="11.25" customHeight="1">
      <c r="A674" s="20"/>
      <c r="B674" s="13"/>
      <c r="C674" s="13"/>
      <c r="D674" s="13"/>
      <c r="E674" s="21"/>
    </row>
    <row r="675" spans="1:5" ht="11.25" customHeight="1">
      <c r="A675" s="20"/>
      <c r="B675" s="13"/>
      <c r="C675" s="13"/>
      <c r="D675" s="13"/>
      <c r="E675" s="21"/>
    </row>
    <row r="676" spans="1:5" ht="11.25" customHeight="1">
      <c r="A676" s="20"/>
      <c r="B676" s="13"/>
      <c r="C676" s="13"/>
      <c r="D676" s="13"/>
      <c r="E676" s="21"/>
    </row>
    <row r="677" spans="1:5" ht="11.25" customHeight="1">
      <c r="A677" s="20"/>
      <c r="B677" s="13"/>
      <c r="C677" s="13"/>
      <c r="D677" s="13"/>
      <c r="E677" s="21"/>
    </row>
    <row r="678" spans="1:5" ht="11.25" customHeight="1">
      <c r="A678" s="20"/>
      <c r="B678" s="13"/>
      <c r="C678" s="13"/>
      <c r="D678" s="13"/>
      <c r="E678" s="21"/>
    </row>
    <row r="679" spans="1:5" ht="11.25" customHeight="1">
      <c r="A679" s="20"/>
      <c r="B679" s="13"/>
      <c r="C679" s="13"/>
      <c r="D679" s="13"/>
      <c r="E679" s="21"/>
    </row>
    <row r="680" spans="1:5" ht="11.25" customHeight="1">
      <c r="A680" s="20"/>
      <c r="B680" s="13"/>
      <c r="C680" s="13"/>
      <c r="D680" s="13"/>
      <c r="E680" s="21"/>
    </row>
    <row r="681" spans="1:5" ht="11.25" customHeight="1">
      <c r="A681" s="20"/>
      <c r="B681" s="13"/>
      <c r="C681" s="13"/>
      <c r="D681" s="13"/>
      <c r="E681" s="21"/>
    </row>
    <row r="682" spans="1:5" ht="11.25" customHeight="1">
      <c r="A682" s="20"/>
      <c r="B682" s="13"/>
      <c r="C682" s="13"/>
      <c r="D682" s="13"/>
      <c r="E682" s="21"/>
    </row>
    <row r="683" spans="1:5" ht="11.25" customHeight="1">
      <c r="A683" s="20"/>
      <c r="B683" s="13"/>
      <c r="C683" s="13"/>
      <c r="D683" s="13"/>
      <c r="E683" s="21"/>
    </row>
    <row r="684" spans="1:5" ht="11.25" customHeight="1">
      <c r="A684" s="20"/>
      <c r="B684" s="13"/>
      <c r="C684" s="13"/>
      <c r="D684" s="13"/>
      <c r="E684" s="21"/>
    </row>
    <row r="685" spans="1:5" ht="11.25" customHeight="1">
      <c r="A685" s="20"/>
      <c r="B685" s="13"/>
      <c r="C685" s="13"/>
      <c r="D685" s="13"/>
      <c r="E685" s="21"/>
    </row>
    <row r="686" spans="1:5" ht="11.25" customHeight="1">
      <c r="A686" s="20"/>
      <c r="B686" s="13"/>
      <c r="C686" s="13"/>
      <c r="D686" s="13"/>
      <c r="E686" s="21"/>
    </row>
    <row r="687" spans="1:5" ht="11.25" customHeight="1">
      <c r="A687" s="20"/>
      <c r="B687" s="13"/>
      <c r="C687" s="13"/>
      <c r="D687" s="13"/>
      <c r="E687" s="21"/>
    </row>
    <row r="688" spans="1:5" ht="11.25" customHeight="1">
      <c r="A688" s="20"/>
      <c r="B688" s="13"/>
      <c r="C688" s="13"/>
      <c r="D688" s="13"/>
      <c r="E688" s="21"/>
    </row>
    <row r="689" spans="1:5" ht="11.25" customHeight="1">
      <c r="A689" s="20"/>
      <c r="B689" s="13"/>
      <c r="C689" s="13"/>
      <c r="D689" s="13"/>
      <c r="E689" s="21"/>
    </row>
    <row r="690" spans="1:5" ht="11.25" customHeight="1">
      <c r="A690" s="20"/>
      <c r="B690" s="13"/>
      <c r="C690" s="13"/>
      <c r="D690" s="13"/>
      <c r="E690" s="21"/>
    </row>
    <row r="691" spans="1:5" ht="11.25" customHeight="1">
      <c r="A691" s="20"/>
      <c r="B691" s="13"/>
      <c r="C691" s="13"/>
      <c r="D691" s="13"/>
      <c r="E691" s="21"/>
    </row>
    <row r="692" spans="1:5" ht="11.25" customHeight="1">
      <c r="A692" s="20"/>
      <c r="B692" s="13"/>
      <c r="C692" s="13"/>
      <c r="D692" s="13"/>
      <c r="E692" s="21"/>
    </row>
    <row r="693" spans="1:5" ht="11.25" customHeight="1">
      <c r="A693" s="20"/>
      <c r="B693" s="13"/>
      <c r="C693" s="13"/>
      <c r="D693" s="13"/>
      <c r="E693" s="21"/>
    </row>
    <row r="694" spans="1:5" ht="11.25" customHeight="1">
      <c r="A694" s="20"/>
      <c r="B694" s="13"/>
      <c r="C694" s="13"/>
      <c r="D694" s="13"/>
      <c r="E694" s="21"/>
    </row>
    <row r="695" spans="1:5" ht="11.25" customHeight="1">
      <c r="A695" s="20"/>
      <c r="B695" s="13"/>
      <c r="C695" s="13"/>
      <c r="D695" s="13"/>
      <c r="E695" s="21"/>
    </row>
    <row r="696" spans="1:5" ht="11.25" customHeight="1">
      <c r="A696" s="20"/>
      <c r="B696" s="13"/>
      <c r="C696" s="13"/>
      <c r="D696" s="13"/>
      <c r="E696" s="21"/>
    </row>
    <row r="697" spans="1:5" ht="11.25" customHeight="1">
      <c r="A697" s="20"/>
      <c r="B697" s="13"/>
      <c r="C697" s="13"/>
      <c r="D697" s="13"/>
      <c r="E697" s="21"/>
    </row>
    <row r="698" spans="1:5" ht="11.25" customHeight="1">
      <c r="A698" s="20"/>
      <c r="B698" s="13"/>
      <c r="C698" s="13"/>
      <c r="D698" s="13"/>
      <c r="E698" s="21"/>
    </row>
    <row r="699" spans="1:5" ht="11.25" customHeight="1">
      <c r="A699" s="20"/>
      <c r="B699" s="13"/>
      <c r="C699" s="13"/>
      <c r="D699" s="13"/>
      <c r="E699" s="21"/>
    </row>
    <row r="700" spans="1:5" ht="11.25" customHeight="1">
      <c r="A700" s="20"/>
      <c r="B700" s="13"/>
      <c r="C700" s="13"/>
      <c r="D700" s="13"/>
      <c r="E700" s="21"/>
    </row>
    <row r="701" spans="1:5" ht="11.25" customHeight="1">
      <c r="A701" s="20"/>
      <c r="B701" s="13"/>
      <c r="C701" s="13"/>
      <c r="D701" s="13"/>
      <c r="E701" s="21"/>
    </row>
    <row r="702" spans="1:5" ht="11.25" customHeight="1">
      <c r="A702" s="20"/>
      <c r="B702" s="13"/>
      <c r="C702" s="13"/>
      <c r="D702" s="13"/>
      <c r="E702" s="21"/>
    </row>
    <row r="703" spans="1:5" ht="11.25" customHeight="1">
      <c r="A703" s="20"/>
      <c r="B703" s="13"/>
      <c r="C703" s="13"/>
      <c r="D703" s="13"/>
      <c r="E703" s="21"/>
    </row>
    <row r="704" spans="1:5" ht="11.25" customHeight="1">
      <c r="A704" s="20"/>
      <c r="B704" s="13"/>
      <c r="C704" s="13"/>
      <c r="D704" s="13"/>
      <c r="E704" s="21"/>
    </row>
    <row r="705" spans="1:5" ht="11.25" customHeight="1">
      <c r="A705" s="20"/>
      <c r="B705" s="13"/>
      <c r="C705" s="13"/>
      <c r="D705" s="13"/>
      <c r="E705" s="21"/>
    </row>
    <row r="706" spans="1:5" ht="11.25" customHeight="1">
      <c r="A706" s="20"/>
      <c r="B706" s="13"/>
      <c r="C706" s="13"/>
      <c r="D706" s="13"/>
      <c r="E706" s="21"/>
    </row>
    <row r="707" spans="1:5" ht="11.25" customHeight="1">
      <c r="A707" s="20"/>
      <c r="B707" s="13"/>
      <c r="C707" s="13"/>
      <c r="D707" s="13"/>
      <c r="E707" s="21"/>
    </row>
    <row r="708" spans="1:5" ht="11.25" customHeight="1">
      <c r="A708" s="20"/>
      <c r="B708" s="13"/>
      <c r="C708" s="13"/>
      <c r="D708" s="13"/>
      <c r="E708" s="21"/>
    </row>
    <row r="709" spans="1:5" ht="11.25" customHeight="1">
      <c r="A709" s="20"/>
      <c r="B709" s="13"/>
      <c r="C709" s="13"/>
      <c r="D709" s="13"/>
      <c r="E709" s="21"/>
    </row>
    <row r="710" spans="1:5" ht="11.25" customHeight="1">
      <c r="A710" s="20"/>
      <c r="B710" s="13"/>
      <c r="C710" s="13"/>
      <c r="D710" s="13"/>
      <c r="E710" s="21"/>
    </row>
    <row r="711" spans="1:5" ht="11.25" customHeight="1">
      <c r="A711" s="20"/>
      <c r="B711" s="13"/>
      <c r="C711" s="13"/>
      <c r="D711" s="13"/>
      <c r="E711" s="21"/>
    </row>
    <row r="712" spans="1:5" ht="11.25" customHeight="1">
      <c r="A712" s="20"/>
      <c r="B712" s="13"/>
      <c r="C712" s="13"/>
      <c r="D712" s="13"/>
      <c r="E712" s="21"/>
    </row>
    <row r="713" spans="1:5" ht="11.25" customHeight="1">
      <c r="A713" s="20"/>
      <c r="B713" s="13"/>
      <c r="C713" s="13"/>
      <c r="D713" s="13"/>
      <c r="E713" s="21"/>
    </row>
    <row r="714" spans="1:5" ht="11.25" customHeight="1">
      <c r="A714" s="20"/>
      <c r="B714" s="13"/>
      <c r="C714" s="13"/>
      <c r="D714" s="13"/>
      <c r="E714" s="21"/>
    </row>
    <row r="715" spans="1:5" ht="11.25" customHeight="1">
      <c r="A715" s="20"/>
      <c r="B715" s="13"/>
      <c r="C715" s="13"/>
      <c r="D715" s="13"/>
      <c r="E715" s="21"/>
    </row>
    <row r="716" spans="1:5" ht="11.25" customHeight="1">
      <c r="A716" s="20"/>
      <c r="B716" s="13"/>
      <c r="C716" s="13"/>
      <c r="D716" s="13"/>
      <c r="E716" s="21"/>
    </row>
    <row r="717" spans="1:5" ht="11.25" customHeight="1">
      <c r="A717" s="20"/>
      <c r="B717" s="13"/>
      <c r="C717" s="13"/>
      <c r="D717" s="13"/>
      <c r="E717" s="21"/>
    </row>
    <row r="718" spans="1:5" ht="11.25" customHeight="1">
      <c r="A718" s="20"/>
      <c r="B718" s="13"/>
      <c r="C718" s="13"/>
      <c r="D718" s="13"/>
      <c r="E718" s="21"/>
    </row>
    <row r="719" spans="1:5" ht="11.25" customHeight="1">
      <c r="A719" s="20"/>
      <c r="B719" s="13"/>
      <c r="C719" s="13"/>
      <c r="D719" s="13"/>
      <c r="E719" s="21"/>
    </row>
    <row r="720" spans="1:5" ht="11.25" customHeight="1">
      <c r="A720" s="20"/>
      <c r="B720" s="13"/>
      <c r="C720" s="13"/>
      <c r="D720" s="13"/>
      <c r="E720" s="21"/>
    </row>
    <row r="721" spans="1:5" ht="11.25" customHeight="1">
      <c r="A721" s="20"/>
      <c r="B721" s="13"/>
      <c r="C721" s="13"/>
      <c r="D721" s="13"/>
      <c r="E721" s="21"/>
    </row>
    <row r="722" spans="1:5" ht="11.25" customHeight="1">
      <c r="A722" s="20"/>
      <c r="B722" s="13"/>
      <c r="C722" s="13"/>
      <c r="D722" s="13"/>
      <c r="E722" s="21"/>
    </row>
    <row r="723" spans="1:5" ht="11.25" customHeight="1">
      <c r="A723" s="20"/>
      <c r="B723" s="13"/>
      <c r="C723" s="13"/>
      <c r="D723" s="13"/>
      <c r="E723" s="21"/>
    </row>
    <row r="724" spans="1:5" ht="11.25" customHeight="1">
      <c r="A724" s="20"/>
      <c r="B724" s="13"/>
      <c r="C724" s="13"/>
      <c r="D724" s="13"/>
      <c r="E724" s="21"/>
    </row>
    <row r="725" spans="1:5" ht="11.25" customHeight="1">
      <c r="A725" s="20"/>
      <c r="B725" s="13"/>
      <c r="C725" s="13"/>
      <c r="D725" s="13"/>
      <c r="E725" s="21"/>
    </row>
    <row r="726" spans="1:5" ht="11.25" customHeight="1">
      <c r="A726" s="20"/>
      <c r="B726" s="13"/>
      <c r="C726" s="13"/>
      <c r="D726" s="13"/>
      <c r="E726" s="21"/>
    </row>
    <row r="727" spans="1:5" ht="11.25" customHeight="1">
      <c r="A727" s="20"/>
      <c r="B727" s="13"/>
      <c r="C727" s="13"/>
      <c r="D727" s="13"/>
      <c r="E727" s="21"/>
    </row>
    <row r="728" spans="1:5" ht="11.25" customHeight="1">
      <c r="A728" s="20"/>
      <c r="B728" s="13"/>
      <c r="C728" s="13"/>
      <c r="D728" s="13"/>
      <c r="E728" s="21"/>
    </row>
    <row r="729" spans="1:5" ht="11.25" customHeight="1">
      <c r="A729" s="20"/>
      <c r="B729" s="13"/>
      <c r="C729" s="13"/>
      <c r="D729" s="13"/>
      <c r="E729" s="21"/>
    </row>
    <row r="730" spans="1:5" ht="11.25" customHeight="1">
      <c r="A730" s="20"/>
      <c r="B730" s="13"/>
      <c r="C730" s="13"/>
      <c r="D730" s="13"/>
      <c r="E730" s="21"/>
    </row>
    <row r="731" spans="1:5" ht="11.25" customHeight="1">
      <c r="A731" s="20"/>
      <c r="B731" s="13"/>
      <c r="C731" s="13"/>
      <c r="D731" s="13"/>
      <c r="E731" s="21"/>
    </row>
    <row r="732" spans="1:5" ht="11.25" customHeight="1">
      <c r="A732" s="20"/>
      <c r="B732" s="13"/>
      <c r="C732" s="13"/>
      <c r="D732" s="13"/>
      <c r="E732" s="21"/>
    </row>
    <row r="733" spans="1:5" ht="11.25" customHeight="1">
      <c r="A733" s="20"/>
      <c r="B733" s="13"/>
      <c r="C733" s="13"/>
      <c r="D733" s="13"/>
      <c r="E733" s="21"/>
    </row>
    <row r="734" spans="1:5" ht="11.25" customHeight="1">
      <c r="A734" s="20"/>
      <c r="B734" s="13"/>
      <c r="C734" s="13"/>
      <c r="D734" s="13"/>
      <c r="E734" s="21"/>
    </row>
    <row r="735" spans="1:5" ht="11.25" customHeight="1">
      <c r="A735" s="20"/>
      <c r="B735" s="13"/>
      <c r="C735" s="13"/>
      <c r="D735" s="13"/>
      <c r="E735" s="21"/>
    </row>
    <row r="736" spans="1:5" ht="11.25" customHeight="1">
      <c r="A736" s="20"/>
      <c r="B736" s="13"/>
      <c r="C736" s="13"/>
      <c r="D736" s="13"/>
      <c r="E736" s="21"/>
    </row>
    <row r="737" spans="1:5" ht="11.25" customHeight="1">
      <c r="A737" s="20"/>
      <c r="B737" s="13"/>
      <c r="C737" s="13"/>
      <c r="D737" s="13"/>
      <c r="E737" s="21"/>
    </row>
    <row r="738" spans="1:5" ht="11.25" customHeight="1">
      <c r="A738" s="20"/>
      <c r="B738" s="13"/>
      <c r="C738" s="13"/>
      <c r="D738" s="13"/>
      <c r="E738" s="21"/>
    </row>
    <row r="739" spans="1:5" ht="11.25" customHeight="1">
      <c r="A739" s="20"/>
      <c r="B739" s="13"/>
      <c r="C739" s="13"/>
      <c r="D739" s="13"/>
      <c r="E739" s="21"/>
    </row>
    <row r="740" spans="1:5" ht="11.25" customHeight="1">
      <c r="A740" s="20"/>
      <c r="B740" s="13"/>
      <c r="C740" s="13"/>
      <c r="D740" s="13"/>
      <c r="E740" s="21"/>
    </row>
    <row r="741" spans="1:5" ht="11.25" customHeight="1">
      <c r="A741" s="20"/>
      <c r="B741" s="13"/>
      <c r="C741" s="13"/>
      <c r="D741" s="13"/>
      <c r="E741" s="21"/>
    </row>
    <row r="742" spans="1:5" ht="11.25" customHeight="1">
      <c r="A742" s="20"/>
      <c r="B742" s="13"/>
      <c r="C742" s="13"/>
      <c r="D742" s="13"/>
      <c r="E742" s="21"/>
    </row>
    <row r="743" spans="1:5" ht="11.25" customHeight="1">
      <c r="A743" s="20"/>
      <c r="B743" s="13"/>
      <c r="C743" s="13"/>
      <c r="D743" s="13"/>
      <c r="E743" s="21"/>
    </row>
    <row r="744" spans="1:5" ht="11.25" customHeight="1">
      <c r="A744" s="20"/>
      <c r="B744" s="13"/>
      <c r="C744" s="13"/>
      <c r="D744" s="13"/>
      <c r="E744" s="21"/>
    </row>
    <row r="745" spans="1:5" ht="11.25" customHeight="1">
      <c r="A745" s="20"/>
      <c r="B745" s="13"/>
      <c r="C745" s="13"/>
      <c r="D745" s="13"/>
      <c r="E745" s="21"/>
    </row>
    <row r="746" spans="1:5" ht="11.25" customHeight="1">
      <c r="A746" s="20"/>
      <c r="B746" s="13"/>
      <c r="C746" s="13"/>
      <c r="D746" s="13"/>
      <c r="E746" s="21"/>
    </row>
    <row r="747" spans="1:5" ht="11.25" customHeight="1">
      <c r="A747" s="20"/>
      <c r="B747" s="13"/>
      <c r="C747" s="13"/>
      <c r="D747" s="13"/>
      <c r="E747" s="21"/>
    </row>
    <row r="748" spans="1:5" ht="11.25" customHeight="1">
      <c r="A748" s="20"/>
      <c r="B748" s="13"/>
      <c r="C748" s="13"/>
      <c r="D748" s="13"/>
      <c r="E748" s="21"/>
    </row>
    <row r="749" spans="1:5" ht="11.25" customHeight="1">
      <c r="A749" s="20"/>
      <c r="B749" s="13"/>
      <c r="C749" s="13"/>
      <c r="D749" s="13"/>
      <c r="E749" s="21"/>
    </row>
    <row r="750" spans="1:5" ht="11.25" customHeight="1">
      <c r="A750" s="20"/>
      <c r="B750" s="13"/>
      <c r="C750" s="13"/>
      <c r="D750" s="13"/>
      <c r="E750" s="21"/>
    </row>
    <row r="751" spans="1:5" ht="11.25" customHeight="1">
      <c r="A751" s="20"/>
      <c r="B751" s="13"/>
      <c r="C751" s="13"/>
      <c r="D751" s="13"/>
      <c r="E751" s="21"/>
    </row>
    <row r="752" spans="1:5" ht="11.25" customHeight="1">
      <c r="A752" s="20"/>
      <c r="B752" s="13"/>
      <c r="C752" s="13"/>
      <c r="D752" s="13"/>
      <c r="E752" s="21"/>
    </row>
    <row r="753" spans="1:5" ht="11.25" customHeight="1">
      <c r="A753" s="20"/>
      <c r="B753" s="13"/>
      <c r="C753" s="13"/>
      <c r="D753" s="13"/>
      <c r="E753" s="21"/>
    </row>
    <row r="754" spans="1:5" ht="11.25" customHeight="1">
      <c r="A754" s="20"/>
      <c r="B754" s="13"/>
      <c r="C754" s="13"/>
      <c r="D754" s="13"/>
      <c r="E754" s="21"/>
    </row>
    <row r="755" spans="1:5" ht="11.25" customHeight="1">
      <c r="A755" s="20"/>
      <c r="B755" s="13"/>
      <c r="C755" s="13"/>
      <c r="D755" s="13"/>
      <c r="E755" s="21"/>
    </row>
    <row r="756" spans="1:5" ht="11.25" customHeight="1">
      <c r="A756" s="20"/>
      <c r="B756" s="13"/>
      <c r="C756" s="13"/>
      <c r="D756" s="13"/>
      <c r="E756" s="21"/>
    </row>
    <row r="757" spans="1:5" ht="11.25" customHeight="1">
      <c r="A757" s="20"/>
      <c r="B757" s="13"/>
      <c r="C757" s="13"/>
      <c r="D757" s="13"/>
      <c r="E757" s="21"/>
    </row>
    <row r="758" spans="1:5" ht="11.25" customHeight="1">
      <c r="A758" s="20"/>
      <c r="B758" s="13"/>
      <c r="C758" s="13"/>
      <c r="D758" s="13"/>
      <c r="E758" s="21"/>
    </row>
    <row r="759" spans="1:5" ht="11.25" customHeight="1">
      <c r="A759" s="20"/>
      <c r="B759" s="13"/>
      <c r="C759" s="13"/>
      <c r="D759" s="13"/>
      <c r="E759" s="21"/>
    </row>
    <row r="760" spans="1:5" ht="11.25" customHeight="1">
      <c r="A760" s="20"/>
      <c r="B760" s="13"/>
      <c r="C760" s="13"/>
      <c r="D760" s="13"/>
      <c r="E760" s="21"/>
    </row>
    <row r="761" spans="1:5" ht="11.25" customHeight="1">
      <c r="A761" s="20"/>
      <c r="B761" s="13"/>
      <c r="C761" s="13"/>
      <c r="D761" s="13"/>
      <c r="E761" s="21"/>
    </row>
    <row r="762" spans="1:5" ht="11.25" customHeight="1">
      <c r="A762" s="20"/>
      <c r="B762" s="13"/>
      <c r="C762" s="13"/>
      <c r="D762" s="13"/>
      <c r="E762" s="21"/>
    </row>
    <row r="763" spans="1:5" ht="11.25" customHeight="1">
      <c r="A763" s="20"/>
      <c r="B763" s="13"/>
      <c r="C763" s="13"/>
      <c r="D763" s="13"/>
      <c r="E763" s="21"/>
    </row>
    <row r="764" spans="1:5" ht="11.25" customHeight="1">
      <c r="A764" s="20"/>
      <c r="B764" s="13"/>
      <c r="C764" s="13"/>
      <c r="D764" s="13"/>
      <c r="E764" s="21"/>
    </row>
    <row r="765" spans="1:5" ht="11.25" customHeight="1">
      <c r="A765" s="20"/>
      <c r="B765" s="13"/>
      <c r="C765" s="13"/>
      <c r="D765" s="13"/>
      <c r="E765" s="21"/>
    </row>
    <row r="766" spans="1:5" ht="11.25" customHeight="1">
      <c r="A766" s="20"/>
      <c r="B766" s="13"/>
      <c r="C766" s="13"/>
      <c r="D766" s="13"/>
      <c r="E766" s="21"/>
    </row>
    <row r="767" spans="1:5" ht="11.25" customHeight="1">
      <c r="A767" s="20"/>
      <c r="B767" s="13"/>
      <c r="C767" s="13"/>
      <c r="D767" s="13"/>
      <c r="E767" s="21"/>
    </row>
    <row r="768" spans="1:5" ht="11.25" customHeight="1">
      <c r="A768" s="20"/>
      <c r="B768" s="13"/>
      <c r="C768" s="13"/>
      <c r="D768" s="13"/>
      <c r="E768" s="21"/>
    </row>
    <row r="769" spans="1:5" ht="11.25" customHeight="1">
      <c r="A769" s="20"/>
      <c r="B769" s="13"/>
      <c r="C769" s="13"/>
      <c r="D769" s="13"/>
      <c r="E769" s="21"/>
    </row>
    <row r="770" spans="1:5" ht="11.25" customHeight="1">
      <c r="A770" s="20"/>
      <c r="B770" s="13"/>
      <c r="C770" s="13"/>
      <c r="D770" s="13"/>
      <c r="E770" s="21"/>
    </row>
    <row r="771" spans="1:5" ht="11.25" customHeight="1">
      <c r="A771" s="20"/>
      <c r="B771" s="13"/>
      <c r="C771" s="13"/>
      <c r="D771" s="13"/>
      <c r="E771" s="21"/>
    </row>
    <row r="772" spans="1:5" ht="11.25" customHeight="1">
      <c r="A772" s="20"/>
      <c r="B772" s="13"/>
      <c r="C772" s="13"/>
      <c r="D772" s="13"/>
      <c r="E772" s="21"/>
    </row>
    <row r="773" spans="1:5" ht="11.25" customHeight="1">
      <c r="A773" s="20"/>
      <c r="B773" s="13"/>
      <c r="C773" s="13"/>
      <c r="D773" s="13"/>
      <c r="E773" s="21"/>
    </row>
    <row r="774" spans="1:5" ht="11.25" customHeight="1">
      <c r="A774" s="20"/>
      <c r="B774" s="13"/>
      <c r="C774" s="13"/>
      <c r="D774" s="13"/>
      <c r="E774" s="21"/>
    </row>
    <row r="775" spans="1:5" ht="11.25" customHeight="1">
      <c r="A775" s="20"/>
      <c r="B775" s="13"/>
      <c r="C775" s="13"/>
      <c r="D775" s="13"/>
      <c r="E775" s="21"/>
    </row>
    <row r="776" spans="1:5" ht="11.25" customHeight="1">
      <c r="A776" s="20"/>
      <c r="B776" s="13"/>
      <c r="C776" s="13"/>
      <c r="D776" s="13"/>
      <c r="E776" s="21"/>
    </row>
    <row r="777" spans="1:5" ht="11.25" customHeight="1">
      <c r="A777" s="20"/>
      <c r="B777" s="13"/>
      <c r="C777" s="13"/>
      <c r="D777" s="13"/>
      <c r="E777" s="21"/>
    </row>
    <row r="778" spans="1:5" ht="11.25" customHeight="1">
      <c r="A778" s="20"/>
      <c r="B778" s="13"/>
      <c r="C778" s="13"/>
      <c r="D778" s="13"/>
      <c r="E778" s="21"/>
    </row>
    <row r="779" spans="1:5" ht="11.25" customHeight="1">
      <c r="A779" s="20"/>
      <c r="B779" s="13"/>
      <c r="C779" s="13"/>
      <c r="D779" s="13"/>
      <c r="E779" s="21"/>
    </row>
    <row r="780" spans="1:5" ht="11.25" customHeight="1">
      <c r="A780" s="20"/>
      <c r="B780" s="13"/>
      <c r="C780" s="13"/>
      <c r="D780" s="13"/>
      <c r="E780" s="21"/>
    </row>
    <row r="781" spans="1:5" ht="11.25" customHeight="1">
      <c r="A781" s="20"/>
      <c r="B781" s="13"/>
      <c r="C781" s="13"/>
      <c r="D781" s="13"/>
      <c r="E781" s="21"/>
    </row>
    <row r="782" spans="1:5" ht="11.25" customHeight="1">
      <c r="A782" s="20"/>
      <c r="B782" s="13"/>
      <c r="C782" s="13"/>
      <c r="D782" s="13"/>
      <c r="E782" s="21"/>
    </row>
    <row r="783" spans="1:5" ht="11.25" customHeight="1">
      <c r="A783" s="20"/>
      <c r="B783" s="13"/>
      <c r="C783" s="13"/>
      <c r="D783" s="13"/>
      <c r="E783" s="21"/>
    </row>
    <row r="784" spans="1:5" ht="11.25" customHeight="1">
      <c r="A784" s="20"/>
      <c r="B784" s="13"/>
      <c r="C784" s="13"/>
      <c r="D784" s="13"/>
      <c r="E784" s="21"/>
    </row>
    <row r="785" spans="1:5" ht="11.25" customHeight="1">
      <c r="A785" s="20"/>
      <c r="B785" s="13"/>
      <c r="C785" s="13"/>
      <c r="D785" s="13"/>
      <c r="E785" s="21"/>
    </row>
    <row r="786" spans="1:5" ht="11.25" customHeight="1">
      <c r="A786" s="20"/>
      <c r="B786" s="13"/>
      <c r="C786" s="13"/>
      <c r="D786" s="13"/>
      <c r="E786" s="21"/>
    </row>
    <row r="787" spans="1:5" ht="11.25" customHeight="1">
      <c r="A787" s="20"/>
      <c r="B787" s="13"/>
      <c r="C787" s="13"/>
      <c r="D787" s="13"/>
      <c r="E787" s="21"/>
    </row>
    <row r="788" spans="1:5" ht="11.25" customHeight="1">
      <c r="A788" s="20"/>
      <c r="B788" s="13"/>
      <c r="C788" s="13"/>
      <c r="D788" s="13"/>
      <c r="E788" s="21"/>
    </row>
    <row r="789" spans="1:5" ht="11.25" customHeight="1">
      <c r="A789" s="20"/>
      <c r="B789" s="13"/>
      <c r="C789" s="13"/>
      <c r="D789" s="13"/>
      <c r="E789" s="21"/>
    </row>
    <row r="790" spans="1:5" ht="11.25" customHeight="1">
      <c r="A790" s="20"/>
      <c r="B790" s="13"/>
      <c r="C790" s="13"/>
      <c r="D790" s="13"/>
      <c r="E790" s="21"/>
    </row>
    <row r="791" spans="1:5" ht="11.25" customHeight="1">
      <c r="A791" s="20"/>
      <c r="B791" s="13"/>
      <c r="C791" s="13"/>
      <c r="D791" s="13"/>
      <c r="E791" s="21"/>
    </row>
    <row r="792" spans="1:5" ht="11.25" customHeight="1">
      <c r="A792" s="20"/>
      <c r="B792" s="13"/>
      <c r="C792" s="13"/>
      <c r="D792" s="13"/>
      <c r="E792" s="21"/>
    </row>
    <row r="793" spans="1:5" ht="11.25" customHeight="1">
      <c r="A793" s="20"/>
      <c r="B793" s="13"/>
      <c r="C793" s="13"/>
      <c r="D793" s="13"/>
      <c r="E793" s="21"/>
    </row>
    <row r="794" spans="1:5" ht="11.25" customHeight="1">
      <c r="A794" s="20"/>
      <c r="B794" s="13"/>
      <c r="C794" s="13"/>
      <c r="D794" s="13"/>
      <c r="E794" s="21"/>
    </row>
    <row r="795" spans="1:5" ht="11.25" customHeight="1">
      <c r="A795" s="20"/>
      <c r="B795" s="13"/>
      <c r="C795" s="13"/>
      <c r="D795" s="13"/>
      <c r="E795" s="21"/>
    </row>
    <row r="796" spans="1:5" ht="11.25" customHeight="1">
      <c r="A796" s="20"/>
      <c r="B796" s="13"/>
      <c r="C796" s="13"/>
      <c r="D796" s="13"/>
      <c r="E796" s="21"/>
    </row>
    <row r="797" spans="1:5" ht="11.25" customHeight="1">
      <c r="A797" s="20"/>
      <c r="B797" s="13"/>
      <c r="C797" s="13"/>
      <c r="D797" s="13"/>
      <c r="E797" s="21"/>
    </row>
    <row r="798" spans="1:5" ht="11.25" customHeight="1">
      <c r="A798" s="20"/>
      <c r="B798" s="13"/>
      <c r="C798" s="13"/>
      <c r="D798" s="13"/>
      <c r="E798" s="21"/>
    </row>
    <row r="799" spans="1:5" ht="11.25" customHeight="1">
      <c r="A799" s="20"/>
      <c r="B799" s="13"/>
      <c r="C799" s="13"/>
      <c r="D799" s="13"/>
      <c r="E799" s="21"/>
    </row>
    <row r="800" spans="1:5" ht="11.25" customHeight="1">
      <c r="A800" s="20"/>
      <c r="B800" s="13"/>
      <c r="C800" s="13"/>
      <c r="D800" s="13"/>
      <c r="E800" s="21"/>
    </row>
    <row r="801" spans="1:5" ht="11.25" customHeight="1">
      <c r="A801" s="20"/>
      <c r="B801" s="13"/>
      <c r="C801" s="13"/>
      <c r="D801" s="13"/>
      <c r="E801" s="21"/>
    </row>
    <row r="802" spans="1:5" ht="11.25" customHeight="1">
      <c r="A802" s="20"/>
      <c r="B802" s="13"/>
      <c r="C802" s="13"/>
      <c r="D802" s="13"/>
      <c r="E802" s="21"/>
    </row>
    <row r="803" spans="1:5" ht="11.25" customHeight="1">
      <c r="A803" s="20"/>
      <c r="B803" s="13"/>
      <c r="C803" s="13"/>
      <c r="D803" s="13"/>
      <c r="E803" s="21"/>
    </row>
    <row r="804" spans="1:5" ht="11.25" customHeight="1">
      <c r="A804" s="20"/>
      <c r="B804" s="13"/>
      <c r="C804" s="13"/>
      <c r="D804" s="13"/>
      <c r="E804" s="21"/>
    </row>
    <row r="805" spans="1:5" ht="11.25" customHeight="1">
      <c r="A805" s="20"/>
      <c r="B805" s="13"/>
      <c r="C805" s="13"/>
      <c r="D805" s="13"/>
      <c r="E805" s="21"/>
    </row>
    <row r="806" spans="1:5" ht="11.25" customHeight="1">
      <c r="A806" s="20"/>
      <c r="B806" s="13"/>
      <c r="C806" s="13"/>
      <c r="D806" s="13"/>
      <c r="E806" s="21"/>
    </row>
    <row r="807" spans="1:5" ht="11.25" customHeight="1">
      <c r="A807" s="20"/>
      <c r="B807" s="13"/>
      <c r="C807" s="13"/>
      <c r="D807" s="13"/>
      <c r="E807" s="21"/>
    </row>
    <row r="808" spans="1:5" ht="11.25" customHeight="1">
      <c r="A808" s="20"/>
      <c r="B808" s="13"/>
      <c r="C808" s="13"/>
      <c r="D808" s="13"/>
      <c r="E808" s="21"/>
    </row>
    <row r="809" spans="1:5" ht="11.25" customHeight="1">
      <c r="A809" s="20"/>
      <c r="B809" s="13"/>
      <c r="C809" s="13"/>
      <c r="D809" s="13"/>
      <c r="E809" s="21"/>
    </row>
    <row r="810" spans="1:5" ht="11.25" customHeight="1">
      <c r="A810" s="20"/>
      <c r="B810" s="13"/>
      <c r="C810" s="13"/>
      <c r="D810" s="13"/>
      <c r="E810" s="21"/>
    </row>
    <row r="811" spans="1:5" ht="11.25" customHeight="1">
      <c r="A811" s="20"/>
      <c r="B811" s="13"/>
      <c r="C811" s="13"/>
      <c r="D811" s="13"/>
      <c r="E811" s="21"/>
    </row>
    <row r="812" spans="1:5" ht="11.25" customHeight="1">
      <c r="A812" s="20"/>
      <c r="B812" s="13"/>
      <c r="C812" s="13"/>
      <c r="D812" s="13"/>
      <c r="E812" s="21"/>
    </row>
    <row r="813" spans="1:5" ht="11.25" customHeight="1">
      <c r="A813" s="20"/>
      <c r="B813" s="13"/>
      <c r="C813" s="13"/>
      <c r="D813" s="13"/>
      <c r="E813" s="21"/>
    </row>
    <row r="814" spans="1:5" ht="11.25" customHeight="1">
      <c r="A814" s="20"/>
      <c r="B814" s="13"/>
      <c r="C814" s="13"/>
      <c r="D814" s="13"/>
      <c r="E814" s="21"/>
    </row>
    <row r="815" spans="1:5" ht="11.25" customHeight="1">
      <c r="A815" s="20"/>
      <c r="B815" s="13"/>
      <c r="C815" s="13"/>
      <c r="D815" s="13"/>
      <c r="E815" s="21"/>
    </row>
    <row r="816" spans="1:5" ht="11.25" customHeight="1">
      <c r="A816" s="20"/>
      <c r="B816" s="13"/>
      <c r="C816" s="13"/>
      <c r="D816" s="13"/>
      <c r="E816" s="21"/>
    </row>
    <row r="817" spans="1:5" ht="11.25" customHeight="1">
      <c r="A817" s="20"/>
      <c r="B817" s="13"/>
      <c r="C817" s="13"/>
      <c r="D817" s="13"/>
      <c r="E817" s="21"/>
    </row>
    <row r="818" spans="1:5" ht="11.25" customHeight="1">
      <c r="A818" s="20"/>
      <c r="B818" s="13"/>
      <c r="C818" s="13"/>
      <c r="D818" s="13"/>
      <c r="E818" s="21"/>
    </row>
    <row r="819" spans="1:5" ht="11.25" customHeight="1">
      <c r="A819" s="20"/>
      <c r="B819" s="13"/>
      <c r="C819" s="13"/>
      <c r="D819" s="13"/>
      <c r="E819" s="21"/>
    </row>
    <row r="820" spans="1:5" ht="11.25" customHeight="1">
      <c r="A820" s="20"/>
      <c r="B820" s="13"/>
      <c r="C820" s="13"/>
      <c r="D820" s="13"/>
      <c r="E820" s="21"/>
    </row>
    <row r="821" spans="1:5" ht="11.25" customHeight="1">
      <c r="A821" s="20"/>
      <c r="B821" s="13"/>
      <c r="C821" s="13"/>
      <c r="D821" s="13"/>
      <c r="E821" s="21"/>
    </row>
    <row r="822" spans="1:5" ht="11.25" customHeight="1">
      <c r="A822" s="20"/>
      <c r="B822" s="13"/>
      <c r="C822" s="13"/>
      <c r="D822" s="13"/>
      <c r="E822" s="21"/>
    </row>
    <row r="823" spans="1:5" ht="11.25" customHeight="1">
      <c r="A823" s="20"/>
      <c r="B823" s="13"/>
      <c r="C823" s="13"/>
      <c r="D823" s="13"/>
      <c r="E823" s="21"/>
    </row>
    <row r="824" spans="1:5" ht="11.25" customHeight="1">
      <c r="A824" s="20"/>
      <c r="B824" s="13"/>
      <c r="C824" s="13"/>
      <c r="D824" s="13"/>
      <c r="E824" s="21"/>
    </row>
    <row r="825" spans="1:5" ht="11.25" customHeight="1">
      <c r="A825" s="20"/>
      <c r="B825" s="13"/>
      <c r="C825" s="13"/>
      <c r="D825" s="13"/>
      <c r="E825" s="21"/>
    </row>
    <row r="826" spans="1:5" ht="11.25" customHeight="1">
      <c r="A826" s="20"/>
      <c r="B826" s="13"/>
      <c r="C826" s="13"/>
      <c r="D826" s="13"/>
      <c r="E826" s="21"/>
    </row>
    <row r="827" spans="1:5" ht="11.25" customHeight="1">
      <c r="A827" s="20"/>
      <c r="B827" s="13"/>
      <c r="C827" s="13"/>
      <c r="D827" s="13"/>
      <c r="E827" s="21"/>
    </row>
    <row r="828" spans="1:5" ht="11.25" customHeight="1">
      <c r="A828" s="20"/>
      <c r="B828" s="13"/>
      <c r="C828" s="13"/>
      <c r="D828" s="13"/>
      <c r="E828" s="21"/>
    </row>
    <row r="829" spans="1:5" ht="11.25" customHeight="1">
      <c r="A829" s="20"/>
      <c r="B829" s="13"/>
      <c r="C829" s="13"/>
      <c r="D829" s="13"/>
      <c r="E829" s="21"/>
    </row>
    <row r="830" spans="1:5" ht="11.25" customHeight="1">
      <c r="A830" s="20"/>
      <c r="B830" s="13"/>
      <c r="C830" s="13"/>
      <c r="D830" s="13"/>
      <c r="E830" s="21"/>
    </row>
    <row r="831" spans="1:5" ht="11.25" customHeight="1">
      <c r="A831" s="20"/>
      <c r="B831" s="13"/>
      <c r="C831" s="13"/>
      <c r="D831" s="13"/>
      <c r="E831" s="21"/>
    </row>
    <row r="832" spans="1:5" ht="11.25" customHeight="1">
      <c r="A832" s="20"/>
      <c r="B832" s="13"/>
      <c r="C832" s="13"/>
      <c r="D832" s="13"/>
      <c r="E832" s="21"/>
    </row>
    <row r="833" spans="1:5" ht="11.25" customHeight="1">
      <c r="A833" s="20"/>
      <c r="B833" s="13"/>
      <c r="C833" s="13"/>
      <c r="D833" s="13"/>
      <c r="E833" s="21"/>
    </row>
    <row r="834" spans="1:5" ht="11.25" customHeight="1">
      <c r="A834" s="20"/>
      <c r="B834" s="13"/>
      <c r="C834" s="13"/>
      <c r="D834" s="13"/>
      <c r="E834" s="21"/>
    </row>
    <row r="835" spans="1:5" ht="11.25" customHeight="1">
      <c r="A835" s="20"/>
      <c r="B835" s="13"/>
      <c r="C835" s="13"/>
      <c r="D835" s="13"/>
      <c r="E835" s="21"/>
    </row>
    <row r="836" spans="1:5" ht="11.25" customHeight="1">
      <c r="A836" s="20"/>
      <c r="B836" s="13"/>
      <c r="C836" s="13"/>
      <c r="D836" s="13"/>
      <c r="E836" s="21"/>
    </row>
    <row r="837" spans="1:5" ht="11.25" customHeight="1">
      <c r="A837" s="20"/>
      <c r="B837" s="13"/>
      <c r="C837" s="13"/>
      <c r="D837" s="13"/>
      <c r="E837" s="21"/>
    </row>
    <row r="838" spans="1:5" ht="11.25" customHeight="1">
      <c r="A838" s="20"/>
      <c r="B838" s="13"/>
      <c r="C838" s="13"/>
      <c r="D838" s="13"/>
      <c r="E838" s="21"/>
    </row>
    <row r="839" spans="1:5" ht="11.25" customHeight="1">
      <c r="A839" s="20"/>
      <c r="B839" s="13"/>
      <c r="C839" s="13"/>
      <c r="D839" s="13"/>
      <c r="E839" s="21"/>
    </row>
    <row r="840" spans="1:5" ht="11.25" customHeight="1">
      <c r="A840" s="20"/>
      <c r="B840" s="13"/>
      <c r="C840" s="13"/>
      <c r="D840" s="13"/>
      <c r="E840" s="21"/>
    </row>
    <row r="841" spans="1:5" ht="11.25" customHeight="1">
      <c r="A841" s="20"/>
      <c r="B841" s="13"/>
      <c r="C841" s="13"/>
      <c r="D841" s="13"/>
      <c r="E841" s="21"/>
    </row>
    <row r="842" spans="1:5" ht="11.25" customHeight="1">
      <c r="A842" s="20"/>
      <c r="B842" s="13"/>
      <c r="C842" s="13"/>
      <c r="D842" s="13"/>
      <c r="E842" s="21"/>
    </row>
    <row r="843" spans="1:5" ht="11.25" customHeight="1">
      <c r="A843" s="20"/>
      <c r="B843" s="13"/>
      <c r="C843" s="13"/>
      <c r="D843" s="13"/>
      <c r="E843" s="21"/>
    </row>
    <row r="844" spans="1:5" ht="11.25" customHeight="1">
      <c r="A844" s="20"/>
      <c r="B844" s="13"/>
      <c r="C844" s="13"/>
      <c r="D844" s="13"/>
      <c r="E844" s="21"/>
    </row>
    <row r="845" spans="1:5" ht="11.25" customHeight="1">
      <c r="A845" s="20"/>
      <c r="B845" s="13"/>
      <c r="C845" s="13"/>
      <c r="D845" s="13"/>
      <c r="E845" s="21"/>
    </row>
    <row r="846" spans="1:5" ht="11.25" customHeight="1">
      <c r="A846" s="20"/>
      <c r="B846" s="13"/>
      <c r="C846" s="13"/>
      <c r="D846" s="13"/>
      <c r="E846" s="21"/>
    </row>
    <row r="847" spans="1:5" ht="11.25" customHeight="1">
      <c r="A847" s="20"/>
      <c r="B847" s="13"/>
      <c r="C847" s="13"/>
      <c r="D847" s="13"/>
      <c r="E847" s="21"/>
    </row>
    <row r="848" spans="1:5" ht="11.25" customHeight="1">
      <c r="A848" s="20"/>
      <c r="B848" s="13"/>
      <c r="C848" s="13"/>
      <c r="D848" s="13"/>
      <c r="E848" s="21"/>
    </row>
    <row r="849" spans="1:5" ht="11.25" customHeight="1">
      <c r="A849" s="20"/>
      <c r="B849" s="13"/>
      <c r="C849" s="13"/>
      <c r="D849" s="13"/>
      <c r="E849" s="21"/>
    </row>
    <row r="850" spans="1:5" ht="11.25" customHeight="1">
      <c r="A850" s="20"/>
      <c r="B850" s="13"/>
      <c r="C850" s="13"/>
      <c r="D850" s="13"/>
      <c r="E850" s="21"/>
    </row>
    <row r="851" spans="1:5" ht="11.25" customHeight="1">
      <c r="A851" s="20"/>
      <c r="B851" s="13"/>
      <c r="C851" s="13"/>
      <c r="D851" s="13"/>
      <c r="E851" s="21"/>
    </row>
    <row r="852" spans="1:5" ht="11.25" customHeight="1">
      <c r="A852" s="20"/>
      <c r="B852" s="13"/>
      <c r="C852" s="13"/>
      <c r="D852" s="13"/>
      <c r="E852" s="21"/>
    </row>
    <row r="853" spans="1:5" ht="11.25" customHeight="1">
      <c r="A853" s="20"/>
      <c r="B853" s="13"/>
      <c r="C853" s="13"/>
      <c r="D853" s="13"/>
      <c r="E853" s="21"/>
    </row>
    <row r="854" spans="1:5" ht="11.25" customHeight="1">
      <c r="A854" s="20"/>
      <c r="B854" s="13"/>
      <c r="C854" s="13"/>
      <c r="D854" s="13"/>
      <c r="E854" s="21"/>
    </row>
    <row r="855" spans="1:5" ht="11.25" customHeight="1">
      <c r="A855" s="20"/>
      <c r="B855" s="13"/>
      <c r="C855" s="13"/>
      <c r="D855" s="13"/>
      <c r="E855" s="21"/>
    </row>
    <row r="856" spans="1:5" ht="11.25" customHeight="1">
      <c r="A856" s="20"/>
      <c r="B856" s="13"/>
      <c r="C856" s="13"/>
      <c r="D856" s="13"/>
      <c r="E856" s="21"/>
    </row>
    <row r="857" spans="1:5" ht="11.25" customHeight="1">
      <c r="A857" s="20"/>
      <c r="B857" s="13"/>
      <c r="C857" s="13"/>
      <c r="D857" s="13"/>
      <c r="E857" s="21"/>
    </row>
    <row r="858" spans="1:5" ht="11.25" customHeight="1">
      <c r="A858" s="20"/>
      <c r="B858" s="13"/>
      <c r="C858" s="13"/>
      <c r="D858" s="13"/>
      <c r="E858" s="21"/>
    </row>
    <row r="859" spans="1:5" ht="11.25" customHeight="1">
      <c r="A859" s="20"/>
      <c r="B859" s="13"/>
      <c r="C859" s="13"/>
      <c r="D859" s="13"/>
      <c r="E859" s="21"/>
    </row>
    <row r="860" spans="1:5" ht="11.25" customHeight="1">
      <c r="A860" s="20"/>
      <c r="B860" s="13"/>
      <c r="C860" s="13"/>
      <c r="D860" s="13"/>
      <c r="E860" s="21"/>
    </row>
    <row r="861" spans="1:5" ht="11.25" customHeight="1">
      <c r="A861" s="20"/>
      <c r="B861" s="13"/>
      <c r="C861" s="13"/>
      <c r="D861" s="13"/>
      <c r="E861" s="21"/>
    </row>
    <row r="862" spans="1:5" ht="11.25" customHeight="1">
      <c r="A862" s="20"/>
      <c r="B862" s="13"/>
      <c r="C862" s="13"/>
      <c r="D862" s="13"/>
      <c r="E862" s="21"/>
    </row>
    <row r="863" spans="1:5" ht="11.25" customHeight="1">
      <c r="A863" s="20"/>
      <c r="B863" s="13"/>
      <c r="C863" s="13"/>
      <c r="D863" s="13"/>
      <c r="E863" s="21"/>
    </row>
    <row r="864" spans="1:5" ht="11.25" customHeight="1">
      <c r="A864" s="20"/>
      <c r="B864" s="13"/>
      <c r="C864" s="13"/>
      <c r="D864" s="13"/>
      <c r="E864" s="21"/>
    </row>
    <row r="865" spans="1:5" ht="11.25" customHeight="1">
      <c r="A865" s="20"/>
      <c r="B865" s="13"/>
      <c r="C865" s="13"/>
      <c r="D865" s="13"/>
      <c r="E865" s="21"/>
    </row>
    <row r="866" spans="1:5" ht="11.25" customHeight="1">
      <c r="A866" s="20"/>
      <c r="B866" s="13"/>
      <c r="C866" s="13"/>
      <c r="D866" s="13"/>
      <c r="E866" s="21"/>
    </row>
    <row r="867" spans="1:5" ht="11.25" customHeight="1">
      <c r="A867" s="20"/>
      <c r="B867" s="13"/>
      <c r="C867" s="13"/>
      <c r="D867" s="13"/>
      <c r="E867" s="21"/>
    </row>
    <row r="868" spans="1:5" ht="11.25" customHeight="1">
      <c r="A868" s="20"/>
      <c r="B868" s="13"/>
      <c r="C868" s="13"/>
      <c r="D868" s="13"/>
      <c r="E868" s="21"/>
    </row>
    <row r="869" spans="1:5" ht="11.25" customHeight="1">
      <c r="A869" s="20"/>
      <c r="B869" s="13"/>
      <c r="C869" s="13"/>
      <c r="D869" s="13"/>
      <c r="E869" s="21"/>
    </row>
    <row r="870" spans="1:5" ht="11.25" customHeight="1">
      <c r="A870" s="20"/>
      <c r="B870" s="13"/>
      <c r="C870" s="13"/>
      <c r="D870" s="13"/>
      <c r="E870" s="21"/>
    </row>
    <row r="871" spans="1:5" ht="11.25" customHeight="1">
      <c r="A871" s="20"/>
      <c r="B871" s="13"/>
      <c r="C871" s="13"/>
      <c r="D871" s="13"/>
      <c r="E871" s="21"/>
    </row>
    <row r="872" spans="1:5" ht="11.25" customHeight="1">
      <c r="A872" s="20"/>
      <c r="B872" s="13"/>
      <c r="C872" s="13"/>
      <c r="D872" s="13"/>
      <c r="E872" s="21"/>
    </row>
    <row r="873" spans="1:5" ht="11.25" customHeight="1">
      <c r="A873" s="20"/>
      <c r="B873" s="13"/>
      <c r="C873" s="13"/>
      <c r="D873" s="13"/>
      <c r="E873" s="21"/>
    </row>
    <row r="874" spans="1:5" ht="11.25" customHeight="1">
      <c r="A874" s="20"/>
      <c r="B874" s="13"/>
      <c r="C874" s="13"/>
      <c r="D874" s="13"/>
      <c r="E874" s="21"/>
    </row>
    <row r="875" spans="1:5" ht="11.25" customHeight="1">
      <c r="A875" s="20"/>
      <c r="B875" s="13"/>
      <c r="C875" s="13"/>
      <c r="D875" s="13"/>
      <c r="E875" s="21"/>
    </row>
    <row r="876" spans="1:5" ht="11.25" customHeight="1">
      <c r="A876" s="20"/>
      <c r="B876" s="13"/>
      <c r="C876" s="13"/>
      <c r="D876" s="13"/>
      <c r="E876" s="21"/>
    </row>
    <row r="877" spans="1:5" ht="11.25" customHeight="1">
      <c r="A877" s="20"/>
      <c r="B877" s="13"/>
      <c r="C877" s="13"/>
      <c r="D877" s="13"/>
      <c r="E877" s="21"/>
    </row>
    <row r="878" spans="1:5" ht="11.25" customHeight="1">
      <c r="A878" s="20"/>
      <c r="B878" s="13"/>
      <c r="C878" s="13"/>
      <c r="D878" s="13"/>
      <c r="E878" s="21"/>
    </row>
    <row r="879" spans="1:5" ht="11.25" customHeight="1">
      <c r="A879" s="20"/>
      <c r="B879" s="13"/>
      <c r="C879" s="13"/>
      <c r="D879" s="13"/>
      <c r="E879" s="21"/>
    </row>
    <row r="880" spans="1:5" ht="11.25" customHeight="1">
      <c r="A880" s="20"/>
      <c r="B880" s="13"/>
      <c r="C880" s="13"/>
      <c r="D880" s="13"/>
      <c r="E880" s="21"/>
    </row>
    <row r="881" spans="1:5" ht="11.25" customHeight="1">
      <c r="A881" s="20"/>
      <c r="B881" s="13"/>
      <c r="C881" s="13"/>
      <c r="D881" s="13"/>
      <c r="E881" s="21"/>
    </row>
    <row r="882" spans="1:5" ht="11.25" customHeight="1">
      <c r="A882" s="20"/>
      <c r="B882" s="13"/>
      <c r="C882" s="13"/>
      <c r="D882" s="13"/>
      <c r="E882" s="21"/>
    </row>
    <row r="883" spans="1:5" ht="11.25" customHeight="1">
      <c r="A883" s="20"/>
      <c r="B883" s="13"/>
      <c r="C883" s="13"/>
      <c r="D883" s="13"/>
      <c r="E883" s="21"/>
    </row>
    <row r="884" spans="1:5" ht="11.25" customHeight="1">
      <c r="A884" s="20"/>
      <c r="B884" s="13"/>
      <c r="C884" s="13"/>
      <c r="D884" s="13"/>
      <c r="E884" s="21"/>
    </row>
    <row r="885" spans="1:5" ht="11.25" customHeight="1">
      <c r="A885" s="20"/>
      <c r="B885" s="13"/>
      <c r="C885" s="13"/>
      <c r="D885" s="13"/>
      <c r="E885" s="21"/>
    </row>
    <row r="886" spans="1:5" ht="11.25" customHeight="1">
      <c r="A886" s="20"/>
      <c r="B886" s="13"/>
      <c r="C886" s="13"/>
      <c r="D886" s="13"/>
      <c r="E886" s="21"/>
    </row>
    <row r="887" spans="1:5" ht="11.25" customHeight="1">
      <c r="A887" s="20"/>
      <c r="B887" s="13"/>
      <c r="C887" s="13"/>
      <c r="D887" s="13"/>
      <c r="E887" s="21"/>
    </row>
    <row r="888" spans="1:5" ht="11.25" customHeight="1">
      <c r="A888" s="20"/>
      <c r="B888" s="13"/>
      <c r="C888" s="13"/>
      <c r="D888" s="13"/>
      <c r="E888" s="21"/>
    </row>
    <row r="889" spans="1:5" ht="11.25" customHeight="1">
      <c r="A889" s="20"/>
      <c r="B889" s="13"/>
      <c r="C889" s="13"/>
      <c r="D889" s="13"/>
      <c r="E889" s="21"/>
    </row>
    <row r="890" spans="1:5" ht="11.25" customHeight="1">
      <c r="A890" s="20"/>
      <c r="B890" s="13"/>
      <c r="C890" s="13"/>
      <c r="D890" s="13"/>
      <c r="E890" s="21"/>
    </row>
    <row r="891" spans="1:5" ht="11.25" customHeight="1">
      <c r="A891" s="20"/>
      <c r="B891" s="13"/>
      <c r="C891" s="13"/>
      <c r="D891" s="13"/>
      <c r="E891" s="21"/>
    </row>
    <row r="892" spans="1:5" ht="11.25" customHeight="1">
      <c r="A892" s="20"/>
      <c r="B892" s="13"/>
      <c r="C892" s="13"/>
      <c r="D892" s="13"/>
      <c r="E892" s="21"/>
    </row>
    <row r="893" spans="1:5" ht="11.25" customHeight="1">
      <c r="A893" s="20"/>
      <c r="B893" s="13"/>
      <c r="C893" s="13"/>
      <c r="D893" s="13"/>
      <c r="E893" s="21"/>
    </row>
    <row r="894" spans="1:5" ht="11.25" customHeight="1">
      <c r="A894" s="20"/>
      <c r="B894" s="13"/>
      <c r="C894" s="13"/>
      <c r="D894" s="13"/>
      <c r="E894" s="21"/>
    </row>
    <row r="895" spans="1:5" ht="11.25" customHeight="1">
      <c r="A895" s="20"/>
      <c r="B895" s="13"/>
      <c r="C895" s="13"/>
      <c r="D895" s="13"/>
      <c r="E895" s="21"/>
    </row>
    <row r="896" spans="1:5" ht="11.25" customHeight="1">
      <c r="A896" s="20"/>
      <c r="B896" s="13"/>
      <c r="C896" s="13"/>
      <c r="D896" s="13"/>
      <c r="E896" s="21"/>
    </row>
    <row r="897" spans="1:5" ht="11.25" customHeight="1">
      <c r="A897" s="20"/>
      <c r="B897" s="13"/>
      <c r="C897" s="13"/>
      <c r="D897" s="13"/>
      <c r="E897" s="21"/>
    </row>
    <row r="898" spans="1:5" ht="11.25" customHeight="1">
      <c r="A898" s="20"/>
      <c r="B898" s="13"/>
      <c r="C898" s="13"/>
      <c r="D898" s="13"/>
      <c r="E898" s="21"/>
    </row>
    <row r="899" spans="1:5" ht="11.25" customHeight="1">
      <c r="A899" s="20"/>
      <c r="B899" s="13"/>
      <c r="C899" s="13"/>
      <c r="D899" s="13"/>
      <c r="E899" s="21"/>
    </row>
    <row r="900" spans="1:5" ht="11.25" customHeight="1">
      <c r="A900" s="20"/>
      <c r="B900" s="13"/>
      <c r="C900" s="13"/>
      <c r="D900" s="13"/>
      <c r="E900" s="21"/>
    </row>
    <row r="901" spans="1:5" ht="11.25" customHeight="1">
      <c r="A901" s="20"/>
      <c r="B901" s="13"/>
      <c r="C901" s="13"/>
      <c r="D901" s="13"/>
      <c r="E901" s="21"/>
    </row>
    <row r="902" spans="1:5" ht="11.25" customHeight="1">
      <c r="A902" s="20"/>
      <c r="B902" s="13"/>
      <c r="C902" s="13"/>
      <c r="D902" s="13"/>
      <c r="E902" s="21"/>
    </row>
    <row r="903" spans="1:5" ht="11.25" customHeight="1">
      <c r="A903" s="20"/>
      <c r="B903" s="13"/>
      <c r="C903" s="13"/>
      <c r="D903" s="13"/>
      <c r="E903" s="21"/>
    </row>
    <row r="904" spans="1:5" ht="11.25" customHeight="1">
      <c r="A904" s="20"/>
      <c r="B904" s="13"/>
      <c r="C904" s="13"/>
      <c r="D904" s="13"/>
      <c r="E904" s="21"/>
    </row>
    <row r="905" spans="1:5" ht="11.25" customHeight="1">
      <c r="A905" s="20"/>
      <c r="B905" s="13"/>
      <c r="C905" s="13"/>
      <c r="D905" s="13"/>
      <c r="E905" s="21"/>
    </row>
    <row r="906" spans="1:5" ht="11.25" customHeight="1">
      <c r="A906" s="20"/>
      <c r="B906" s="13"/>
      <c r="C906" s="13"/>
      <c r="D906" s="13"/>
      <c r="E906" s="21"/>
    </row>
    <row r="907" spans="1:5" ht="11.25" customHeight="1">
      <c r="A907" s="20"/>
      <c r="B907" s="13"/>
      <c r="C907" s="13"/>
      <c r="D907" s="13"/>
      <c r="E907" s="21"/>
    </row>
    <row r="908" spans="1:5" ht="11.25" customHeight="1">
      <c r="A908" s="20"/>
      <c r="B908" s="13"/>
      <c r="C908" s="13"/>
      <c r="D908" s="13"/>
      <c r="E908" s="21"/>
    </row>
    <row r="909" spans="1:5" ht="11.25" customHeight="1">
      <c r="A909" s="20"/>
      <c r="B909" s="13"/>
      <c r="C909" s="13"/>
      <c r="D909" s="13"/>
      <c r="E909" s="21"/>
    </row>
    <row r="910" spans="1:5" ht="11.25" customHeight="1">
      <c r="A910" s="20"/>
      <c r="B910" s="13"/>
      <c r="C910" s="13"/>
      <c r="D910" s="13"/>
      <c r="E910" s="21"/>
    </row>
    <row r="911" spans="1:5" ht="11.25" customHeight="1">
      <c r="A911" s="20"/>
      <c r="B911" s="13"/>
      <c r="C911" s="13"/>
      <c r="D911" s="13"/>
      <c r="E911" s="21"/>
    </row>
    <row r="912" spans="1:5" ht="11.25" customHeight="1">
      <c r="A912" s="20"/>
      <c r="B912" s="13"/>
      <c r="C912" s="13"/>
      <c r="D912" s="13"/>
      <c r="E912" s="21"/>
    </row>
    <row r="913" spans="1:5" ht="11.25" customHeight="1">
      <c r="A913" s="20"/>
      <c r="B913" s="13"/>
      <c r="C913" s="13"/>
      <c r="D913" s="13"/>
      <c r="E913" s="21"/>
    </row>
    <row r="914" spans="1:5" ht="11.25" customHeight="1">
      <c r="A914" s="20"/>
      <c r="B914" s="13"/>
      <c r="C914" s="13"/>
      <c r="D914" s="13"/>
      <c r="E914" s="21"/>
    </row>
    <row r="915" spans="1:5" ht="11.25" customHeight="1">
      <c r="A915" s="20"/>
      <c r="B915" s="13"/>
      <c r="C915" s="13"/>
      <c r="D915" s="13"/>
      <c r="E915" s="21"/>
    </row>
    <row r="916" spans="1:5" ht="11.25" customHeight="1">
      <c r="A916" s="20"/>
      <c r="B916" s="13"/>
      <c r="C916" s="13"/>
      <c r="D916" s="13"/>
      <c r="E916" s="21"/>
    </row>
    <row r="917" spans="1:5" ht="11.25" customHeight="1">
      <c r="A917" s="20"/>
      <c r="B917" s="13"/>
      <c r="C917" s="13"/>
      <c r="D917" s="13"/>
      <c r="E917" s="21"/>
    </row>
    <row r="918" spans="1:5" ht="11.25" customHeight="1">
      <c r="A918" s="20"/>
      <c r="B918" s="13"/>
      <c r="C918" s="13"/>
      <c r="D918" s="13"/>
      <c r="E918" s="21"/>
    </row>
    <row r="919" spans="1:5" ht="11.25" customHeight="1">
      <c r="A919" s="20"/>
      <c r="B919" s="13"/>
      <c r="C919" s="13"/>
      <c r="D919" s="13"/>
      <c r="E919" s="21"/>
    </row>
    <row r="920" spans="1:5" ht="11.25" customHeight="1">
      <c r="A920" s="20"/>
      <c r="B920" s="13"/>
      <c r="C920" s="13"/>
      <c r="D920" s="13"/>
      <c r="E920" s="21"/>
    </row>
    <row r="921" ht="11.25" customHeight="1">
      <c r="A921" s="20"/>
    </row>
    <row r="922" ht="11.25" customHeight="1">
      <c r="A922" s="20"/>
    </row>
    <row r="923" ht="11.25" customHeight="1">
      <c r="A923" s="20"/>
    </row>
    <row r="924" ht="11.25" customHeight="1">
      <c r="A924" s="20"/>
    </row>
    <row r="925" ht="11.25" customHeight="1">
      <c r="A925" s="20"/>
    </row>
    <row r="926" ht="11.25" customHeight="1">
      <c r="A926" s="20"/>
    </row>
    <row r="927" ht="11.25" customHeight="1">
      <c r="A927" s="20"/>
    </row>
    <row r="928" ht="11.25" customHeight="1">
      <c r="A928" s="20"/>
    </row>
    <row r="929" ht="11.25" customHeight="1">
      <c r="A929" s="20"/>
    </row>
    <row r="930" ht="11.25" customHeight="1">
      <c r="A930" s="20"/>
    </row>
    <row r="931" ht="11.25" customHeight="1">
      <c r="A931" s="20"/>
    </row>
    <row r="932" ht="11.25" customHeight="1">
      <c r="A932" s="20"/>
    </row>
    <row r="933" ht="11.25" customHeight="1">
      <c r="A933" s="20"/>
    </row>
    <row r="934" ht="11.25" customHeight="1">
      <c r="A934" s="20"/>
    </row>
    <row r="935" ht="11.25" customHeight="1">
      <c r="A935" s="20"/>
    </row>
    <row r="936" ht="11.25" customHeight="1">
      <c r="A936" s="20"/>
    </row>
    <row r="937" ht="11.25" customHeight="1">
      <c r="A937" s="20"/>
    </row>
    <row r="938" ht="11.25" customHeight="1">
      <c r="A938" s="20"/>
    </row>
    <row r="939" ht="11.25" customHeight="1">
      <c r="A939" s="20"/>
    </row>
    <row r="940" ht="11.25" customHeight="1">
      <c r="A940" s="20"/>
    </row>
    <row r="941" ht="11.25" customHeight="1">
      <c r="A941" s="20"/>
    </row>
    <row r="942" ht="11.25" customHeight="1">
      <c r="A942" s="20"/>
    </row>
    <row r="943" ht="11.25" customHeight="1">
      <c r="A943" s="20"/>
    </row>
    <row r="944" ht="11.25" customHeight="1">
      <c r="A944" s="20"/>
    </row>
    <row r="945" ht="11.25" customHeight="1">
      <c r="A945" s="20"/>
    </row>
    <row r="946" ht="11.25" customHeight="1">
      <c r="A946" s="20"/>
    </row>
    <row r="947" ht="11.25" customHeight="1">
      <c r="A947" s="20"/>
    </row>
    <row r="948" ht="11.25" customHeight="1">
      <c r="A948" s="20"/>
    </row>
    <row r="949" ht="11.25" customHeight="1">
      <c r="A949" s="20"/>
    </row>
    <row r="950" ht="11.25" customHeight="1">
      <c r="A950" s="20"/>
    </row>
    <row r="951" ht="11.25" customHeight="1">
      <c r="A951" s="20"/>
    </row>
    <row r="952" ht="11.25" customHeight="1">
      <c r="A952" s="20"/>
    </row>
    <row r="953" ht="11.25" customHeight="1">
      <c r="A953" s="20"/>
    </row>
    <row r="954" ht="11.25" customHeight="1">
      <c r="A954" s="20"/>
    </row>
    <row r="955" ht="11.25" customHeight="1">
      <c r="A955" s="20"/>
    </row>
    <row r="956" ht="11.25" customHeight="1">
      <c r="A956" s="20"/>
    </row>
    <row r="957" ht="11.25" customHeight="1">
      <c r="A957" s="20"/>
    </row>
    <row r="958" ht="11.25" customHeight="1">
      <c r="A958" s="20"/>
    </row>
    <row r="959" ht="11.25" customHeight="1">
      <c r="A959" s="20"/>
    </row>
    <row r="960" ht="11.25" customHeight="1">
      <c r="A960" s="20"/>
    </row>
    <row r="961" ht="11.25" customHeight="1">
      <c r="A961" s="20"/>
    </row>
    <row r="962" ht="11.25" customHeight="1">
      <c r="A962" s="20"/>
    </row>
    <row r="963" ht="11.25" customHeight="1">
      <c r="A963" s="20"/>
    </row>
    <row r="964" ht="11.25" customHeight="1">
      <c r="A964" s="20"/>
    </row>
    <row r="965" ht="11.25" customHeight="1">
      <c r="A965" s="20"/>
    </row>
    <row r="966" ht="11.25" customHeight="1">
      <c r="A966" s="20"/>
    </row>
    <row r="967" ht="11.25" customHeight="1">
      <c r="A967" s="20"/>
    </row>
    <row r="968" ht="11.25" customHeight="1">
      <c r="A968" s="20"/>
    </row>
    <row r="969" ht="11.25" customHeight="1">
      <c r="A969" s="20"/>
    </row>
    <row r="970" ht="11.25" customHeight="1">
      <c r="A970" s="20"/>
    </row>
    <row r="971" ht="11.25" customHeight="1">
      <c r="A971" s="20"/>
    </row>
    <row r="972" ht="11.25" customHeight="1">
      <c r="A972" s="20"/>
    </row>
    <row r="973" ht="11.25" customHeight="1">
      <c r="A973" s="20"/>
    </row>
    <row r="974" ht="11.25" customHeight="1">
      <c r="A974" s="20"/>
    </row>
    <row r="975" ht="11.25" customHeight="1">
      <c r="A975" s="20"/>
    </row>
    <row r="976" ht="11.25" customHeight="1">
      <c r="A976" s="20"/>
    </row>
    <row r="977" ht="11.25" customHeight="1">
      <c r="A977" s="20"/>
    </row>
    <row r="978" ht="11.25" customHeight="1">
      <c r="A978" s="20"/>
    </row>
    <row r="979" ht="11.25" customHeight="1">
      <c r="A979" s="20"/>
    </row>
    <row r="980" ht="11.25" customHeight="1">
      <c r="A980" s="20"/>
    </row>
    <row r="981" ht="11.25" customHeight="1">
      <c r="A981" s="20"/>
    </row>
    <row r="982" ht="11.25" customHeight="1">
      <c r="A982" s="20"/>
    </row>
    <row r="983" ht="11.25" customHeight="1">
      <c r="A983" s="20"/>
    </row>
    <row r="984" ht="11.25" customHeight="1">
      <c r="A984" s="20"/>
    </row>
    <row r="985" ht="11.25" customHeight="1">
      <c r="A985" s="20"/>
    </row>
    <row r="986" ht="11.25" customHeight="1">
      <c r="A986" s="20"/>
    </row>
    <row r="987" ht="11.25" customHeight="1">
      <c r="A987" s="20"/>
    </row>
    <row r="988" ht="11.25" customHeight="1">
      <c r="A988" s="20"/>
    </row>
    <row r="989" ht="11.25" customHeight="1">
      <c r="A989" s="20"/>
    </row>
    <row r="990" ht="11.25" customHeight="1">
      <c r="A990" s="20"/>
    </row>
    <row r="991" ht="11.25" customHeight="1">
      <c r="A991" s="20"/>
    </row>
    <row r="992" ht="11.25" customHeight="1">
      <c r="A992" s="20"/>
    </row>
    <row r="993" ht="11.25" customHeight="1">
      <c r="A993" s="20"/>
    </row>
    <row r="994" ht="11.25" customHeight="1">
      <c r="A994" s="20"/>
    </row>
    <row r="995" ht="11.25" customHeight="1">
      <c r="A995" s="20"/>
    </row>
    <row r="996" ht="11.25" customHeight="1">
      <c r="A996" s="20"/>
    </row>
    <row r="997" ht="11.25" customHeight="1">
      <c r="A997" s="20"/>
    </row>
    <row r="998" ht="11.25" customHeight="1">
      <c r="A998" s="20"/>
    </row>
    <row r="999" ht="11.25" customHeight="1">
      <c r="A999" s="20"/>
    </row>
    <row r="1000" ht="11.25" customHeight="1">
      <c r="A1000" s="20"/>
    </row>
    <row r="1001" ht="11.25" customHeight="1">
      <c r="A1001" s="20"/>
    </row>
    <row r="1002" ht="11.25" customHeight="1">
      <c r="A1002" s="20"/>
    </row>
    <row r="1003" ht="11.25" customHeight="1">
      <c r="A1003" s="20"/>
    </row>
    <row r="1004" ht="11.25" customHeight="1">
      <c r="A1004" s="20"/>
    </row>
    <row r="1005" ht="11.25" customHeight="1">
      <c r="A1005" s="20"/>
    </row>
    <row r="1006" ht="11.25" customHeight="1">
      <c r="A1006" s="20"/>
    </row>
    <row r="1007" ht="11.25" customHeight="1">
      <c r="A1007" s="20"/>
    </row>
    <row r="1008" ht="11.25" customHeight="1">
      <c r="A1008" s="20"/>
    </row>
    <row r="1009" ht="11.25" customHeight="1">
      <c r="A1009" s="20"/>
    </row>
    <row r="1010" ht="11.25" customHeight="1">
      <c r="A1010" s="20"/>
    </row>
    <row r="1011" ht="11.25" customHeight="1">
      <c r="A1011" s="20"/>
    </row>
    <row r="1012" ht="11.25" customHeight="1">
      <c r="A1012" s="20"/>
    </row>
    <row r="1013" ht="11.25" customHeight="1">
      <c r="A1013" s="20"/>
    </row>
    <row r="1014" ht="11.25" customHeight="1">
      <c r="A1014" s="20"/>
    </row>
    <row r="1015" ht="11.25" customHeight="1">
      <c r="A1015" s="20"/>
    </row>
    <row r="1016" ht="11.25" customHeight="1">
      <c r="A1016" s="20"/>
    </row>
    <row r="1017" ht="11.25" customHeight="1">
      <c r="A1017" s="20"/>
    </row>
    <row r="1018" ht="11.25" customHeight="1">
      <c r="A1018" s="20"/>
    </row>
    <row r="1019" ht="11.25" customHeight="1">
      <c r="A1019" s="20"/>
    </row>
    <row r="1020" ht="11.25" customHeight="1">
      <c r="A1020" s="20"/>
    </row>
    <row r="1021" ht="11.25" customHeight="1">
      <c r="A1021" s="20"/>
    </row>
    <row r="1022" ht="11.25" customHeight="1">
      <c r="A1022" s="20"/>
    </row>
    <row r="1023" ht="11.25" customHeight="1">
      <c r="A1023" s="20"/>
    </row>
    <row r="1024" ht="11.25" customHeight="1">
      <c r="A1024" s="20"/>
    </row>
    <row r="1025" ht="11.25" customHeight="1">
      <c r="A1025" s="20"/>
    </row>
    <row r="1026" ht="11.25" customHeight="1">
      <c r="A1026" s="20"/>
    </row>
    <row r="1027" ht="11.25" customHeight="1">
      <c r="A1027" s="20"/>
    </row>
    <row r="1028" ht="11.25" customHeight="1">
      <c r="A1028" s="20"/>
    </row>
    <row r="1029" ht="11.25" customHeight="1">
      <c r="A1029" s="20"/>
    </row>
    <row r="1030" ht="11.25" customHeight="1">
      <c r="A1030" s="20"/>
    </row>
    <row r="1031" ht="11.25" customHeight="1">
      <c r="A1031" s="20"/>
    </row>
    <row r="1032" ht="11.25" customHeight="1">
      <c r="A1032" s="20"/>
    </row>
    <row r="1033" ht="11.25" customHeight="1">
      <c r="A1033" s="20"/>
    </row>
    <row r="1034" ht="11.25" customHeight="1">
      <c r="A1034" s="20"/>
    </row>
    <row r="1035" ht="11.25" customHeight="1">
      <c r="A1035" s="20"/>
    </row>
    <row r="1036" ht="11.25" customHeight="1">
      <c r="A1036" s="20"/>
    </row>
    <row r="1037" ht="11.25" customHeight="1">
      <c r="A1037" s="20"/>
    </row>
    <row r="1038" ht="11.25" customHeight="1">
      <c r="A1038" s="20"/>
    </row>
    <row r="1039" ht="11.25" customHeight="1">
      <c r="A1039" s="20"/>
    </row>
    <row r="1040" ht="11.25" customHeight="1">
      <c r="A1040" s="20"/>
    </row>
    <row r="1041" ht="11.25" customHeight="1">
      <c r="A1041" s="20"/>
    </row>
    <row r="1042" ht="11.25" customHeight="1">
      <c r="A1042" s="20"/>
    </row>
    <row r="1043" ht="11.25" customHeight="1">
      <c r="A1043" s="20"/>
    </row>
    <row r="1044" ht="11.25" customHeight="1">
      <c r="A1044" s="20"/>
    </row>
    <row r="1045" ht="11.25" customHeight="1">
      <c r="A1045" s="20"/>
    </row>
    <row r="1046" ht="11.25" customHeight="1">
      <c r="A1046" s="20"/>
    </row>
    <row r="1047" ht="11.25" customHeight="1">
      <c r="A1047" s="20"/>
    </row>
    <row r="1048" ht="11.25" customHeight="1">
      <c r="A1048" s="20"/>
    </row>
    <row r="1049" ht="11.25" customHeight="1">
      <c r="A1049" s="20"/>
    </row>
    <row r="1050" ht="11.25" customHeight="1">
      <c r="A1050" s="20"/>
    </row>
    <row r="1051" ht="11.25" customHeight="1">
      <c r="A1051" s="20"/>
    </row>
    <row r="1052" ht="11.25" customHeight="1">
      <c r="A1052" s="20"/>
    </row>
    <row r="1053" ht="11.25" customHeight="1">
      <c r="A1053" s="20"/>
    </row>
    <row r="1054" ht="11.25" customHeight="1">
      <c r="A1054" s="20"/>
    </row>
    <row r="1055" ht="11.25" customHeight="1">
      <c r="A1055" s="20"/>
    </row>
    <row r="1056" ht="11.25" customHeight="1">
      <c r="A1056" s="20"/>
    </row>
    <row r="1057" ht="11.25" customHeight="1">
      <c r="A1057" s="20"/>
    </row>
    <row r="1058" ht="11.25" customHeight="1">
      <c r="A1058" s="20"/>
    </row>
    <row r="1059" ht="11.25" customHeight="1">
      <c r="A1059" s="20"/>
    </row>
    <row r="1060" ht="11.25" customHeight="1">
      <c r="A1060" s="20"/>
    </row>
    <row r="1061" ht="11.25" customHeight="1">
      <c r="A1061" s="20"/>
    </row>
    <row r="1062" ht="11.25" customHeight="1">
      <c r="A1062" s="20"/>
    </row>
    <row r="1063" ht="11.25" customHeight="1">
      <c r="A1063" s="20"/>
    </row>
    <row r="1064" ht="11.25" customHeight="1">
      <c r="A1064" s="20"/>
    </row>
    <row r="1065" ht="11.25" customHeight="1">
      <c r="A1065" s="20"/>
    </row>
    <row r="1066" ht="11.25" customHeight="1">
      <c r="A1066" s="20"/>
    </row>
    <row r="1067" ht="11.25" customHeight="1">
      <c r="A1067" s="20"/>
    </row>
    <row r="1068" ht="11.25" customHeight="1">
      <c r="A1068" s="20"/>
    </row>
    <row r="1069" ht="11.25" customHeight="1">
      <c r="A1069" s="20"/>
    </row>
    <row r="1070" ht="11.25" customHeight="1">
      <c r="A1070" s="20"/>
    </row>
    <row r="1071" ht="11.25" customHeight="1">
      <c r="A1071" s="20"/>
    </row>
    <row r="1072" ht="11.25" customHeight="1">
      <c r="A1072" s="20"/>
    </row>
    <row r="1073" ht="11.25" customHeight="1">
      <c r="A1073" s="20"/>
    </row>
    <row r="1074" ht="11.25" customHeight="1">
      <c r="A1074" s="20"/>
    </row>
    <row r="1075" ht="11.25" customHeight="1">
      <c r="A1075" s="20"/>
    </row>
    <row r="1076" ht="11.25" customHeight="1">
      <c r="A1076" s="20"/>
    </row>
    <row r="1077" ht="11.25" customHeight="1">
      <c r="A1077" s="20"/>
    </row>
    <row r="1078" ht="11.25" customHeight="1">
      <c r="A1078" s="20"/>
    </row>
    <row r="1079" ht="11.25" customHeight="1">
      <c r="A1079" s="20"/>
    </row>
    <row r="1080" ht="11.25" customHeight="1">
      <c r="A1080" s="20"/>
    </row>
    <row r="1081" ht="11.25" customHeight="1">
      <c r="A1081" s="20"/>
    </row>
    <row r="1082" ht="11.25" customHeight="1">
      <c r="A1082" s="20"/>
    </row>
    <row r="1083" ht="11.25" customHeight="1">
      <c r="A1083" s="20"/>
    </row>
    <row r="1084" ht="11.25" customHeight="1">
      <c r="A1084" s="20"/>
    </row>
    <row r="1085" ht="11.25" customHeight="1">
      <c r="A1085" s="20"/>
    </row>
    <row r="1086" ht="11.25" customHeight="1">
      <c r="A1086" s="20"/>
    </row>
    <row r="1087" ht="11.25" customHeight="1">
      <c r="A1087" s="20"/>
    </row>
    <row r="1088" ht="11.25" customHeight="1">
      <c r="A1088" s="20"/>
    </row>
    <row r="1089" ht="11.25" customHeight="1">
      <c r="A1089" s="20"/>
    </row>
    <row r="1090" ht="11.25" customHeight="1">
      <c r="A1090" s="20"/>
    </row>
    <row r="1091" ht="11.25" customHeight="1">
      <c r="A1091" s="20"/>
    </row>
    <row r="1092" ht="11.25" customHeight="1">
      <c r="A1092" s="20"/>
    </row>
    <row r="1093" ht="11.25" customHeight="1">
      <c r="A1093" s="20"/>
    </row>
    <row r="1094" ht="11.25" customHeight="1">
      <c r="A1094" s="20"/>
    </row>
    <row r="1095" ht="11.25" customHeight="1">
      <c r="A1095" s="20"/>
    </row>
    <row r="1096" ht="11.25" customHeight="1">
      <c r="A1096" s="20"/>
    </row>
    <row r="1097" ht="11.25" customHeight="1">
      <c r="A1097" s="20"/>
    </row>
    <row r="1098" ht="11.25" customHeight="1">
      <c r="A1098" s="20"/>
    </row>
    <row r="1099" ht="11.25" customHeight="1">
      <c r="A1099" s="20"/>
    </row>
    <row r="1100" ht="11.25" customHeight="1">
      <c r="A1100" s="20"/>
    </row>
    <row r="1101" ht="11.25" customHeight="1">
      <c r="A1101" s="20"/>
    </row>
    <row r="1102" ht="11.25" customHeight="1">
      <c r="A1102" s="20"/>
    </row>
    <row r="1103" ht="11.25" customHeight="1">
      <c r="A1103" s="20"/>
    </row>
    <row r="1104" ht="11.25" customHeight="1">
      <c r="A1104" s="20"/>
    </row>
    <row r="1105" ht="11.25" customHeight="1">
      <c r="A1105" s="20"/>
    </row>
    <row r="1106" ht="11.25" customHeight="1">
      <c r="A1106" s="20"/>
    </row>
    <row r="1107" ht="11.25" customHeight="1">
      <c r="A1107" s="20"/>
    </row>
    <row r="1108" ht="11.25" customHeight="1">
      <c r="A1108" s="20"/>
    </row>
    <row r="1109" ht="11.25" customHeight="1">
      <c r="A1109" s="20"/>
    </row>
    <row r="1110" ht="11.25" customHeight="1">
      <c r="A1110" s="20"/>
    </row>
    <row r="1111" ht="11.25" customHeight="1">
      <c r="A1111" s="20"/>
    </row>
    <row r="1112" ht="11.25" customHeight="1">
      <c r="A1112" s="20"/>
    </row>
    <row r="1113" ht="11.25" customHeight="1">
      <c r="A1113" s="20"/>
    </row>
    <row r="1114" ht="11.25" customHeight="1">
      <c r="A1114" s="2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I1139"/>
  <sheetViews>
    <sheetView workbookViewId="0" topLeftCell="A7">
      <pane xSplit="1" ySplit="10" topLeftCell="B82" activePane="bottomRight" state="frozen"/>
      <selection pane="topLeft" activeCell="A7" sqref="A7"/>
      <selection pane="topRight" activeCell="C7" sqref="C7"/>
      <selection pane="bottomLeft" activeCell="A17" sqref="A17"/>
      <selection pane="bottomRight" activeCell="B99" sqref="B99"/>
    </sheetView>
  </sheetViews>
  <sheetFormatPr defaultColWidth="9.140625" defaultRowHeight="11.25" customHeight="1"/>
  <cols>
    <col min="1" max="1" width="15.57421875" style="7" customWidth="1"/>
    <col min="2" max="2" width="19.140625" style="7" customWidth="1"/>
    <col min="3" max="3" width="18.7109375" style="7" customWidth="1"/>
    <col min="4" max="4" width="16.8515625" style="7" customWidth="1"/>
    <col min="5" max="6" width="9.140625" style="7" customWidth="1"/>
    <col min="7" max="7" width="13.421875" style="7" customWidth="1"/>
    <col min="8" max="16384" width="9.140625" style="7" customWidth="1"/>
  </cols>
  <sheetData>
    <row r="1" spans="1:8" ht="11.25" customHeight="1">
      <c r="A1" s="1" t="s">
        <v>0</v>
      </c>
      <c r="B1" s="4" t="s">
        <v>7</v>
      </c>
      <c r="C1" s="4"/>
      <c r="D1" s="19"/>
      <c r="E1" s="4"/>
      <c r="F1" s="18"/>
      <c r="G1" s="4"/>
      <c r="H1" s="19"/>
    </row>
    <row r="2" spans="1:8" ht="11.25" customHeight="1">
      <c r="A2" s="1" t="s">
        <v>1</v>
      </c>
      <c r="B2" s="4"/>
      <c r="C2" s="4"/>
      <c r="D2" s="19"/>
      <c r="E2" s="4"/>
      <c r="F2" s="1"/>
      <c r="G2" s="4"/>
      <c r="H2" s="19"/>
    </row>
    <row r="3" spans="1:8" ht="11.25" customHeight="1">
      <c r="A3" s="1" t="s">
        <v>2</v>
      </c>
      <c r="B3" s="4" t="s">
        <v>3</v>
      </c>
      <c r="C3" s="4"/>
      <c r="D3" s="19"/>
      <c r="E3" s="4"/>
      <c r="F3" s="1"/>
      <c r="G3" s="4"/>
      <c r="H3" s="19"/>
    </row>
    <row r="4" spans="1:8" ht="11.25" customHeight="1">
      <c r="A4" s="1" t="s">
        <v>4</v>
      </c>
      <c r="B4" s="4" t="s">
        <v>6</v>
      </c>
      <c r="C4" s="4"/>
      <c r="D4" s="19"/>
      <c r="E4" s="4"/>
      <c r="F4" s="1"/>
      <c r="G4" s="4"/>
      <c r="H4" s="19"/>
    </row>
    <row r="5" spans="1:8" ht="11.25" customHeight="1">
      <c r="A5" s="1" t="s">
        <v>5</v>
      </c>
      <c r="B5" s="4"/>
      <c r="C5" s="4"/>
      <c r="D5" s="19"/>
      <c r="E5" s="4"/>
      <c r="F5" s="1"/>
      <c r="G5" s="4"/>
      <c r="H5" s="19"/>
    </row>
    <row r="6" spans="2:8" ht="12.75" customHeight="1">
      <c r="B6" s="4"/>
      <c r="C6" s="4"/>
      <c r="D6" s="4"/>
      <c r="E6" s="4"/>
      <c r="F6" s="4"/>
      <c r="G6" s="4"/>
      <c r="H6" s="4"/>
    </row>
    <row r="7" spans="1:8" ht="12.75" customHeight="1">
      <c r="A7" s="32" t="s">
        <v>26</v>
      </c>
      <c r="B7" s="31"/>
      <c r="C7" s="4"/>
      <c r="D7" s="4"/>
      <c r="E7" s="4"/>
      <c r="F7" s="4"/>
      <c r="G7" s="4"/>
      <c r="H7" s="4"/>
    </row>
    <row r="8" spans="1:8" ht="12.75" customHeight="1">
      <c r="A8" s="25" t="s">
        <v>11</v>
      </c>
      <c r="C8" s="4"/>
      <c r="D8" s="4"/>
      <c r="E8" s="4"/>
      <c r="F8" s="4"/>
      <c r="G8" s="4"/>
      <c r="H8" s="4"/>
    </row>
    <row r="9" spans="1:8" ht="12.75" customHeight="1">
      <c r="A9" s="33" t="s">
        <v>77</v>
      </c>
      <c r="C9" s="4"/>
      <c r="D9" s="4"/>
      <c r="E9" s="4"/>
      <c r="F9" s="4"/>
      <c r="G9" s="4"/>
      <c r="H9" s="4"/>
    </row>
    <row r="10" spans="1:8" ht="12.75" customHeight="1">
      <c r="A10" s="33"/>
      <c r="C10" s="4"/>
      <c r="D10" s="4"/>
      <c r="E10" s="4"/>
      <c r="F10" s="4"/>
      <c r="G10" s="4"/>
      <c r="H10" s="4"/>
    </row>
    <row r="11" spans="1:8" ht="12.75" customHeight="1">
      <c r="A11" s="36" t="s">
        <v>34</v>
      </c>
      <c r="C11" s="4"/>
      <c r="D11" s="4"/>
      <c r="E11" s="4"/>
      <c r="F11" s="4"/>
      <c r="G11" s="4"/>
      <c r="H11" s="4"/>
    </row>
    <row r="12" spans="1:8" ht="12.75" customHeight="1">
      <c r="A12" s="37" t="s">
        <v>33</v>
      </c>
      <c r="C12" s="4"/>
      <c r="D12" s="4"/>
      <c r="E12" s="4"/>
      <c r="F12" s="4"/>
      <c r="G12" s="4"/>
      <c r="H12" s="4"/>
    </row>
    <row r="13" spans="1:8" ht="12.75" customHeight="1">
      <c r="A13" s="37"/>
      <c r="C13" s="4"/>
      <c r="D13" s="4"/>
      <c r="E13" s="4"/>
      <c r="F13" s="4"/>
      <c r="G13" s="4"/>
      <c r="H13" s="4"/>
    </row>
    <row r="14" spans="1:8" ht="12.75" customHeight="1">
      <c r="A14" s="38" t="s">
        <v>10</v>
      </c>
      <c r="C14" s="4"/>
      <c r="D14" s="4"/>
      <c r="E14" s="4"/>
      <c r="F14" s="4"/>
      <c r="G14" s="4"/>
      <c r="H14" s="4"/>
    </row>
    <row r="15" spans="1:8" ht="12.75" customHeight="1">
      <c r="A15" s="39" t="s">
        <v>35</v>
      </c>
      <c r="C15" s="4"/>
      <c r="D15" s="4"/>
      <c r="E15" s="4"/>
      <c r="F15" s="4"/>
      <c r="G15" s="4"/>
      <c r="H15" s="4"/>
    </row>
    <row r="16" spans="1:8" ht="12.75" customHeight="1">
      <c r="A16" s="40"/>
      <c r="B16" s="108" t="s">
        <v>93</v>
      </c>
      <c r="C16" s="4"/>
      <c r="D16" s="4"/>
      <c r="E16" s="4"/>
      <c r="F16" s="4"/>
      <c r="G16" s="4"/>
      <c r="H16" s="4"/>
    </row>
    <row r="17" spans="1:4" ht="12" customHeight="1">
      <c r="A17" s="79">
        <f>'[1]Mánaðarlegt'!$A112</f>
        <v>36161</v>
      </c>
      <c r="B17" s="21">
        <v>92.29</v>
      </c>
      <c r="C17" s="21"/>
      <c r="D17" s="21"/>
    </row>
    <row r="18" spans="1:4" ht="12" customHeight="1">
      <c r="A18" s="79">
        <f>'[1]Mánaðarlegt'!$A113</f>
        <v>36192</v>
      </c>
      <c r="B18" s="21">
        <v>92.16</v>
      </c>
      <c r="C18" s="21"/>
      <c r="D18" s="21"/>
    </row>
    <row r="19" spans="1:4" ht="12" customHeight="1">
      <c r="A19" s="79">
        <f>'[1]Mánaðarlegt'!$A114</f>
        <v>36220</v>
      </c>
      <c r="B19" s="21">
        <v>92.33</v>
      </c>
      <c r="C19" s="21"/>
      <c r="D19" s="21"/>
    </row>
    <row r="20" spans="1:4" ht="12" customHeight="1">
      <c r="A20" s="79">
        <f>'[1]Mánaðarlegt'!$A115</f>
        <v>36251</v>
      </c>
      <c r="B20" s="21">
        <v>91.82</v>
      </c>
      <c r="C20" s="21"/>
      <c r="D20" s="21"/>
    </row>
    <row r="21" spans="1:4" ht="12" customHeight="1">
      <c r="A21" s="79">
        <f>'[1]Mánaðarlegt'!$A116</f>
        <v>36281</v>
      </c>
      <c r="B21" s="21">
        <v>92.17</v>
      </c>
      <c r="C21" s="21"/>
      <c r="D21" s="21"/>
    </row>
    <row r="22" spans="1:4" ht="12" customHeight="1">
      <c r="A22" s="79">
        <f>'[1]Mánaðarlegt'!$A117</f>
        <v>36312</v>
      </c>
      <c r="B22" s="21">
        <v>93.17</v>
      </c>
      <c r="C22" s="21"/>
      <c r="D22" s="21"/>
    </row>
    <row r="23" spans="1:4" ht="12" customHeight="1">
      <c r="A23" s="79">
        <f>'[1]Mánaðarlegt'!$A118</f>
        <v>36342</v>
      </c>
      <c r="B23" s="21">
        <v>93.56</v>
      </c>
      <c r="C23" s="21"/>
      <c r="D23" s="21"/>
    </row>
    <row r="24" spans="1:4" ht="12" customHeight="1">
      <c r="A24" s="79">
        <f>'[1]Mánaðarlegt'!$A119</f>
        <v>36373</v>
      </c>
      <c r="B24" s="21">
        <v>94.34</v>
      </c>
      <c r="C24" s="21"/>
      <c r="D24" s="21"/>
    </row>
    <row r="25" spans="1:4" ht="12" customHeight="1">
      <c r="A25" s="79">
        <f>'[1]Mánaðarlegt'!$A120</f>
        <v>36404</v>
      </c>
      <c r="B25" s="21">
        <v>95.19</v>
      </c>
      <c r="C25" s="21"/>
      <c r="D25" s="21"/>
    </row>
    <row r="26" spans="1:4" ht="12" customHeight="1">
      <c r="A26" s="79">
        <f>'[1]Mánaðarlegt'!$A121</f>
        <v>36434</v>
      </c>
      <c r="B26" s="21">
        <v>96.57</v>
      </c>
      <c r="C26" s="21"/>
      <c r="D26" s="21"/>
    </row>
    <row r="27" spans="1:4" ht="12" customHeight="1">
      <c r="A27" s="79">
        <f>'[1]Mánaðarlegt'!$A122</f>
        <v>36465</v>
      </c>
      <c r="B27" s="21">
        <v>97.28</v>
      </c>
      <c r="C27" s="21"/>
      <c r="D27" s="21"/>
    </row>
    <row r="28" spans="1:4" ht="12" customHeight="1">
      <c r="A28" s="79">
        <f>'[1]Mánaðarlegt'!$A123</f>
        <v>36495</v>
      </c>
      <c r="B28" s="21">
        <v>97.88</v>
      </c>
      <c r="C28" s="21"/>
      <c r="D28" s="21"/>
    </row>
    <row r="29" spans="1:4" ht="12" customHeight="1">
      <c r="A29" s="79">
        <f>'[1]Mánaðarlegt'!$A124</f>
        <v>36526</v>
      </c>
      <c r="B29" s="21">
        <v>98.05</v>
      </c>
      <c r="C29" s="21"/>
      <c r="D29" s="21"/>
    </row>
    <row r="30" spans="1:4" ht="12" customHeight="1">
      <c r="A30" s="79">
        <f>'[1]Mánaðarlegt'!$A125</f>
        <v>36557</v>
      </c>
      <c r="B30" s="21">
        <v>98.84</v>
      </c>
      <c r="C30" s="21"/>
      <c r="D30" s="21"/>
    </row>
    <row r="31" spans="1:4" ht="12" customHeight="1">
      <c r="A31" s="79">
        <f>'[1]Mánaðarlegt'!$A126</f>
        <v>36586</v>
      </c>
      <c r="B31" s="21">
        <v>99.43</v>
      </c>
      <c r="C31" s="21"/>
      <c r="D31" s="21"/>
    </row>
    <row r="32" spans="1:4" ht="12" customHeight="1">
      <c r="A32" s="79">
        <f>'[1]Mánaðarlegt'!$A127</f>
        <v>36617</v>
      </c>
      <c r="B32" s="21">
        <v>100.17</v>
      </c>
      <c r="C32" s="21"/>
      <c r="D32" s="21"/>
    </row>
    <row r="33" spans="1:4" ht="12" customHeight="1">
      <c r="A33" s="79">
        <f>'[1]Mánaðarlegt'!$A128</f>
        <v>36647</v>
      </c>
      <c r="B33" s="21">
        <v>100.2</v>
      </c>
      <c r="C33" s="21"/>
      <c r="D33" s="21"/>
    </row>
    <row r="34" spans="1:4" ht="12" customHeight="1">
      <c r="A34" s="79">
        <f>'[1]Mánaðarlegt'!$A129</f>
        <v>36678</v>
      </c>
      <c r="B34" s="21">
        <v>98.16</v>
      </c>
      <c r="C34" s="21"/>
      <c r="D34" s="21"/>
    </row>
    <row r="35" spans="1:4" ht="12" customHeight="1">
      <c r="A35" s="79">
        <f>'[1]Mánaðarlegt'!$A130</f>
        <v>36708</v>
      </c>
      <c r="B35" s="21">
        <v>96.27</v>
      </c>
      <c r="C35" s="21"/>
      <c r="D35" s="21"/>
    </row>
    <row r="36" spans="1:4" ht="12" customHeight="1">
      <c r="A36" s="79">
        <f>'[1]Mánaðarlegt'!$A131</f>
        <v>36739</v>
      </c>
      <c r="B36" s="21">
        <v>95.97</v>
      </c>
      <c r="C36" s="21"/>
      <c r="D36" s="21"/>
    </row>
    <row r="37" spans="1:4" ht="12" customHeight="1">
      <c r="A37" s="79">
        <f>'[1]Mánaðarlegt'!$A132</f>
        <v>36770</v>
      </c>
      <c r="B37" s="21">
        <v>94.75</v>
      </c>
      <c r="C37" s="21"/>
      <c r="D37" s="21"/>
    </row>
    <row r="38" spans="1:4" ht="12" customHeight="1">
      <c r="A38" s="79">
        <f>'[1]Mánaðarlegt'!$A133</f>
        <v>36800</v>
      </c>
      <c r="B38" s="21">
        <v>93.85</v>
      </c>
      <c r="C38" s="21"/>
      <c r="D38" s="21"/>
    </row>
    <row r="39" spans="1:4" ht="12" customHeight="1">
      <c r="A39" s="79">
        <f>'[1]Mánaðarlegt'!$A134</f>
        <v>36831</v>
      </c>
      <c r="B39" s="21">
        <v>91.72</v>
      </c>
      <c r="C39" s="21"/>
      <c r="D39" s="21"/>
    </row>
    <row r="40" spans="1:4" ht="12" customHeight="1">
      <c r="A40" s="79">
        <f>'[1]Mánaðarlegt'!$A135</f>
        <v>36861</v>
      </c>
      <c r="B40" s="21">
        <v>90.58</v>
      </c>
      <c r="C40" s="21"/>
      <c r="D40" s="21"/>
    </row>
    <row r="41" spans="1:4" ht="12" customHeight="1">
      <c r="A41" s="79">
        <f>'[1]Mánaðarlegt'!$A136</f>
        <v>36892</v>
      </c>
      <c r="B41" s="21">
        <v>90.01</v>
      </c>
      <c r="C41" s="21"/>
      <c r="D41" s="21"/>
    </row>
    <row r="42" spans="1:4" ht="12" customHeight="1">
      <c r="A42" s="79">
        <f>'[1]Mánaðarlegt'!$A137</f>
        <v>36923</v>
      </c>
      <c r="B42" s="21">
        <v>90.19</v>
      </c>
      <c r="C42" s="21"/>
      <c r="D42" s="21"/>
    </row>
    <row r="43" spans="1:4" ht="12" customHeight="1">
      <c r="A43" s="79">
        <f>'[1]Mánaðarlegt'!$A138</f>
        <v>36951</v>
      </c>
      <c r="B43" s="21">
        <v>89.85</v>
      </c>
      <c r="C43" s="21"/>
      <c r="D43" s="21"/>
    </row>
    <row r="44" spans="1:4" ht="12" customHeight="1">
      <c r="A44" s="79">
        <f>'[1]Mánaðarlegt'!$A139</f>
        <v>36982</v>
      </c>
      <c r="B44" s="21">
        <v>85.97</v>
      </c>
      <c r="C44" s="21"/>
      <c r="D44" s="21"/>
    </row>
    <row r="45" spans="1:4" ht="12" customHeight="1">
      <c r="A45" s="79">
        <f>'[1]Mánaðarlegt'!$A140</f>
        <v>37012</v>
      </c>
      <c r="B45" s="21">
        <v>81.24</v>
      </c>
      <c r="C45" s="21"/>
      <c r="D45" s="21"/>
    </row>
    <row r="46" spans="1:4" ht="12" customHeight="1">
      <c r="A46" s="79">
        <f>'[1]Mánaðarlegt'!$A141</f>
        <v>37043</v>
      </c>
      <c r="B46" s="21">
        <v>80.28</v>
      </c>
      <c r="C46" s="21"/>
      <c r="D46" s="21"/>
    </row>
    <row r="47" spans="1:4" ht="12" customHeight="1">
      <c r="A47" s="79">
        <f>'[1]Mánaðarlegt'!$A142</f>
        <v>37073</v>
      </c>
      <c r="B47" s="21">
        <v>82.54</v>
      </c>
      <c r="C47" s="21"/>
      <c r="D47" s="21"/>
    </row>
    <row r="48" spans="1:4" ht="12" customHeight="1">
      <c r="A48" s="79">
        <f>'[1]Mánaðarlegt'!$A143</f>
        <v>37104</v>
      </c>
      <c r="B48" s="21">
        <v>83.77</v>
      </c>
      <c r="C48" s="21"/>
      <c r="D48" s="21"/>
    </row>
    <row r="49" spans="1:4" ht="12" customHeight="1">
      <c r="A49" s="79">
        <f>'[1]Mánaðarlegt'!$A144</f>
        <v>37135</v>
      </c>
      <c r="B49" s="21">
        <v>82.03</v>
      </c>
      <c r="C49" s="21"/>
      <c r="D49" s="21"/>
    </row>
    <row r="50" spans="1:4" ht="12" customHeight="1">
      <c r="A50" s="79">
        <f>'[1]Mánaðarlegt'!$A145</f>
        <v>37165</v>
      </c>
      <c r="B50" s="21">
        <v>80.89</v>
      </c>
      <c r="C50" s="21"/>
      <c r="D50" s="21"/>
    </row>
    <row r="51" spans="1:4" ht="12" customHeight="1">
      <c r="A51" s="79">
        <f>'[1]Mánaðarlegt'!$A146</f>
        <v>37196</v>
      </c>
      <c r="B51" s="21">
        <v>78.59</v>
      </c>
      <c r="C51" s="21"/>
      <c r="D51" s="21"/>
    </row>
    <row r="52" spans="1:4" ht="12" customHeight="1">
      <c r="A52" s="79">
        <f>'[1]Mánaðarlegt'!$A147</f>
        <v>37226</v>
      </c>
      <c r="B52" s="21">
        <v>80.88</v>
      </c>
      <c r="C52" s="21"/>
      <c r="D52" s="21"/>
    </row>
    <row r="53" spans="1:4" ht="12" customHeight="1">
      <c r="A53" s="79">
        <f>'[1]Mánaðarlegt'!$A148</f>
        <v>37257</v>
      </c>
      <c r="B53" s="21">
        <v>83.37</v>
      </c>
      <c r="C53" s="21"/>
      <c r="D53" s="21"/>
    </row>
    <row r="54" spans="1:4" ht="12" customHeight="1">
      <c r="A54" s="79">
        <f>'[1]Mánaðarlegt'!$A149</f>
        <v>37288</v>
      </c>
      <c r="B54" s="21">
        <v>84.99</v>
      </c>
      <c r="C54" s="21"/>
      <c r="D54" s="21"/>
    </row>
    <row r="55" spans="1:4" ht="12" customHeight="1">
      <c r="A55" s="79">
        <f>'[1]Mánaðarlegt'!$A150</f>
        <v>37316</v>
      </c>
      <c r="B55" s="21">
        <v>85.01</v>
      </c>
      <c r="C55" s="21"/>
      <c r="D55" s="21"/>
    </row>
    <row r="56" spans="1:4" ht="12" customHeight="1">
      <c r="A56" s="79">
        <f>'[1]Mánaðarlegt'!$A151</f>
        <v>37347</v>
      </c>
      <c r="B56" s="21">
        <v>86.61</v>
      </c>
      <c r="C56" s="21"/>
      <c r="D56" s="21"/>
    </row>
    <row r="57" spans="1:4" ht="12" customHeight="1">
      <c r="A57" s="79">
        <f>'[1]Mánaðarlegt'!$A152</f>
        <v>37377</v>
      </c>
      <c r="B57" s="21">
        <v>89.5</v>
      </c>
      <c r="C57" s="21"/>
      <c r="D57" s="21"/>
    </row>
    <row r="58" spans="1:4" ht="12" customHeight="1">
      <c r="A58" s="79">
        <f>'[1]Mánaðarlegt'!$A153</f>
        <v>37408</v>
      </c>
      <c r="B58" s="21">
        <v>89.85</v>
      </c>
      <c r="C58" s="21"/>
      <c r="D58" s="21"/>
    </row>
    <row r="59" spans="1:4" ht="12" customHeight="1">
      <c r="A59" s="79">
        <f>'[1]Mánaðarlegt'!$A154</f>
        <v>37438</v>
      </c>
      <c r="B59" s="21">
        <v>91.01</v>
      </c>
      <c r="C59" s="21"/>
      <c r="D59" s="21"/>
    </row>
    <row r="60" spans="1:4" ht="12" customHeight="1">
      <c r="A60" s="79">
        <f>'[1]Mánaðarlegt'!$A155</f>
        <v>37469</v>
      </c>
      <c r="B60" s="21">
        <v>91.25</v>
      </c>
      <c r="C60" s="21"/>
      <c r="D60" s="21"/>
    </row>
    <row r="61" spans="1:4" ht="12" customHeight="1">
      <c r="A61" s="79">
        <f>'[1]Mánaðarlegt'!$A156</f>
        <v>37500</v>
      </c>
      <c r="B61" s="21">
        <v>89.61</v>
      </c>
      <c r="C61" s="21"/>
      <c r="D61" s="21"/>
    </row>
    <row r="62" spans="1:4" ht="12" customHeight="1">
      <c r="A62" s="79">
        <f>'[1]Mánaðarlegt'!$A157</f>
        <v>37530</v>
      </c>
      <c r="B62" s="21">
        <v>89.37</v>
      </c>
      <c r="C62" s="21"/>
      <c r="D62" s="21"/>
    </row>
    <row r="63" spans="1:4" ht="12" customHeight="1">
      <c r="A63" s="79">
        <f>'[1]Mánaðarlegt'!$A158</f>
        <v>37561</v>
      </c>
      <c r="B63" s="21">
        <v>89.86</v>
      </c>
      <c r="C63" s="21"/>
      <c r="D63" s="21"/>
    </row>
    <row r="64" spans="1:4" ht="12" customHeight="1">
      <c r="A64" s="79">
        <f>'[1]Mánaðarlegt'!$A159</f>
        <v>37591</v>
      </c>
      <c r="B64" s="21">
        <v>91.54</v>
      </c>
      <c r="C64" s="21"/>
      <c r="D64" s="21"/>
    </row>
    <row r="65" spans="1:4" ht="12" customHeight="1">
      <c r="A65" s="79">
        <f>'[1]Mánaðarlegt'!$A160</f>
        <v>37622</v>
      </c>
      <c r="B65" s="21">
        <v>93.43</v>
      </c>
      <c r="C65" s="21"/>
      <c r="D65" s="21"/>
    </row>
    <row r="66" spans="1:4" ht="12" customHeight="1">
      <c r="A66" s="79">
        <f>'[1]Mánaðarlegt'!$A161</f>
        <v>37653</v>
      </c>
      <c r="B66" s="21">
        <v>94.97</v>
      </c>
      <c r="C66" s="21"/>
      <c r="D66" s="21"/>
    </row>
    <row r="67" spans="1:4" ht="12" customHeight="1">
      <c r="A67" s="79">
        <f>'[1]Mánaðarlegt'!$A162</f>
        <v>37681</v>
      </c>
      <c r="B67" s="21">
        <v>94.87</v>
      </c>
      <c r="C67" s="21"/>
      <c r="D67" s="21"/>
    </row>
    <row r="68" spans="1:4" ht="12" customHeight="1">
      <c r="A68" s="79">
        <f>'[1]Mánaðarlegt'!$A163</f>
        <v>37712</v>
      </c>
      <c r="B68" s="21">
        <v>95.97</v>
      </c>
      <c r="C68" s="21"/>
      <c r="D68" s="21"/>
    </row>
    <row r="69" spans="1:4" ht="12" customHeight="1">
      <c r="A69" s="79">
        <f>'[1]Mánaðarlegt'!$A164</f>
        <v>37742</v>
      </c>
      <c r="B69" s="21">
        <v>97.16</v>
      </c>
      <c r="C69" s="21"/>
      <c r="D69" s="21"/>
    </row>
    <row r="70" spans="1:4" ht="12" customHeight="1">
      <c r="A70" s="79">
        <f>'[1]Mánaðarlegt'!$A165</f>
        <v>37773</v>
      </c>
      <c r="B70" s="21">
        <v>95.26</v>
      </c>
      <c r="C70" s="21"/>
      <c r="D70" s="21"/>
    </row>
    <row r="71" spans="1:4" ht="12" customHeight="1">
      <c r="A71" s="79">
        <f>'[1]Mánaðarlegt'!$A166</f>
        <v>37803</v>
      </c>
      <c r="B71" s="21">
        <v>93.17</v>
      </c>
      <c r="C71" s="21"/>
      <c r="D71" s="21"/>
    </row>
    <row r="72" spans="1:4" ht="12" customHeight="1">
      <c r="A72" s="79">
        <f>'[1]Mánaðarlegt'!$A167</f>
        <v>37834</v>
      </c>
      <c r="B72" s="21">
        <v>91.48</v>
      </c>
      <c r="C72" s="21"/>
      <c r="D72" s="21"/>
    </row>
    <row r="73" spans="1:4" ht="12" customHeight="1">
      <c r="A73" s="79">
        <f>'[1]Mánaðarlegt'!$A168</f>
        <v>37865</v>
      </c>
      <c r="B73" s="21">
        <v>91.62</v>
      </c>
      <c r="C73" s="21"/>
      <c r="D73" s="21"/>
    </row>
    <row r="74" spans="1:4" ht="12" customHeight="1">
      <c r="A74" s="79">
        <f>'[1]Mánaðarlegt'!$A169</f>
        <v>37895</v>
      </c>
      <c r="B74" s="21">
        <v>92.51</v>
      </c>
      <c r="C74" s="21"/>
      <c r="D74" s="21"/>
    </row>
    <row r="75" spans="1:4" ht="12" customHeight="1">
      <c r="A75" s="79">
        <f>'[1]Mánaðarlegt'!$A170</f>
        <v>37926</v>
      </c>
      <c r="B75" s="21">
        <v>93.16</v>
      </c>
      <c r="C75" s="21"/>
      <c r="D75" s="21"/>
    </row>
    <row r="76" spans="1:4" ht="12" customHeight="1">
      <c r="A76" s="79">
        <f>'[1]Mánaðarlegt'!$A171</f>
        <v>37956</v>
      </c>
      <c r="B76" s="21">
        <v>93.65</v>
      </c>
      <c r="C76" s="21"/>
      <c r="D76" s="21"/>
    </row>
    <row r="77" spans="1:4" ht="12" customHeight="1">
      <c r="A77" s="79">
        <f>'[1]Mánaðarlegt'!$A172</f>
        <v>37987</v>
      </c>
      <c r="B77" s="21">
        <v>96.55</v>
      </c>
      <c r="C77" s="21"/>
      <c r="D77" s="21"/>
    </row>
    <row r="78" spans="1:4" ht="12" customHeight="1">
      <c r="A78" s="79">
        <f>'[1]Mánaðarlegt'!$A173</f>
        <v>38018</v>
      </c>
      <c r="B78" s="21">
        <v>97.43</v>
      </c>
      <c r="C78" s="21"/>
      <c r="D78" s="21"/>
    </row>
    <row r="79" spans="1:4" ht="12" customHeight="1">
      <c r="A79" s="79">
        <f>'[1]Mánaðarlegt'!$A174</f>
        <v>38047</v>
      </c>
      <c r="B79" s="21">
        <v>95.89</v>
      </c>
      <c r="C79" s="21"/>
      <c r="D79" s="21"/>
    </row>
    <row r="80" spans="1:4" ht="12" customHeight="1">
      <c r="A80" s="79">
        <f>'[1]Mánaðarlegt'!$A175</f>
        <v>38078</v>
      </c>
      <c r="B80" s="21">
        <v>94.85</v>
      </c>
      <c r="C80" s="21"/>
      <c r="D80" s="21"/>
    </row>
    <row r="81" spans="1:4" ht="12" customHeight="1">
      <c r="A81" s="79">
        <f>'[1]Mánaðarlegt'!$A176</f>
        <v>38108</v>
      </c>
      <c r="B81" s="21">
        <v>94.94</v>
      </c>
      <c r="C81" s="21"/>
      <c r="D81" s="21"/>
    </row>
    <row r="82" spans="1:4" ht="12" customHeight="1">
      <c r="A82" s="79">
        <f>'[1]Mánaðarlegt'!$A177</f>
        <v>38139</v>
      </c>
      <c r="B82" s="21">
        <v>95.66</v>
      </c>
      <c r="C82" s="21"/>
      <c r="D82" s="21"/>
    </row>
    <row r="83" spans="1:4" ht="12" customHeight="1">
      <c r="A83" s="79">
        <f>'[1]Mánaðarlegt'!$A178</f>
        <v>38169</v>
      </c>
      <c r="B83" s="21">
        <v>95.93</v>
      </c>
      <c r="C83" s="21"/>
      <c r="D83" s="21"/>
    </row>
    <row r="84" spans="1:4" ht="12" customHeight="1">
      <c r="A84" s="79">
        <f>'[1]Mánaðarlegt'!$A179</f>
        <v>38200</v>
      </c>
      <c r="B84" s="21">
        <v>96.51</v>
      </c>
      <c r="C84" s="21"/>
      <c r="D84" s="21"/>
    </row>
    <row r="85" spans="1:4" ht="12" customHeight="1">
      <c r="A85" s="79">
        <f>'[1]Mánaðarlegt'!$A180</f>
        <v>38231</v>
      </c>
      <c r="B85" s="21">
        <v>96.49</v>
      </c>
      <c r="C85" s="21"/>
      <c r="D85" s="21"/>
    </row>
    <row r="86" spans="1:4" ht="12" customHeight="1">
      <c r="A86" s="79">
        <f>'[1]Mánaðarlegt'!$A181</f>
        <v>38261</v>
      </c>
      <c r="B86" s="21">
        <v>97.18</v>
      </c>
      <c r="C86" s="21"/>
      <c r="D86" s="21"/>
    </row>
    <row r="87" spans="1:4" ht="12" customHeight="1">
      <c r="A87" s="79">
        <f>'[1]Mánaðarlegt'!$A182</f>
        <v>38292</v>
      </c>
      <c r="B87" s="21">
        <v>98.94</v>
      </c>
      <c r="C87" s="21"/>
      <c r="D87" s="21"/>
    </row>
    <row r="88" spans="1:4" ht="12" customHeight="1">
      <c r="A88" s="79">
        <f>'[1]Mánaðarlegt'!$A183</f>
        <v>38322</v>
      </c>
      <c r="B88" s="21">
        <v>103.53</v>
      </c>
      <c r="C88" s="21"/>
      <c r="D88" s="21"/>
    </row>
    <row r="89" spans="1:4" ht="12" customHeight="1">
      <c r="A89" s="79">
        <f>'[1]Mánaðarlegt'!$A184</f>
        <v>38353</v>
      </c>
      <c r="B89" s="21">
        <v>105.97</v>
      </c>
      <c r="C89" s="21"/>
      <c r="D89" s="21"/>
    </row>
    <row r="90" spans="1:4" ht="12" customHeight="1">
      <c r="A90" s="79">
        <f>'[1]Mánaðarlegt'!$A185</f>
        <v>38384</v>
      </c>
      <c r="B90" s="21">
        <v>107.68</v>
      </c>
      <c r="C90" s="21"/>
      <c r="D90" s="21"/>
    </row>
    <row r="91" spans="1:4" ht="12" customHeight="1">
      <c r="A91" s="79">
        <f>'[1]Mánaðarlegt'!$A186</f>
        <v>38412</v>
      </c>
      <c r="B91" s="21">
        <v>109.96</v>
      </c>
      <c r="C91" s="21"/>
      <c r="D91" s="21"/>
    </row>
    <row r="92" spans="1:4" ht="12" customHeight="1">
      <c r="A92" s="79">
        <f>'[1]Mánaðarlegt'!$A187</f>
        <v>38443</v>
      </c>
      <c r="B92" s="21">
        <v>106.68</v>
      </c>
      <c r="C92" s="21"/>
      <c r="D92" s="21"/>
    </row>
    <row r="93" spans="1:4" ht="12" customHeight="1">
      <c r="A93" s="79">
        <f>'[1]Mánaðarlegt'!$A188</f>
        <v>38473</v>
      </c>
      <c r="B93" s="21">
        <v>103.88</v>
      </c>
      <c r="C93" s="21"/>
      <c r="D93" s="21"/>
    </row>
    <row r="94" spans="1:4" ht="12" customHeight="1">
      <c r="A94" s="79">
        <f>'[1]Mánaðarlegt'!$A189</f>
        <v>38504</v>
      </c>
      <c r="B94" s="21">
        <v>106.61</v>
      </c>
      <c r="C94" s="21"/>
      <c r="D94" s="21"/>
    </row>
    <row r="95" spans="1:4" ht="12" customHeight="1">
      <c r="A95" s="79">
        <f>'[1]Mánaðarlegt'!$A190</f>
        <v>38534</v>
      </c>
      <c r="B95" s="21">
        <v>108.17</v>
      </c>
      <c r="C95" s="21"/>
      <c r="D95" s="21"/>
    </row>
    <row r="96" spans="1:4" ht="12" customHeight="1">
      <c r="A96" s="79">
        <f>'[1]Mánaðarlegt'!$A191</f>
        <v>38565</v>
      </c>
      <c r="B96" s="21">
        <v>109.4</v>
      </c>
      <c r="C96" s="21"/>
      <c r="D96" s="21"/>
    </row>
    <row r="97" spans="1:4" ht="12" customHeight="1">
      <c r="A97" s="79">
        <f>'[1]Mánaðarlegt'!$A192</f>
        <v>38596</v>
      </c>
      <c r="B97" s="21">
        <v>112.59</v>
      </c>
      <c r="C97" s="21"/>
      <c r="D97" s="21"/>
    </row>
    <row r="98" spans="1:4" ht="12" customHeight="1">
      <c r="A98" s="79">
        <f>'[1]Mánaðarlegt'!$A193</f>
        <v>38626</v>
      </c>
      <c r="B98" s="21">
        <v>116.62</v>
      </c>
      <c r="C98" s="21"/>
      <c r="D98" s="21"/>
    </row>
    <row r="99" spans="1:4" ht="12" customHeight="1">
      <c r="A99" s="79">
        <f>'[1]Mánaðarlegt'!$A194</f>
        <v>38657</v>
      </c>
      <c r="B99" s="21">
        <v>117.23</v>
      </c>
      <c r="C99" s="21"/>
      <c r="D99" s="21"/>
    </row>
    <row r="100" spans="1:4" ht="12" customHeight="1">
      <c r="A100" s="79">
        <f>'[1]Mánaðarlegt'!$A195</f>
        <v>38687</v>
      </c>
      <c r="B100" s="21">
        <v>114.04</v>
      </c>
      <c r="C100" s="21"/>
      <c r="D100" s="21"/>
    </row>
    <row r="101" spans="1:4" ht="12" customHeight="1">
      <c r="A101" s="79">
        <f>'[1]Mánaðarlegt'!$A196</f>
        <v>38718</v>
      </c>
      <c r="B101" s="21">
        <v>116.27</v>
      </c>
      <c r="C101" s="21"/>
      <c r="D101" s="21"/>
    </row>
    <row r="102" spans="1:4" ht="12" customHeight="1">
      <c r="A102" s="79">
        <f>'[1]Mánaðarlegt'!$A197</f>
        <v>38749</v>
      </c>
      <c r="B102" s="21">
        <v>112.83</v>
      </c>
      <c r="C102" s="21"/>
      <c r="D102" s="21"/>
    </row>
    <row r="103" spans="1:4" ht="12" customHeight="1">
      <c r="A103" s="79">
        <f>'[1]Mánaðarlegt'!$A198</f>
        <v>38777</v>
      </c>
      <c r="B103" s="21">
        <v>104.29</v>
      </c>
      <c r="C103" s="21"/>
      <c r="D103" s="21"/>
    </row>
    <row r="104" spans="1:4" ht="12" customHeight="1">
      <c r="A104" s="79">
        <f>'[1]Mánaðarlegt'!$A199</f>
        <v>38808</v>
      </c>
      <c r="B104" s="21">
        <v>96.82</v>
      </c>
      <c r="C104" s="21"/>
      <c r="D104" s="21"/>
    </row>
    <row r="105" spans="1:4" ht="12" customHeight="1">
      <c r="A105" s="79">
        <f>'[1]Mánaðarlegt'!$A200</f>
        <v>38838</v>
      </c>
      <c r="B105" s="21">
        <v>98.76</v>
      </c>
      <c r="C105" s="21"/>
      <c r="D105" s="21"/>
    </row>
    <row r="106" spans="1:4" ht="12" customHeight="1">
      <c r="A106" s="79"/>
      <c r="B106" s="21"/>
      <c r="C106" s="21"/>
      <c r="D106" s="21"/>
    </row>
    <row r="107" spans="1:4" ht="12" customHeight="1">
      <c r="A107" s="79"/>
      <c r="B107" s="21"/>
      <c r="C107" s="21"/>
      <c r="D107" s="21"/>
    </row>
    <row r="108" spans="1:4" ht="12" customHeight="1">
      <c r="A108" s="79"/>
      <c r="B108" s="21"/>
      <c r="C108" s="21"/>
      <c r="D108" s="21"/>
    </row>
    <row r="109" spans="1:4" ht="12" customHeight="1">
      <c r="A109" s="79"/>
      <c r="B109" s="21"/>
      <c r="C109" s="21"/>
      <c r="D109" s="21"/>
    </row>
    <row r="110" spans="1:4" ht="12" customHeight="1">
      <c r="A110" s="79"/>
      <c r="B110" s="21"/>
      <c r="C110" s="21"/>
      <c r="D110" s="21"/>
    </row>
    <row r="111" spans="1:4" ht="12" customHeight="1">
      <c r="A111" s="79"/>
      <c r="B111" s="21"/>
      <c r="C111" s="21"/>
      <c r="D111" s="21"/>
    </row>
    <row r="112" spans="1:4" ht="12" customHeight="1">
      <c r="A112" s="79"/>
      <c r="B112" s="21"/>
      <c r="C112" s="21"/>
      <c r="D112" s="21"/>
    </row>
    <row r="113" spans="1:4" ht="12" customHeight="1">
      <c r="A113" s="79"/>
      <c r="B113" s="21"/>
      <c r="C113" s="21"/>
      <c r="D113" s="21"/>
    </row>
    <row r="114" spans="1:4" ht="12" customHeight="1">
      <c r="A114" s="79"/>
      <c r="B114" s="21"/>
      <c r="C114" s="21"/>
      <c r="D114" s="21"/>
    </row>
    <row r="115" spans="1:4" ht="12" customHeight="1">
      <c r="A115" s="79"/>
      <c r="B115" s="21"/>
      <c r="C115" s="21"/>
      <c r="D115" s="21"/>
    </row>
    <row r="116" spans="1:4" ht="12" customHeight="1">
      <c r="A116" s="79"/>
      <c r="B116" s="21"/>
      <c r="C116" s="21"/>
      <c r="D116" s="21"/>
    </row>
    <row r="117" spans="1:4" ht="12" customHeight="1">
      <c r="A117" s="79"/>
      <c r="B117" s="21"/>
      <c r="C117" s="21"/>
      <c r="D117" s="21"/>
    </row>
    <row r="118" spans="1:4" ht="12" customHeight="1">
      <c r="A118" s="79"/>
      <c r="B118" s="21"/>
      <c r="C118" s="21"/>
      <c r="D118" s="21"/>
    </row>
    <row r="119" spans="1:4" ht="12" customHeight="1">
      <c r="A119" s="79"/>
      <c r="B119" s="21"/>
      <c r="C119" s="21"/>
      <c r="D119" s="21"/>
    </row>
    <row r="120" spans="1:4" ht="12" customHeight="1">
      <c r="A120" s="79"/>
      <c r="B120" s="21"/>
      <c r="C120" s="21"/>
      <c r="D120" s="21"/>
    </row>
    <row r="121" spans="1:4" ht="12" customHeight="1">
      <c r="A121" s="79"/>
      <c r="B121" s="21"/>
      <c r="C121" s="21"/>
      <c r="D121" s="21"/>
    </row>
    <row r="122" spans="1:4" ht="12" customHeight="1">
      <c r="A122" s="79"/>
      <c r="B122" s="21"/>
      <c r="C122" s="21"/>
      <c r="D122" s="21"/>
    </row>
    <row r="123" spans="1:4" ht="12" customHeight="1">
      <c r="A123" s="79"/>
      <c r="B123" s="21"/>
      <c r="C123" s="21"/>
      <c r="D123" s="21"/>
    </row>
    <row r="124" spans="1:4" ht="12" customHeight="1">
      <c r="A124" s="79"/>
      <c r="B124" s="21"/>
      <c r="C124" s="21"/>
      <c r="D124" s="21"/>
    </row>
    <row r="125" spans="1:4" ht="12" customHeight="1">
      <c r="A125" s="79"/>
      <c r="B125" s="21"/>
      <c r="C125" s="21"/>
      <c r="D125" s="21"/>
    </row>
    <row r="126" spans="1:4" ht="12" customHeight="1">
      <c r="A126" s="79"/>
      <c r="B126" s="21"/>
      <c r="C126" s="21"/>
      <c r="D126" s="21"/>
    </row>
    <row r="127" spans="1:4" ht="12" customHeight="1">
      <c r="A127" s="79"/>
      <c r="B127" s="21"/>
      <c r="C127" s="21"/>
      <c r="D127" s="21"/>
    </row>
    <row r="128" spans="1:4" ht="12" customHeight="1">
      <c r="A128" s="79"/>
      <c r="B128" s="21"/>
      <c r="C128" s="21"/>
      <c r="D128" s="21"/>
    </row>
    <row r="129" spans="1:4" ht="12" customHeight="1">
      <c r="A129" s="79"/>
      <c r="B129" s="21"/>
      <c r="C129" s="21"/>
      <c r="D129" s="21"/>
    </row>
    <row r="130" spans="1:4" ht="12" customHeight="1">
      <c r="A130" s="79"/>
      <c r="B130" s="21"/>
      <c r="C130" s="21"/>
      <c r="D130" s="21"/>
    </row>
    <row r="131" spans="1:4" ht="12" customHeight="1">
      <c r="A131" s="79"/>
      <c r="B131" s="21"/>
      <c r="C131" s="21"/>
      <c r="D131" s="21"/>
    </row>
    <row r="132" spans="1:4" ht="12" customHeight="1">
      <c r="A132" s="79"/>
      <c r="B132" s="21"/>
      <c r="C132" s="21"/>
      <c r="D132" s="21"/>
    </row>
    <row r="133" spans="1:4" ht="12" customHeight="1">
      <c r="A133" s="79"/>
      <c r="B133" s="21"/>
      <c r="C133" s="21"/>
      <c r="D133" s="21"/>
    </row>
    <row r="134" spans="1:4" ht="12" customHeight="1">
      <c r="A134" s="79"/>
      <c r="B134" s="21"/>
      <c r="C134" s="21"/>
      <c r="D134" s="21"/>
    </row>
    <row r="135" spans="1:4" ht="12" customHeight="1">
      <c r="A135" s="79"/>
      <c r="B135" s="21"/>
      <c r="C135" s="21"/>
      <c r="D135" s="21"/>
    </row>
    <row r="136" spans="1:4" ht="12" customHeight="1">
      <c r="A136" s="79"/>
      <c r="B136" s="21"/>
      <c r="C136" s="21"/>
      <c r="D136" s="21"/>
    </row>
    <row r="137" spans="1:4" ht="12" customHeight="1">
      <c r="A137" s="79"/>
      <c r="B137" s="21"/>
      <c r="C137" s="21"/>
      <c r="D137" s="21"/>
    </row>
    <row r="138" spans="1:4" ht="12" customHeight="1">
      <c r="A138" s="79"/>
      <c r="B138" s="21"/>
      <c r="C138" s="21"/>
      <c r="D138" s="21"/>
    </row>
    <row r="139" spans="1:4" ht="12" customHeight="1">
      <c r="A139" s="79"/>
      <c r="B139" s="21"/>
      <c r="C139" s="21"/>
      <c r="D139" s="21"/>
    </row>
    <row r="140" spans="1:4" ht="12" customHeight="1">
      <c r="A140" s="79"/>
      <c r="B140" s="21"/>
      <c r="C140" s="21"/>
      <c r="D140" s="21"/>
    </row>
    <row r="141" spans="1:4" ht="12" customHeight="1">
      <c r="A141" s="79"/>
      <c r="B141" s="21"/>
      <c r="C141" s="21"/>
      <c r="D141" s="21"/>
    </row>
    <row r="142" spans="1:4" ht="12" customHeight="1">
      <c r="A142" s="79"/>
      <c r="B142" s="21"/>
      <c r="C142" s="21"/>
      <c r="D142" s="21"/>
    </row>
    <row r="143" spans="1:4" ht="12" customHeight="1">
      <c r="A143" s="79"/>
      <c r="B143" s="21"/>
      <c r="C143" s="21"/>
      <c r="D143" s="21"/>
    </row>
    <row r="144" spans="1:4" ht="12" customHeight="1">
      <c r="A144" s="79"/>
      <c r="B144" s="21"/>
      <c r="C144" s="21"/>
      <c r="D144" s="21"/>
    </row>
    <row r="145" spans="1:4" ht="12" customHeight="1">
      <c r="A145" s="79"/>
      <c r="B145" s="21"/>
      <c r="C145" s="21"/>
      <c r="D145" s="21"/>
    </row>
    <row r="146" spans="1:4" ht="12" customHeight="1">
      <c r="A146" s="79"/>
      <c r="B146" s="21"/>
      <c r="C146" s="21"/>
      <c r="D146" s="21"/>
    </row>
    <row r="147" spans="1:4" ht="12" customHeight="1">
      <c r="A147" s="79"/>
      <c r="B147" s="21"/>
      <c r="C147" s="21"/>
      <c r="D147" s="21"/>
    </row>
    <row r="148" spans="1:4" ht="12" customHeight="1">
      <c r="A148" s="79"/>
      <c r="B148" s="21"/>
      <c r="C148" s="21"/>
      <c r="D148" s="21"/>
    </row>
    <row r="149" spans="1:4" ht="12" customHeight="1">
      <c r="A149" s="79"/>
      <c r="B149" s="21"/>
      <c r="C149" s="21"/>
      <c r="D149" s="21"/>
    </row>
    <row r="150" spans="1:4" ht="12" customHeight="1">
      <c r="A150" s="79"/>
      <c r="B150" s="21"/>
      <c r="C150" s="21"/>
      <c r="D150" s="21"/>
    </row>
    <row r="151" spans="1:4" ht="12" customHeight="1">
      <c r="A151" s="79"/>
      <c r="B151" s="21"/>
      <c r="C151" s="21"/>
      <c r="D151" s="21"/>
    </row>
    <row r="152" spans="1:4" ht="12" customHeight="1">
      <c r="A152" s="79"/>
      <c r="B152" s="21"/>
      <c r="C152" s="21"/>
      <c r="D152" s="21"/>
    </row>
    <row r="153" spans="1:4" ht="12" customHeight="1">
      <c r="A153" s="79"/>
      <c r="B153" s="21"/>
      <c r="C153" s="21"/>
      <c r="D153" s="21"/>
    </row>
    <row r="154" spans="1:4" ht="12" customHeight="1">
      <c r="A154" s="79"/>
      <c r="B154" s="21"/>
      <c r="C154" s="21"/>
      <c r="D154" s="21"/>
    </row>
    <row r="155" spans="1:4" ht="12" customHeight="1">
      <c r="A155" s="79"/>
      <c r="B155" s="21"/>
      <c r="C155" s="21"/>
      <c r="D155" s="21"/>
    </row>
    <row r="156" spans="1:4" ht="12" customHeight="1">
      <c r="A156" s="79"/>
      <c r="B156" s="21"/>
      <c r="C156" s="21"/>
      <c r="D156" s="21"/>
    </row>
    <row r="157" spans="1:4" ht="12" customHeight="1">
      <c r="A157" s="79"/>
      <c r="B157" s="21"/>
      <c r="C157" s="21"/>
      <c r="D157" s="21"/>
    </row>
    <row r="158" spans="1:4" ht="12" customHeight="1">
      <c r="A158" s="79"/>
      <c r="B158" s="21"/>
      <c r="C158" s="21"/>
      <c r="D158" s="21"/>
    </row>
    <row r="159" spans="1:4" ht="12" customHeight="1">
      <c r="A159" s="79"/>
      <c r="B159" s="21"/>
      <c r="C159" s="21"/>
      <c r="D159" s="21"/>
    </row>
    <row r="160" spans="1:4" ht="12" customHeight="1">
      <c r="A160" s="79"/>
      <c r="B160" s="21"/>
      <c r="C160" s="21"/>
      <c r="D160" s="21"/>
    </row>
    <row r="161" spans="1:4" ht="12" customHeight="1">
      <c r="A161" s="79"/>
      <c r="B161" s="21"/>
      <c r="C161" s="21"/>
      <c r="D161" s="21"/>
    </row>
    <row r="162" spans="1:4" ht="12" customHeight="1">
      <c r="A162" s="79"/>
      <c r="B162" s="21"/>
      <c r="C162" s="21"/>
      <c r="D162" s="21"/>
    </row>
    <row r="163" spans="1:4" ht="12" customHeight="1">
      <c r="A163" s="79"/>
      <c r="B163" s="21"/>
      <c r="C163" s="21"/>
      <c r="D163" s="21"/>
    </row>
    <row r="164" spans="1:4" ht="12" customHeight="1">
      <c r="A164" s="20"/>
      <c r="B164" s="21"/>
      <c r="C164" s="21"/>
      <c r="D164" s="21"/>
    </row>
    <row r="165" spans="1:4" ht="12" customHeight="1">
      <c r="A165" s="20"/>
      <c r="B165" s="21"/>
      <c r="C165" s="21"/>
      <c r="D165" s="21"/>
    </row>
    <row r="166" spans="1:4" ht="12" customHeight="1">
      <c r="A166" s="20"/>
      <c r="B166" s="21"/>
      <c r="C166" s="21"/>
      <c r="D166" s="21"/>
    </row>
    <row r="167" spans="1:4" ht="12" customHeight="1">
      <c r="A167" s="20"/>
      <c r="B167" s="21"/>
      <c r="C167" s="21"/>
      <c r="D167" s="21"/>
    </row>
    <row r="168" spans="1:4" ht="12" customHeight="1">
      <c r="A168" s="20"/>
      <c r="B168" s="21"/>
      <c r="C168" s="21"/>
      <c r="D168" s="21"/>
    </row>
    <row r="169" spans="1:4" ht="12" customHeight="1">
      <c r="A169" s="20"/>
      <c r="B169" s="21"/>
      <c r="C169" s="21"/>
      <c r="D169" s="21"/>
    </row>
    <row r="170" spans="1:4" ht="12" customHeight="1">
      <c r="A170" s="20"/>
      <c r="B170" s="21"/>
      <c r="C170" s="21"/>
      <c r="D170" s="21"/>
    </row>
    <row r="171" spans="1:4" ht="12" customHeight="1">
      <c r="A171" s="20"/>
      <c r="B171" s="21"/>
      <c r="C171" s="21"/>
      <c r="D171" s="21"/>
    </row>
    <row r="172" spans="1:4" ht="12" customHeight="1">
      <c r="A172" s="20"/>
      <c r="B172" s="21"/>
      <c r="C172" s="21"/>
      <c r="D172" s="21"/>
    </row>
    <row r="173" spans="1:4" ht="12" customHeight="1">
      <c r="A173" s="20"/>
      <c r="B173" s="21"/>
      <c r="C173" s="21"/>
      <c r="D173" s="21"/>
    </row>
    <row r="174" spans="1:4" ht="12" customHeight="1">
      <c r="A174" s="20"/>
      <c r="B174" s="21"/>
      <c r="C174" s="21"/>
      <c r="D174" s="21"/>
    </row>
    <row r="175" spans="1:4" ht="12" customHeight="1">
      <c r="A175" s="20"/>
      <c r="B175" s="21"/>
      <c r="C175" s="21"/>
      <c r="D175" s="21"/>
    </row>
    <row r="176" spans="1:4" ht="12" customHeight="1">
      <c r="A176" s="20"/>
      <c r="B176" s="21"/>
      <c r="C176" s="21"/>
      <c r="D176" s="21"/>
    </row>
    <row r="177" spans="1:4" ht="12" customHeight="1">
      <c r="A177" s="20"/>
      <c r="B177" s="21"/>
      <c r="C177" s="21"/>
      <c r="D177" s="21"/>
    </row>
    <row r="178" spans="1:4" ht="12" customHeight="1">
      <c r="A178" s="20"/>
      <c r="B178" s="21"/>
      <c r="C178" s="21"/>
      <c r="D178" s="21"/>
    </row>
    <row r="179" spans="1:4" ht="12" customHeight="1">
      <c r="A179" s="20"/>
      <c r="B179" s="21"/>
      <c r="C179" s="21"/>
      <c r="D179" s="21"/>
    </row>
    <row r="180" spans="1:4" ht="12" customHeight="1">
      <c r="A180" s="20"/>
      <c r="B180" s="21"/>
      <c r="C180" s="21"/>
      <c r="D180" s="21"/>
    </row>
    <row r="181" spans="1:4" ht="12" customHeight="1">
      <c r="A181" s="20"/>
      <c r="B181" s="21"/>
      <c r="C181" s="21"/>
      <c r="D181" s="21"/>
    </row>
    <row r="182" spans="1:4" ht="12" customHeight="1">
      <c r="A182" s="20"/>
      <c r="B182" s="21"/>
      <c r="C182" s="21"/>
      <c r="D182" s="21"/>
    </row>
    <row r="183" spans="1:4" ht="12" customHeight="1">
      <c r="A183" s="20"/>
      <c r="B183" s="21"/>
      <c r="C183" s="21"/>
      <c r="D183" s="21"/>
    </row>
    <row r="184" spans="1:4" ht="12" customHeight="1">
      <c r="A184" s="20"/>
      <c r="B184" s="21"/>
      <c r="C184" s="21"/>
      <c r="D184" s="21"/>
    </row>
    <row r="185" spans="1:4" ht="12" customHeight="1">
      <c r="A185" s="20"/>
      <c r="B185" s="21"/>
      <c r="C185" s="21"/>
      <c r="D185" s="21"/>
    </row>
    <row r="186" spans="1:4" ht="12" customHeight="1">
      <c r="A186" s="20"/>
      <c r="B186" s="21"/>
      <c r="C186" s="21"/>
      <c r="D186" s="21"/>
    </row>
    <row r="187" spans="1:4" ht="12" customHeight="1">
      <c r="A187" s="20"/>
      <c r="B187" s="21"/>
      <c r="C187" s="21"/>
      <c r="D187" s="21"/>
    </row>
    <row r="188" spans="1:4" ht="12" customHeight="1">
      <c r="A188" s="20"/>
      <c r="B188" s="21"/>
      <c r="C188" s="21"/>
      <c r="D188" s="21"/>
    </row>
    <row r="189" spans="1:4" ht="12" customHeight="1">
      <c r="A189" s="20"/>
      <c r="B189" s="21"/>
      <c r="C189" s="21"/>
      <c r="D189" s="21"/>
    </row>
    <row r="190" spans="1:4" ht="12" customHeight="1">
      <c r="A190" s="20"/>
      <c r="B190" s="21"/>
      <c r="C190" s="21"/>
      <c r="D190" s="21"/>
    </row>
    <row r="191" spans="1:4" ht="12" customHeight="1">
      <c r="A191" s="20"/>
      <c r="B191" s="21"/>
      <c r="C191" s="21"/>
      <c r="D191" s="21"/>
    </row>
    <row r="192" spans="1:4" ht="12" customHeight="1">
      <c r="A192" s="20"/>
      <c r="B192" s="21"/>
      <c r="C192" s="21"/>
      <c r="D192" s="21"/>
    </row>
    <row r="193" spans="1:4" ht="12" customHeight="1">
      <c r="A193" s="20"/>
      <c r="B193" s="21"/>
      <c r="C193" s="21"/>
      <c r="D193" s="21"/>
    </row>
    <row r="194" spans="1:4" ht="12" customHeight="1">
      <c r="A194" s="20"/>
      <c r="B194" s="21"/>
      <c r="C194" s="21"/>
      <c r="D194" s="21"/>
    </row>
    <row r="195" spans="1:4" ht="12" customHeight="1">
      <c r="A195" s="20"/>
      <c r="B195" s="21"/>
      <c r="C195" s="21"/>
      <c r="D195" s="21"/>
    </row>
    <row r="196" spans="1:4" ht="12" customHeight="1">
      <c r="A196" s="20"/>
      <c r="B196" s="21"/>
      <c r="C196" s="21"/>
      <c r="D196" s="21"/>
    </row>
    <row r="197" spans="1:4" ht="12" customHeight="1">
      <c r="A197" s="20"/>
      <c r="B197" s="21"/>
      <c r="C197" s="21"/>
      <c r="D197" s="21"/>
    </row>
    <row r="198" spans="1:4" ht="12" customHeight="1">
      <c r="A198" s="20"/>
      <c r="B198" s="21"/>
      <c r="C198" s="21"/>
      <c r="D198" s="21"/>
    </row>
    <row r="199" spans="1:4" ht="12" customHeight="1">
      <c r="A199" s="20"/>
      <c r="B199" s="21"/>
      <c r="C199" s="21"/>
      <c r="D199" s="21"/>
    </row>
    <row r="200" spans="1:4" ht="12" customHeight="1">
      <c r="A200" s="20"/>
      <c r="B200" s="21"/>
      <c r="C200" s="21"/>
      <c r="D200" s="21"/>
    </row>
    <row r="201" spans="1:4" ht="12" customHeight="1">
      <c r="A201" s="20"/>
      <c r="B201" s="21"/>
      <c r="C201" s="21"/>
      <c r="D201" s="21"/>
    </row>
    <row r="202" spans="1:4" ht="12" customHeight="1">
      <c r="A202" s="20"/>
      <c r="B202" s="21"/>
      <c r="C202" s="21"/>
      <c r="D202" s="21"/>
    </row>
    <row r="203" spans="1:4" ht="12" customHeight="1">
      <c r="A203" s="20"/>
      <c r="B203" s="21"/>
      <c r="C203" s="21"/>
      <c r="D203" s="21"/>
    </row>
    <row r="204" spans="1:4" ht="12" customHeight="1">
      <c r="A204" s="20"/>
      <c r="B204" s="21"/>
      <c r="C204" s="21"/>
      <c r="D204" s="21"/>
    </row>
    <row r="205" spans="1:4" ht="12" customHeight="1">
      <c r="A205" s="20"/>
      <c r="B205" s="21"/>
      <c r="C205" s="21"/>
      <c r="D205" s="21"/>
    </row>
    <row r="206" spans="1:4" ht="12" customHeight="1">
      <c r="A206" s="20"/>
      <c r="B206" s="21"/>
      <c r="C206" s="21"/>
      <c r="D206" s="21"/>
    </row>
    <row r="207" spans="1:4" ht="12" customHeight="1">
      <c r="A207" s="20"/>
      <c r="B207" s="21"/>
      <c r="C207" s="21"/>
      <c r="D207" s="21"/>
    </row>
    <row r="208" spans="1:4" ht="12" customHeight="1">
      <c r="A208" s="20"/>
      <c r="B208" s="21"/>
      <c r="C208" s="21"/>
      <c r="D208" s="21"/>
    </row>
    <row r="209" spans="1:4" ht="12" customHeight="1">
      <c r="A209" s="20"/>
      <c r="B209" s="21"/>
      <c r="C209" s="21"/>
      <c r="D209" s="21"/>
    </row>
    <row r="210" spans="1:4" ht="12" customHeight="1">
      <c r="A210" s="20"/>
      <c r="B210" s="21"/>
      <c r="C210" s="21"/>
      <c r="D210" s="21"/>
    </row>
    <row r="211" spans="1:4" ht="12" customHeight="1">
      <c r="A211" s="20"/>
      <c r="B211" s="21"/>
      <c r="C211" s="21"/>
      <c r="D211" s="21"/>
    </row>
    <row r="212" spans="1:4" ht="12" customHeight="1">
      <c r="A212" s="20"/>
      <c r="B212" s="21"/>
      <c r="C212" s="21"/>
      <c r="D212" s="21"/>
    </row>
    <row r="213" spans="1:4" ht="12" customHeight="1">
      <c r="A213" s="20"/>
      <c r="B213" s="21"/>
      <c r="C213" s="21"/>
      <c r="D213" s="21"/>
    </row>
    <row r="214" spans="1:4" ht="12" customHeight="1">
      <c r="A214" s="20"/>
      <c r="B214" s="21"/>
      <c r="C214" s="21"/>
      <c r="D214" s="21"/>
    </row>
    <row r="215" spans="1:4" ht="12" customHeight="1">
      <c r="A215" s="20"/>
      <c r="B215" s="21"/>
      <c r="C215" s="21"/>
      <c r="D215" s="21"/>
    </row>
    <row r="216" spans="1:4" ht="12" customHeight="1">
      <c r="A216" s="20"/>
      <c r="B216" s="21"/>
      <c r="C216" s="21"/>
      <c r="D216" s="21"/>
    </row>
    <row r="217" spans="1:4" ht="12" customHeight="1">
      <c r="A217" s="20"/>
      <c r="B217" s="21"/>
      <c r="C217" s="21"/>
      <c r="D217" s="21"/>
    </row>
    <row r="218" spans="1:4" ht="12" customHeight="1">
      <c r="A218" s="20"/>
      <c r="B218" s="21"/>
      <c r="C218" s="21"/>
      <c r="D218" s="21"/>
    </row>
    <row r="219" spans="1:4" ht="12" customHeight="1">
      <c r="A219" s="20"/>
      <c r="B219" s="21"/>
      <c r="C219" s="21"/>
      <c r="D219" s="21"/>
    </row>
    <row r="220" spans="1:4" ht="12" customHeight="1">
      <c r="A220" s="20"/>
      <c r="B220" s="21"/>
      <c r="C220" s="21"/>
      <c r="D220" s="21"/>
    </row>
    <row r="221" spans="1:4" ht="12" customHeight="1">
      <c r="A221" s="20"/>
      <c r="B221" s="21"/>
      <c r="C221" s="21"/>
      <c r="D221" s="21"/>
    </row>
    <row r="222" spans="1:4" ht="12" customHeight="1">
      <c r="A222" s="20"/>
      <c r="B222" s="21"/>
      <c r="C222" s="21"/>
      <c r="D222" s="21"/>
    </row>
    <row r="223" spans="1:4" ht="12" customHeight="1">
      <c r="A223" s="20"/>
      <c r="B223" s="21"/>
      <c r="C223" s="21"/>
      <c r="D223" s="21"/>
    </row>
    <row r="224" spans="1:4" ht="12" customHeight="1">
      <c r="A224" s="20"/>
      <c r="B224" s="21"/>
      <c r="C224" s="21"/>
      <c r="D224" s="21"/>
    </row>
    <row r="225" spans="1:4" ht="12" customHeight="1">
      <c r="A225" s="20"/>
      <c r="B225" s="21"/>
      <c r="C225" s="21"/>
      <c r="D225" s="21"/>
    </row>
    <row r="226" spans="1:4" ht="12" customHeight="1">
      <c r="A226" s="20"/>
      <c r="B226" s="21"/>
      <c r="C226" s="21"/>
      <c r="D226" s="21"/>
    </row>
    <row r="227" spans="1:4" ht="12" customHeight="1">
      <c r="A227" s="20"/>
      <c r="B227" s="21"/>
      <c r="C227" s="21"/>
      <c r="D227" s="21"/>
    </row>
    <row r="228" spans="1:4" ht="12" customHeight="1">
      <c r="A228" s="20"/>
      <c r="B228" s="21"/>
      <c r="C228" s="21"/>
      <c r="D228" s="21"/>
    </row>
    <row r="229" spans="1:4" ht="12" customHeight="1">
      <c r="A229" s="20"/>
      <c r="B229" s="21"/>
      <c r="C229" s="21"/>
      <c r="D229" s="21"/>
    </row>
    <row r="230" spans="1:4" ht="12" customHeight="1">
      <c r="A230" s="20"/>
      <c r="B230" s="21"/>
      <c r="C230" s="21"/>
      <c r="D230" s="21"/>
    </row>
    <row r="231" spans="1:4" ht="12" customHeight="1">
      <c r="A231" s="20"/>
      <c r="B231" s="21"/>
      <c r="C231" s="21"/>
      <c r="D231" s="21"/>
    </row>
    <row r="232" spans="1:4" ht="12" customHeight="1">
      <c r="A232" s="20"/>
      <c r="B232" s="21"/>
      <c r="C232" s="21"/>
      <c r="D232" s="21"/>
    </row>
    <row r="233" spans="1:4" ht="12" customHeight="1">
      <c r="A233" s="20"/>
      <c r="B233" s="21"/>
      <c r="C233" s="21"/>
      <c r="D233" s="21"/>
    </row>
    <row r="234" spans="1:4" ht="12" customHeight="1">
      <c r="A234" s="20"/>
      <c r="B234" s="21"/>
      <c r="C234" s="21"/>
      <c r="D234" s="21"/>
    </row>
    <row r="235" spans="1:4" ht="12" customHeight="1">
      <c r="A235" s="20"/>
      <c r="B235" s="21"/>
      <c r="C235" s="21"/>
      <c r="D235" s="21"/>
    </row>
    <row r="236" spans="1:4" ht="12" customHeight="1">
      <c r="A236" s="20"/>
      <c r="B236" s="21"/>
      <c r="C236" s="21"/>
      <c r="D236" s="21"/>
    </row>
    <row r="237" spans="1:4" ht="12" customHeight="1">
      <c r="A237" s="20"/>
      <c r="B237" s="21"/>
      <c r="C237" s="21"/>
      <c r="D237" s="21"/>
    </row>
    <row r="238" spans="1:4" ht="12" customHeight="1">
      <c r="A238" s="20"/>
      <c r="B238" s="21"/>
      <c r="C238" s="21"/>
      <c r="D238" s="21"/>
    </row>
    <row r="239" spans="1:4" ht="12" customHeight="1">
      <c r="A239" s="20"/>
      <c r="B239" s="21"/>
      <c r="C239" s="21"/>
      <c r="D239" s="21"/>
    </row>
    <row r="240" spans="1:4" ht="12" customHeight="1">
      <c r="A240" s="20"/>
      <c r="B240" s="21"/>
      <c r="C240" s="21"/>
      <c r="D240" s="21"/>
    </row>
    <row r="241" spans="1:4" ht="12" customHeight="1">
      <c r="A241" s="20"/>
      <c r="B241" s="21"/>
      <c r="C241" s="21"/>
      <c r="D241" s="21"/>
    </row>
    <row r="242" spans="1:4" ht="12" customHeight="1">
      <c r="A242" s="20"/>
      <c r="B242" s="21"/>
      <c r="C242" s="21"/>
      <c r="D242" s="21"/>
    </row>
    <row r="243" spans="1:4" ht="12" customHeight="1">
      <c r="A243" s="20"/>
      <c r="B243" s="21"/>
      <c r="C243" s="21"/>
      <c r="D243" s="21"/>
    </row>
    <row r="244" spans="1:4" ht="12" customHeight="1">
      <c r="A244" s="20"/>
      <c r="B244" s="21"/>
      <c r="C244" s="21"/>
      <c r="D244" s="21"/>
    </row>
    <row r="245" spans="1:4" ht="12" customHeight="1">
      <c r="A245" s="20"/>
      <c r="B245" s="21"/>
      <c r="C245" s="21"/>
      <c r="D245" s="21"/>
    </row>
    <row r="246" spans="1:4" ht="12" customHeight="1">
      <c r="A246" s="20"/>
      <c r="B246" s="21"/>
      <c r="C246" s="21"/>
      <c r="D246" s="21"/>
    </row>
    <row r="247" spans="1:4" ht="12" customHeight="1">
      <c r="A247" s="20"/>
      <c r="B247" s="21"/>
      <c r="C247" s="21"/>
      <c r="D247" s="21"/>
    </row>
    <row r="248" spans="1:4" ht="12" customHeight="1">
      <c r="A248" s="20"/>
      <c r="B248" s="21"/>
      <c r="C248" s="21"/>
      <c r="D248" s="21"/>
    </row>
    <row r="249" spans="1:4" ht="12" customHeight="1">
      <c r="A249" s="20"/>
      <c r="B249" s="21"/>
      <c r="C249" s="21"/>
      <c r="D249" s="21"/>
    </row>
    <row r="250" spans="1:4" ht="12" customHeight="1">
      <c r="A250" s="20"/>
      <c r="B250" s="21"/>
      <c r="C250" s="21"/>
      <c r="D250" s="21"/>
    </row>
    <row r="251" spans="1:4" ht="12" customHeight="1">
      <c r="A251" s="20"/>
      <c r="B251" s="21"/>
      <c r="C251" s="21"/>
      <c r="D251" s="21"/>
    </row>
    <row r="252" spans="1:4" ht="12" customHeight="1">
      <c r="A252" s="20"/>
      <c r="B252" s="21"/>
      <c r="C252" s="21"/>
      <c r="D252" s="21"/>
    </row>
    <row r="253" spans="1:4" ht="12" customHeight="1">
      <c r="A253" s="20"/>
      <c r="B253" s="21"/>
      <c r="C253" s="21"/>
      <c r="D253" s="21"/>
    </row>
    <row r="254" spans="1:4" ht="12" customHeight="1">
      <c r="A254" s="20"/>
      <c r="B254" s="21"/>
      <c r="C254" s="21"/>
      <c r="D254" s="21"/>
    </row>
    <row r="255" spans="1:4" ht="12" customHeight="1">
      <c r="A255" s="20"/>
      <c r="B255" s="21"/>
      <c r="C255" s="21"/>
      <c r="D255" s="21"/>
    </row>
    <row r="256" spans="1:4" ht="12" customHeight="1">
      <c r="A256" s="20"/>
      <c r="B256" s="21"/>
      <c r="C256" s="21"/>
      <c r="D256" s="21"/>
    </row>
    <row r="257" spans="1:4" ht="12" customHeight="1">
      <c r="A257" s="20"/>
      <c r="B257" s="21"/>
      <c r="C257" s="21"/>
      <c r="D257" s="21"/>
    </row>
    <row r="258" spans="1:4" ht="12" customHeight="1">
      <c r="A258" s="20"/>
      <c r="B258" s="21"/>
      <c r="C258" s="21"/>
      <c r="D258" s="21"/>
    </row>
    <row r="259" spans="1:4" ht="12" customHeight="1">
      <c r="A259" s="20"/>
      <c r="B259" s="21"/>
      <c r="C259" s="21"/>
      <c r="D259" s="21"/>
    </row>
    <row r="260" spans="1:4" ht="12" customHeight="1">
      <c r="A260" s="20"/>
      <c r="B260" s="21"/>
      <c r="C260" s="21"/>
      <c r="D260" s="21"/>
    </row>
    <row r="261" spans="1:4" ht="12" customHeight="1">
      <c r="A261" s="20"/>
      <c r="B261" s="21"/>
      <c r="C261" s="21"/>
      <c r="D261" s="21"/>
    </row>
    <row r="262" spans="1:4" ht="12" customHeight="1">
      <c r="A262" s="20"/>
      <c r="B262" s="21"/>
      <c r="C262" s="21"/>
      <c r="D262" s="21"/>
    </row>
    <row r="263" spans="1:4" ht="12" customHeight="1">
      <c r="A263" s="20"/>
      <c r="B263" s="21"/>
      <c r="C263" s="21"/>
      <c r="D263" s="21"/>
    </row>
    <row r="264" spans="1:4" ht="12" customHeight="1">
      <c r="A264" s="20"/>
      <c r="B264" s="21"/>
      <c r="C264" s="21"/>
      <c r="D264" s="21"/>
    </row>
    <row r="265" spans="1:4" ht="12" customHeight="1">
      <c r="A265" s="20"/>
      <c r="B265" s="21"/>
      <c r="C265" s="21"/>
      <c r="D265" s="21"/>
    </row>
    <row r="266" spans="1:4" ht="12" customHeight="1">
      <c r="A266" s="20"/>
      <c r="B266" s="21"/>
      <c r="C266" s="21"/>
      <c r="D266" s="21"/>
    </row>
    <row r="267" spans="1:4" ht="12" customHeight="1">
      <c r="A267" s="20"/>
      <c r="B267" s="21"/>
      <c r="C267" s="21"/>
      <c r="D267" s="21"/>
    </row>
    <row r="268" spans="1:4" ht="12" customHeight="1">
      <c r="A268" s="20"/>
      <c r="B268" s="21"/>
      <c r="C268" s="21"/>
      <c r="D268" s="21"/>
    </row>
    <row r="269" spans="1:4" ht="12" customHeight="1">
      <c r="A269" s="20"/>
      <c r="B269" s="21"/>
      <c r="C269" s="21"/>
      <c r="D269" s="21"/>
    </row>
    <row r="270" spans="1:4" ht="12" customHeight="1">
      <c r="A270" s="20"/>
      <c r="B270" s="21"/>
      <c r="C270" s="21"/>
      <c r="D270" s="21"/>
    </row>
    <row r="271" spans="1:4" ht="12" customHeight="1">
      <c r="A271" s="20"/>
      <c r="B271" s="21"/>
      <c r="C271" s="21"/>
      <c r="D271" s="21"/>
    </row>
    <row r="272" spans="1:4" ht="12" customHeight="1">
      <c r="A272" s="20"/>
      <c r="B272" s="21"/>
      <c r="C272" s="21"/>
      <c r="D272" s="21"/>
    </row>
    <row r="273" spans="1:4" ht="12" customHeight="1">
      <c r="A273" s="20"/>
      <c r="B273" s="21"/>
      <c r="C273" s="21"/>
      <c r="D273" s="21"/>
    </row>
    <row r="274" spans="1:4" ht="12" customHeight="1">
      <c r="A274" s="20"/>
      <c r="B274" s="21"/>
      <c r="C274" s="21"/>
      <c r="D274" s="21"/>
    </row>
    <row r="275" spans="1:4" ht="12" customHeight="1">
      <c r="A275" s="20"/>
      <c r="B275" s="21"/>
      <c r="C275" s="21"/>
      <c r="D275" s="21"/>
    </row>
    <row r="276" spans="1:4" ht="12" customHeight="1">
      <c r="A276" s="20"/>
      <c r="B276" s="21"/>
      <c r="C276" s="21"/>
      <c r="D276" s="21"/>
    </row>
    <row r="277" spans="1:4" ht="12" customHeight="1">
      <c r="A277" s="20"/>
      <c r="B277" s="21"/>
      <c r="C277" s="21"/>
      <c r="D277" s="21"/>
    </row>
    <row r="278" spans="1:4" ht="12" customHeight="1">
      <c r="A278" s="20"/>
      <c r="B278" s="21"/>
      <c r="C278" s="21"/>
      <c r="D278" s="21"/>
    </row>
    <row r="279" spans="1:4" ht="12" customHeight="1">
      <c r="A279" s="20"/>
      <c r="B279" s="21"/>
      <c r="C279" s="21"/>
      <c r="D279" s="21"/>
    </row>
    <row r="280" spans="1:4" ht="12" customHeight="1">
      <c r="A280" s="20"/>
      <c r="B280" s="21"/>
      <c r="C280" s="21"/>
      <c r="D280" s="21"/>
    </row>
    <row r="281" spans="1:4" ht="12" customHeight="1">
      <c r="A281" s="20"/>
      <c r="B281" s="21"/>
      <c r="C281" s="21"/>
      <c r="D281" s="21"/>
    </row>
    <row r="282" spans="1:4" ht="12" customHeight="1">
      <c r="A282" s="20"/>
      <c r="B282" s="21"/>
      <c r="C282" s="21"/>
      <c r="D282" s="21"/>
    </row>
    <row r="283" spans="1:4" ht="12" customHeight="1">
      <c r="A283" s="20"/>
      <c r="B283" s="21"/>
      <c r="C283" s="21"/>
      <c r="D283" s="21"/>
    </row>
    <row r="284" spans="1:4" ht="12" customHeight="1">
      <c r="A284" s="20"/>
      <c r="B284" s="21"/>
      <c r="C284" s="21"/>
      <c r="D284" s="21"/>
    </row>
    <row r="285" spans="1:4" ht="12" customHeight="1">
      <c r="A285" s="20"/>
      <c r="B285" s="21"/>
      <c r="C285" s="21"/>
      <c r="D285" s="21"/>
    </row>
    <row r="286" spans="1:4" ht="12" customHeight="1">
      <c r="A286" s="20"/>
      <c r="B286" s="21"/>
      <c r="C286" s="21"/>
      <c r="D286" s="21"/>
    </row>
    <row r="287" spans="1:4" ht="12" customHeight="1">
      <c r="A287" s="20"/>
      <c r="B287" s="21"/>
      <c r="C287" s="21"/>
      <c r="D287" s="21"/>
    </row>
    <row r="288" spans="1:4" ht="12" customHeight="1">
      <c r="A288" s="20"/>
      <c r="B288" s="21"/>
      <c r="C288" s="21"/>
      <c r="D288" s="21"/>
    </row>
    <row r="289" spans="1:4" ht="12" customHeight="1">
      <c r="A289" s="20"/>
      <c r="B289" s="21"/>
      <c r="C289" s="21"/>
      <c r="D289" s="21"/>
    </row>
    <row r="290" spans="1:4" ht="12" customHeight="1">
      <c r="A290" s="20"/>
      <c r="B290" s="21"/>
      <c r="C290" s="21"/>
      <c r="D290" s="21"/>
    </row>
    <row r="291" spans="1:4" ht="12" customHeight="1">
      <c r="A291" s="20"/>
      <c r="B291" s="21"/>
      <c r="C291" s="21"/>
      <c r="D291" s="21"/>
    </row>
    <row r="292" spans="1:4" ht="12" customHeight="1">
      <c r="A292" s="20"/>
      <c r="B292" s="21"/>
      <c r="C292" s="21"/>
      <c r="D292" s="21"/>
    </row>
    <row r="293" spans="1:4" ht="12" customHeight="1">
      <c r="A293" s="20"/>
      <c r="B293" s="21"/>
      <c r="C293" s="21"/>
      <c r="D293" s="21"/>
    </row>
    <row r="294" spans="1:4" ht="12" customHeight="1">
      <c r="A294" s="20"/>
      <c r="B294" s="21"/>
      <c r="C294" s="21"/>
      <c r="D294" s="21"/>
    </row>
    <row r="295" spans="1:4" ht="12" customHeight="1">
      <c r="A295" s="20"/>
      <c r="B295" s="21"/>
      <c r="C295" s="21"/>
      <c r="D295" s="21"/>
    </row>
    <row r="296" spans="1:4" ht="12" customHeight="1">
      <c r="A296" s="20"/>
      <c r="B296" s="21"/>
      <c r="C296" s="21"/>
      <c r="D296" s="21"/>
    </row>
    <row r="297" spans="1:4" ht="12" customHeight="1">
      <c r="A297" s="20"/>
      <c r="B297" s="21"/>
      <c r="C297" s="21"/>
      <c r="D297" s="21"/>
    </row>
    <row r="298" spans="1:4" ht="12" customHeight="1">
      <c r="A298" s="20"/>
      <c r="B298" s="21"/>
      <c r="C298" s="21"/>
      <c r="D298" s="21"/>
    </row>
    <row r="299" spans="1:4" ht="12" customHeight="1">
      <c r="A299" s="20"/>
      <c r="B299" s="21"/>
      <c r="C299" s="21"/>
      <c r="D299" s="21"/>
    </row>
    <row r="300" spans="1:4" ht="12" customHeight="1">
      <c r="A300" s="20"/>
      <c r="B300" s="21"/>
      <c r="C300" s="21"/>
      <c r="D300" s="21"/>
    </row>
    <row r="301" spans="1:4" ht="12" customHeight="1">
      <c r="A301" s="20"/>
      <c r="B301" s="21"/>
      <c r="C301" s="21"/>
      <c r="D301" s="21"/>
    </row>
    <row r="302" spans="1:4" ht="12" customHeight="1">
      <c r="A302" s="20"/>
      <c r="B302" s="21"/>
      <c r="C302" s="21"/>
      <c r="D302" s="21"/>
    </row>
    <row r="303" spans="1:4" ht="12" customHeight="1">
      <c r="A303" s="20"/>
      <c r="B303" s="21"/>
      <c r="C303" s="21"/>
      <c r="D303" s="21"/>
    </row>
    <row r="304" spans="1:4" ht="12" customHeight="1">
      <c r="A304" s="20"/>
      <c r="B304" s="21"/>
      <c r="C304" s="21"/>
      <c r="D304" s="21"/>
    </row>
    <row r="305" spans="1:4" ht="12" customHeight="1">
      <c r="A305" s="20"/>
      <c r="B305" s="21"/>
      <c r="C305" s="21"/>
      <c r="D305" s="21"/>
    </row>
    <row r="306" spans="1:4" ht="12" customHeight="1">
      <c r="A306" s="20"/>
      <c r="B306" s="21"/>
      <c r="C306" s="21"/>
      <c r="D306" s="21"/>
    </row>
    <row r="307" spans="1:4" ht="12" customHeight="1">
      <c r="A307" s="20"/>
      <c r="B307" s="21"/>
      <c r="C307" s="21"/>
      <c r="D307" s="21"/>
    </row>
    <row r="308" spans="1:4" ht="12" customHeight="1">
      <c r="A308" s="20"/>
      <c r="B308" s="21"/>
      <c r="C308" s="21"/>
      <c r="D308" s="21"/>
    </row>
    <row r="309" spans="1:4" ht="12" customHeight="1">
      <c r="A309" s="20"/>
      <c r="B309" s="21"/>
      <c r="C309" s="21"/>
      <c r="D309" s="21"/>
    </row>
    <row r="310" spans="1:4" ht="12" customHeight="1">
      <c r="A310" s="20"/>
      <c r="B310" s="21"/>
      <c r="C310" s="21"/>
      <c r="D310" s="21"/>
    </row>
    <row r="311" spans="1:4" ht="12" customHeight="1">
      <c r="A311" s="20"/>
      <c r="B311" s="21"/>
      <c r="C311" s="21"/>
      <c r="D311" s="21"/>
    </row>
    <row r="312" spans="1:4" ht="12" customHeight="1">
      <c r="A312" s="20"/>
      <c r="B312" s="21"/>
      <c r="C312" s="21"/>
      <c r="D312" s="21"/>
    </row>
    <row r="313" spans="1:4" ht="12" customHeight="1">
      <c r="A313" s="20"/>
      <c r="B313" s="21"/>
      <c r="C313" s="21"/>
      <c r="D313" s="21"/>
    </row>
    <row r="314" spans="1:4" ht="12" customHeight="1">
      <c r="A314" s="20"/>
      <c r="B314" s="21"/>
      <c r="C314" s="21"/>
      <c r="D314" s="21"/>
    </row>
    <row r="315" spans="1:4" ht="12" customHeight="1">
      <c r="A315" s="20"/>
      <c r="B315" s="21"/>
      <c r="C315" s="21"/>
      <c r="D315" s="21"/>
    </row>
    <row r="316" spans="1:4" ht="12" customHeight="1">
      <c r="A316" s="20"/>
      <c r="B316" s="21"/>
      <c r="C316" s="21"/>
      <c r="D316" s="21"/>
    </row>
    <row r="317" spans="1:4" ht="12" customHeight="1">
      <c r="A317" s="20"/>
      <c r="B317" s="21"/>
      <c r="C317" s="21"/>
      <c r="D317" s="21"/>
    </row>
    <row r="318" spans="1:4" ht="12" customHeight="1">
      <c r="A318" s="20"/>
      <c r="B318" s="21"/>
      <c r="C318" s="21"/>
      <c r="D318" s="21"/>
    </row>
    <row r="319" spans="1:4" ht="12" customHeight="1">
      <c r="A319" s="20"/>
      <c r="B319" s="21"/>
      <c r="C319" s="21"/>
      <c r="D319" s="21"/>
    </row>
    <row r="320" spans="1:4" ht="12" customHeight="1">
      <c r="A320" s="20"/>
      <c r="B320" s="21"/>
      <c r="C320" s="21"/>
      <c r="D320" s="21"/>
    </row>
    <row r="321" spans="1:4" ht="12" customHeight="1">
      <c r="A321" s="20"/>
      <c r="B321" s="21"/>
      <c r="C321" s="21"/>
      <c r="D321" s="21"/>
    </row>
    <row r="322" spans="1:4" ht="12" customHeight="1">
      <c r="A322" s="20"/>
      <c r="B322" s="21"/>
      <c r="C322" s="21"/>
      <c r="D322" s="21"/>
    </row>
    <row r="323" spans="1:4" ht="12" customHeight="1">
      <c r="A323" s="20"/>
      <c r="B323" s="21"/>
      <c r="C323" s="21"/>
      <c r="D323" s="21"/>
    </row>
    <row r="324" spans="1:4" ht="12" customHeight="1">
      <c r="A324" s="20"/>
      <c r="B324" s="21"/>
      <c r="C324" s="21"/>
      <c r="D324" s="21"/>
    </row>
    <row r="325" spans="1:4" ht="12" customHeight="1">
      <c r="A325" s="20"/>
      <c r="B325" s="21"/>
      <c r="C325" s="21"/>
      <c r="D325" s="21"/>
    </row>
    <row r="326" spans="1:4" ht="12" customHeight="1">
      <c r="A326" s="20"/>
      <c r="B326" s="21"/>
      <c r="C326" s="21"/>
      <c r="D326" s="21"/>
    </row>
    <row r="327" spans="1:4" ht="12" customHeight="1">
      <c r="A327" s="20"/>
      <c r="B327" s="21"/>
      <c r="C327" s="21"/>
      <c r="D327" s="21"/>
    </row>
    <row r="328" spans="1:4" ht="12" customHeight="1">
      <c r="A328" s="20"/>
      <c r="B328" s="21"/>
      <c r="C328" s="21"/>
      <c r="D328" s="21"/>
    </row>
    <row r="329" spans="1:4" ht="12" customHeight="1">
      <c r="A329" s="20"/>
      <c r="B329" s="21"/>
      <c r="C329" s="21"/>
      <c r="D329" s="21"/>
    </row>
    <row r="330" spans="1:4" ht="12" customHeight="1">
      <c r="A330" s="20"/>
      <c r="B330" s="21"/>
      <c r="C330" s="21"/>
      <c r="D330" s="21"/>
    </row>
    <row r="331" spans="1:4" ht="12" customHeight="1">
      <c r="A331" s="20"/>
      <c r="B331" s="21"/>
      <c r="C331" s="21"/>
      <c r="D331" s="21"/>
    </row>
    <row r="332" spans="1:4" ht="12" customHeight="1">
      <c r="A332" s="20"/>
      <c r="B332" s="21"/>
      <c r="C332" s="21"/>
      <c r="D332" s="21"/>
    </row>
    <row r="333" spans="1:4" ht="12" customHeight="1">
      <c r="A333" s="20"/>
      <c r="B333" s="21"/>
      <c r="C333" s="21"/>
      <c r="D333" s="21"/>
    </row>
    <row r="334" spans="1:4" ht="12" customHeight="1">
      <c r="A334" s="20"/>
      <c r="B334" s="21"/>
      <c r="C334" s="21"/>
      <c r="D334" s="21"/>
    </row>
    <row r="335" spans="1:4" ht="12" customHeight="1">
      <c r="A335" s="20"/>
      <c r="B335" s="21"/>
      <c r="C335" s="21"/>
      <c r="D335" s="21"/>
    </row>
    <row r="336" spans="1:4" ht="12" customHeight="1">
      <c r="A336" s="20"/>
      <c r="B336" s="21"/>
      <c r="C336" s="21"/>
      <c r="D336" s="21"/>
    </row>
    <row r="337" spans="1:4" ht="12" customHeight="1">
      <c r="A337" s="20"/>
      <c r="B337" s="21"/>
      <c r="C337" s="21"/>
      <c r="D337" s="21"/>
    </row>
    <row r="338" spans="1:4" ht="12" customHeight="1">
      <c r="A338" s="20"/>
      <c r="B338" s="21"/>
      <c r="C338" s="21"/>
      <c r="D338" s="21"/>
    </row>
    <row r="339" spans="1:4" ht="12" customHeight="1">
      <c r="A339" s="20"/>
      <c r="B339" s="21"/>
      <c r="C339" s="21"/>
      <c r="D339" s="21"/>
    </row>
    <row r="340" spans="1:4" ht="12" customHeight="1">
      <c r="A340" s="20"/>
      <c r="B340" s="21"/>
      <c r="C340" s="21"/>
      <c r="D340" s="21"/>
    </row>
    <row r="341" spans="1:4" ht="12" customHeight="1">
      <c r="A341" s="20"/>
      <c r="B341" s="21"/>
      <c r="C341" s="21"/>
      <c r="D341" s="21"/>
    </row>
    <row r="342" spans="1:4" ht="12" customHeight="1">
      <c r="A342" s="20"/>
      <c r="B342" s="21"/>
      <c r="C342" s="21"/>
      <c r="D342" s="21"/>
    </row>
    <row r="343" spans="1:4" ht="12" customHeight="1">
      <c r="A343" s="20"/>
      <c r="B343" s="21"/>
      <c r="C343" s="21"/>
      <c r="D343" s="21"/>
    </row>
    <row r="344" spans="1:4" ht="12" customHeight="1">
      <c r="A344" s="20"/>
      <c r="B344" s="21"/>
      <c r="C344" s="21"/>
      <c r="D344" s="21"/>
    </row>
    <row r="345" spans="1:4" ht="12" customHeight="1">
      <c r="A345" s="20"/>
      <c r="B345" s="21"/>
      <c r="C345" s="21"/>
      <c r="D345" s="21"/>
    </row>
    <row r="346" spans="1:4" ht="12" customHeight="1">
      <c r="A346" s="20"/>
      <c r="B346" s="21"/>
      <c r="C346" s="21"/>
      <c r="D346" s="21"/>
    </row>
    <row r="347" spans="1:4" ht="12" customHeight="1">
      <c r="A347" s="20"/>
      <c r="B347" s="21"/>
      <c r="C347" s="21"/>
      <c r="D347" s="21"/>
    </row>
    <row r="348" spans="1:4" ht="12" customHeight="1">
      <c r="A348" s="20"/>
      <c r="B348" s="21"/>
      <c r="C348" s="21"/>
      <c r="D348" s="21"/>
    </row>
    <row r="349" spans="1:4" ht="12" customHeight="1">
      <c r="A349" s="20"/>
      <c r="B349" s="21"/>
      <c r="C349" s="21"/>
      <c r="D349" s="21"/>
    </row>
    <row r="350" spans="1:4" ht="12" customHeight="1">
      <c r="A350" s="20"/>
      <c r="B350" s="21"/>
      <c r="C350" s="21"/>
      <c r="D350" s="21"/>
    </row>
    <row r="351" spans="1:4" ht="12" customHeight="1">
      <c r="A351" s="20"/>
      <c r="B351" s="21"/>
      <c r="C351" s="21"/>
      <c r="D351" s="21"/>
    </row>
    <row r="352" spans="1:4" ht="12" customHeight="1">
      <c r="A352" s="20"/>
      <c r="B352" s="21"/>
      <c r="C352" s="21"/>
      <c r="D352" s="21"/>
    </row>
    <row r="353" spans="1:4" ht="12" customHeight="1">
      <c r="A353" s="20"/>
      <c r="B353" s="21"/>
      <c r="C353" s="21"/>
      <c r="D353" s="21"/>
    </row>
    <row r="354" spans="1:4" ht="12" customHeight="1">
      <c r="A354" s="20"/>
      <c r="B354" s="21"/>
      <c r="C354" s="21"/>
      <c r="D354" s="21"/>
    </row>
    <row r="355" spans="1:4" ht="12" customHeight="1">
      <c r="A355" s="20"/>
      <c r="B355" s="21"/>
      <c r="C355" s="21"/>
      <c r="D355" s="21"/>
    </row>
    <row r="356" spans="1:4" ht="12" customHeight="1">
      <c r="A356" s="20"/>
      <c r="B356" s="21"/>
      <c r="C356" s="21"/>
      <c r="D356" s="21"/>
    </row>
    <row r="357" spans="1:4" ht="12" customHeight="1">
      <c r="A357" s="20"/>
      <c r="B357" s="21"/>
      <c r="C357" s="21"/>
      <c r="D357" s="21"/>
    </row>
    <row r="358" spans="1:4" ht="12" customHeight="1">
      <c r="A358" s="20"/>
      <c r="B358" s="21"/>
      <c r="C358" s="21"/>
      <c r="D358" s="21"/>
    </row>
    <row r="359" spans="1:4" ht="12" customHeight="1">
      <c r="A359" s="20"/>
      <c r="B359" s="21"/>
      <c r="C359" s="21"/>
      <c r="D359" s="21"/>
    </row>
    <row r="360" spans="1:4" ht="12" customHeight="1">
      <c r="A360" s="20"/>
      <c r="B360" s="21"/>
      <c r="C360" s="21"/>
      <c r="D360" s="21"/>
    </row>
    <row r="361" spans="1:4" ht="12" customHeight="1">
      <c r="A361" s="20"/>
      <c r="B361" s="21"/>
      <c r="C361" s="21"/>
      <c r="D361" s="21"/>
    </row>
    <row r="362" spans="1:4" ht="12" customHeight="1">
      <c r="A362" s="20"/>
      <c r="B362" s="21"/>
      <c r="C362" s="21"/>
      <c r="D362" s="21"/>
    </row>
    <row r="363" spans="1:4" ht="12" customHeight="1">
      <c r="A363" s="20"/>
      <c r="B363" s="21"/>
      <c r="C363" s="21"/>
      <c r="D363" s="21"/>
    </row>
    <row r="364" spans="1:4" ht="12" customHeight="1">
      <c r="A364" s="20"/>
      <c r="B364" s="21"/>
      <c r="C364" s="21"/>
      <c r="D364" s="21"/>
    </row>
    <row r="365" spans="1:4" ht="12" customHeight="1">
      <c r="A365" s="20"/>
      <c r="B365" s="21"/>
      <c r="C365" s="21"/>
      <c r="D365" s="21"/>
    </row>
    <row r="366" spans="1:4" ht="12" customHeight="1">
      <c r="A366" s="20"/>
      <c r="B366" s="21"/>
      <c r="C366" s="21"/>
      <c r="D366" s="21"/>
    </row>
    <row r="367" spans="1:4" ht="12" customHeight="1">
      <c r="A367" s="20"/>
      <c r="B367" s="21"/>
      <c r="C367" s="21"/>
      <c r="D367" s="21"/>
    </row>
    <row r="368" spans="1:4" ht="12" customHeight="1">
      <c r="A368" s="20"/>
      <c r="B368" s="21"/>
      <c r="C368" s="21"/>
      <c r="D368" s="21"/>
    </row>
    <row r="369" spans="1:4" ht="12" customHeight="1">
      <c r="A369" s="20"/>
      <c r="B369" s="21"/>
      <c r="C369" s="21"/>
      <c r="D369" s="21"/>
    </row>
    <row r="370" spans="1:4" ht="12" customHeight="1">
      <c r="A370" s="20"/>
      <c r="B370" s="21"/>
      <c r="C370" s="21"/>
      <c r="D370" s="21"/>
    </row>
    <row r="371" spans="1:4" ht="12" customHeight="1">
      <c r="A371" s="20"/>
      <c r="B371" s="21"/>
      <c r="C371" s="21"/>
      <c r="D371" s="21"/>
    </row>
    <row r="372" spans="1:4" ht="12" customHeight="1">
      <c r="A372" s="20"/>
      <c r="B372" s="21"/>
      <c r="C372" s="21"/>
      <c r="D372" s="21"/>
    </row>
    <row r="373" spans="1:4" ht="12" customHeight="1">
      <c r="A373" s="20"/>
      <c r="B373" s="21"/>
      <c r="C373" s="21"/>
      <c r="D373" s="21"/>
    </row>
    <row r="374" spans="1:4" ht="12" customHeight="1">
      <c r="A374" s="20"/>
      <c r="B374" s="21"/>
      <c r="C374" s="21"/>
      <c r="D374" s="21"/>
    </row>
    <row r="375" spans="1:4" ht="12" customHeight="1">
      <c r="A375" s="20"/>
      <c r="B375" s="21"/>
      <c r="C375" s="21"/>
      <c r="D375" s="21"/>
    </row>
    <row r="376" spans="1:4" ht="12" customHeight="1">
      <c r="A376" s="20"/>
      <c r="B376" s="21"/>
      <c r="C376" s="21"/>
      <c r="D376" s="21"/>
    </row>
    <row r="377" spans="1:4" ht="12" customHeight="1">
      <c r="A377" s="20"/>
      <c r="B377" s="21"/>
      <c r="C377" s="21"/>
      <c r="D377" s="21"/>
    </row>
    <row r="378" spans="1:4" ht="12" customHeight="1">
      <c r="A378" s="20"/>
      <c r="B378" s="21"/>
      <c r="C378" s="21"/>
      <c r="D378" s="21"/>
    </row>
    <row r="379" spans="1:4" ht="12" customHeight="1">
      <c r="A379" s="20"/>
      <c r="B379" s="21"/>
      <c r="C379" s="21"/>
      <c r="D379" s="21"/>
    </row>
    <row r="380" spans="1:4" ht="12" customHeight="1">
      <c r="A380" s="20"/>
      <c r="B380" s="21"/>
      <c r="C380" s="21"/>
      <c r="D380" s="21"/>
    </row>
    <row r="381" spans="1:4" ht="12" customHeight="1">
      <c r="A381" s="20"/>
      <c r="B381" s="21"/>
      <c r="C381" s="21"/>
      <c r="D381" s="21"/>
    </row>
    <row r="382" spans="1:4" ht="12" customHeight="1">
      <c r="A382" s="20"/>
      <c r="B382" s="21"/>
      <c r="C382" s="21"/>
      <c r="D382" s="21"/>
    </row>
    <row r="383" spans="1:4" ht="12" customHeight="1">
      <c r="A383" s="20"/>
      <c r="B383" s="21"/>
      <c r="C383" s="21"/>
      <c r="D383" s="21"/>
    </row>
    <row r="384" spans="1:4" ht="12" customHeight="1">
      <c r="A384" s="20"/>
      <c r="B384" s="21"/>
      <c r="C384" s="21"/>
      <c r="D384" s="21"/>
    </row>
    <row r="385" spans="1:4" ht="12" customHeight="1">
      <c r="A385" s="20"/>
      <c r="B385" s="21"/>
      <c r="C385" s="21"/>
      <c r="D385" s="21"/>
    </row>
    <row r="386" spans="1:4" ht="12" customHeight="1">
      <c r="A386" s="20"/>
      <c r="B386" s="21"/>
      <c r="C386" s="21"/>
      <c r="D386" s="21"/>
    </row>
    <row r="387" spans="1:4" ht="12" customHeight="1">
      <c r="A387" s="20"/>
      <c r="B387" s="21"/>
      <c r="C387" s="21"/>
      <c r="D387" s="21"/>
    </row>
    <row r="388" spans="1:4" ht="12" customHeight="1">
      <c r="A388" s="20"/>
      <c r="B388" s="21"/>
      <c r="C388" s="21"/>
      <c r="D388" s="21"/>
    </row>
    <row r="389" spans="1:4" ht="12" customHeight="1">
      <c r="A389" s="20"/>
      <c r="B389" s="21"/>
      <c r="C389" s="21"/>
      <c r="D389" s="21"/>
    </row>
    <row r="390" spans="1:4" ht="12" customHeight="1">
      <c r="A390" s="20"/>
      <c r="B390" s="21"/>
      <c r="C390" s="21"/>
      <c r="D390" s="21"/>
    </row>
    <row r="391" spans="1:4" ht="12" customHeight="1">
      <c r="A391" s="20"/>
      <c r="B391" s="21"/>
      <c r="C391" s="21"/>
      <c r="D391" s="21"/>
    </row>
    <row r="392" spans="1:4" ht="11.25" customHeight="1">
      <c r="A392" s="20"/>
      <c r="B392" s="13"/>
      <c r="C392" s="13"/>
      <c r="D392" s="21"/>
    </row>
    <row r="393" spans="1:4" ht="11.25" customHeight="1">
      <c r="A393" s="20"/>
      <c r="B393" s="13"/>
      <c r="C393" s="13"/>
      <c r="D393" s="21"/>
    </row>
    <row r="394" spans="1:4" ht="11.25" customHeight="1">
      <c r="A394" s="20"/>
      <c r="B394" s="13"/>
      <c r="C394" s="13"/>
      <c r="D394" s="21"/>
    </row>
    <row r="395" spans="1:4" ht="11.25" customHeight="1">
      <c r="A395" s="20"/>
      <c r="B395" s="13"/>
      <c r="C395" s="13"/>
      <c r="D395" s="21"/>
    </row>
    <row r="396" spans="1:4" ht="11.25" customHeight="1">
      <c r="A396" s="20"/>
      <c r="B396" s="13"/>
      <c r="C396" s="13"/>
      <c r="D396" s="21"/>
    </row>
    <row r="397" spans="1:4" ht="11.25" customHeight="1">
      <c r="A397" s="20"/>
      <c r="B397" s="13"/>
      <c r="C397" s="13"/>
      <c r="D397" s="21"/>
    </row>
    <row r="398" spans="1:4" ht="11.25" customHeight="1">
      <c r="A398" s="20"/>
      <c r="B398" s="13"/>
      <c r="C398" s="13"/>
      <c r="D398" s="21"/>
    </row>
    <row r="399" spans="1:4" ht="11.25" customHeight="1">
      <c r="A399" s="20"/>
      <c r="B399" s="13"/>
      <c r="C399" s="13"/>
      <c r="D399" s="21"/>
    </row>
    <row r="400" spans="1:4" ht="11.25" customHeight="1">
      <c r="A400" s="20"/>
      <c r="B400" s="13"/>
      <c r="C400" s="13"/>
      <c r="D400" s="21"/>
    </row>
    <row r="401" spans="1:4" ht="11.25" customHeight="1">
      <c r="A401" s="20"/>
      <c r="B401" s="13"/>
      <c r="C401" s="13"/>
      <c r="D401" s="21"/>
    </row>
    <row r="402" spans="1:4" ht="11.25" customHeight="1">
      <c r="A402" s="20"/>
      <c r="B402" s="13"/>
      <c r="C402" s="13"/>
      <c r="D402" s="21"/>
    </row>
    <row r="403" spans="1:4" ht="11.25" customHeight="1">
      <c r="A403" s="20"/>
      <c r="B403" s="13"/>
      <c r="C403" s="13"/>
      <c r="D403" s="21"/>
    </row>
    <row r="404" spans="1:4" ht="11.25" customHeight="1">
      <c r="A404" s="20"/>
      <c r="B404" s="13"/>
      <c r="C404" s="13"/>
      <c r="D404" s="21"/>
    </row>
    <row r="405" spans="1:4" ht="11.25" customHeight="1">
      <c r="A405" s="20"/>
      <c r="B405" s="13"/>
      <c r="C405" s="13"/>
      <c r="D405" s="21"/>
    </row>
    <row r="406" spans="1:4" ht="11.25" customHeight="1">
      <c r="A406" s="20"/>
      <c r="B406" s="13"/>
      <c r="C406" s="13"/>
      <c r="D406" s="21"/>
    </row>
    <row r="407" spans="1:4" ht="11.25" customHeight="1">
      <c r="A407" s="20"/>
      <c r="B407" s="13"/>
      <c r="C407" s="13"/>
      <c r="D407" s="21"/>
    </row>
    <row r="408" spans="1:4" ht="11.25" customHeight="1">
      <c r="A408" s="20"/>
      <c r="B408" s="13"/>
      <c r="C408" s="13"/>
      <c r="D408" s="21"/>
    </row>
    <row r="409" spans="1:4" ht="11.25" customHeight="1">
      <c r="A409" s="20"/>
      <c r="B409" s="13"/>
      <c r="C409" s="13"/>
      <c r="D409" s="21"/>
    </row>
    <row r="410" spans="1:4" ht="11.25" customHeight="1">
      <c r="A410" s="20"/>
      <c r="B410" s="13"/>
      <c r="C410" s="13"/>
      <c r="D410" s="21"/>
    </row>
    <row r="411" spans="1:4" ht="11.25" customHeight="1">
      <c r="A411" s="20"/>
      <c r="B411" s="13"/>
      <c r="C411" s="13"/>
      <c r="D411" s="21"/>
    </row>
    <row r="412" spans="1:4" ht="11.25" customHeight="1">
      <c r="A412" s="20"/>
      <c r="B412" s="13"/>
      <c r="C412" s="13"/>
      <c r="D412" s="21"/>
    </row>
    <row r="413" spans="1:4" ht="11.25" customHeight="1">
      <c r="A413" s="20"/>
      <c r="B413" s="13"/>
      <c r="C413" s="13"/>
      <c r="D413" s="21"/>
    </row>
    <row r="414" spans="1:4" ht="11.25" customHeight="1">
      <c r="A414" s="20"/>
      <c r="B414" s="13"/>
      <c r="C414" s="13"/>
      <c r="D414" s="21"/>
    </row>
    <row r="415" spans="1:4" ht="11.25" customHeight="1">
      <c r="A415" s="20"/>
      <c r="B415" s="13"/>
      <c r="C415" s="13"/>
      <c r="D415" s="21"/>
    </row>
    <row r="416" spans="1:4" ht="11.25" customHeight="1">
      <c r="A416" s="20"/>
      <c r="B416" s="13"/>
      <c r="C416" s="13"/>
      <c r="D416" s="21"/>
    </row>
    <row r="417" spans="1:4" ht="11.25" customHeight="1">
      <c r="A417" s="20"/>
      <c r="B417" s="13"/>
      <c r="C417" s="13"/>
      <c r="D417" s="21"/>
    </row>
    <row r="418" spans="1:4" ht="11.25" customHeight="1">
      <c r="A418" s="20"/>
      <c r="B418" s="13"/>
      <c r="C418" s="13"/>
      <c r="D418" s="21"/>
    </row>
    <row r="419" spans="1:4" ht="11.25" customHeight="1">
      <c r="A419" s="20"/>
      <c r="B419" s="13"/>
      <c r="C419" s="13"/>
      <c r="D419" s="21"/>
    </row>
    <row r="420" spans="1:4" ht="11.25" customHeight="1">
      <c r="A420" s="20"/>
      <c r="B420" s="13"/>
      <c r="C420" s="13"/>
      <c r="D420" s="21"/>
    </row>
    <row r="421" spans="1:4" ht="11.25" customHeight="1">
      <c r="A421" s="20"/>
      <c r="B421" s="13"/>
      <c r="C421" s="13"/>
      <c r="D421" s="21"/>
    </row>
    <row r="422" spans="1:4" ht="11.25" customHeight="1">
      <c r="A422" s="20"/>
      <c r="B422" s="13"/>
      <c r="C422" s="13"/>
      <c r="D422" s="21"/>
    </row>
    <row r="423" spans="1:4" ht="11.25" customHeight="1">
      <c r="A423" s="20"/>
      <c r="B423" s="13"/>
      <c r="C423" s="13"/>
      <c r="D423" s="21"/>
    </row>
    <row r="424" spans="1:4" ht="11.25" customHeight="1">
      <c r="A424" s="20"/>
      <c r="B424" s="13"/>
      <c r="C424" s="13"/>
      <c r="D424" s="21"/>
    </row>
    <row r="425" spans="1:4" ht="11.25" customHeight="1">
      <c r="A425" s="20"/>
      <c r="B425" s="13"/>
      <c r="C425" s="13"/>
      <c r="D425" s="21"/>
    </row>
    <row r="426" spans="1:4" ht="11.25" customHeight="1">
      <c r="A426" s="20"/>
      <c r="B426" s="13"/>
      <c r="C426" s="13"/>
      <c r="D426" s="21"/>
    </row>
    <row r="427" spans="1:4" ht="11.25" customHeight="1">
      <c r="A427" s="20"/>
      <c r="B427" s="13"/>
      <c r="C427" s="13"/>
      <c r="D427" s="21"/>
    </row>
    <row r="428" spans="1:4" ht="11.25" customHeight="1">
      <c r="A428" s="20"/>
      <c r="B428" s="13"/>
      <c r="C428" s="13"/>
      <c r="D428" s="21"/>
    </row>
    <row r="429" spans="1:4" ht="11.25" customHeight="1">
      <c r="A429" s="20"/>
      <c r="B429" s="13"/>
      <c r="C429" s="13"/>
      <c r="D429" s="21"/>
    </row>
    <row r="430" spans="1:4" ht="11.25" customHeight="1">
      <c r="A430" s="20"/>
      <c r="B430" s="13"/>
      <c r="C430" s="13"/>
      <c r="D430" s="21"/>
    </row>
    <row r="431" spans="1:4" ht="11.25" customHeight="1">
      <c r="A431" s="20"/>
      <c r="B431" s="13"/>
      <c r="C431" s="13"/>
      <c r="D431" s="21"/>
    </row>
    <row r="432" spans="1:4" ht="11.25" customHeight="1">
      <c r="A432" s="20"/>
      <c r="B432" s="13"/>
      <c r="C432" s="13"/>
      <c r="D432" s="21"/>
    </row>
    <row r="433" spans="1:4" ht="11.25" customHeight="1">
      <c r="A433" s="20"/>
      <c r="B433" s="13"/>
      <c r="C433" s="13"/>
      <c r="D433" s="21"/>
    </row>
    <row r="434" spans="1:4" ht="11.25" customHeight="1">
      <c r="A434" s="20"/>
      <c r="B434" s="13"/>
      <c r="C434" s="13"/>
      <c r="D434" s="21"/>
    </row>
    <row r="435" spans="1:4" ht="11.25" customHeight="1">
      <c r="A435" s="20"/>
      <c r="B435" s="13"/>
      <c r="C435" s="13"/>
      <c r="D435" s="21"/>
    </row>
    <row r="436" spans="1:4" ht="11.25" customHeight="1">
      <c r="A436" s="20"/>
      <c r="B436" s="13"/>
      <c r="C436" s="13"/>
      <c r="D436" s="21"/>
    </row>
    <row r="437" spans="1:4" ht="11.25" customHeight="1">
      <c r="A437" s="20"/>
      <c r="B437" s="13"/>
      <c r="C437" s="13"/>
      <c r="D437" s="21"/>
    </row>
    <row r="438" spans="1:4" ht="11.25" customHeight="1">
      <c r="A438" s="20"/>
      <c r="B438" s="13"/>
      <c r="C438" s="13"/>
      <c r="D438" s="21"/>
    </row>
    <row r="439" spans="1:4" ht="11.25" customHeight="1">
      <c r="A439" s="20"/>
      <c r="B439" s="13"/>
      <c r="C439" s="13"/>
      <c r="D439" s="21"/>
    </row>
    <row r="440" spans="1:4" ht="11.25" customHeight="1">
      <c r="A440" s="20"/>
      <c r="B440" s="13"/>
      <c r="C440" s="13"/>
      <c r="D440" s="21"/>
    </row>
    <row r="441" spans="1:4" ht="11.25" customHeight="1">
      <c r="A441" s="20"/>
      <c r="B441" s="13"/>
      <c r="C441" s="13"/>
      <c r="D441" s="21"/>
    </row>
    <row r="442" spans="1:4" ht="11.25" customHeight="1">
      <c r="A442" s="20"/>
      <c r="B442" s="13"/>
      <c r="C442" s="13"/>
      <c r="D442" s="21"/>
    </row>
    <row r="443" spans="1:4" ht="11.25" customHeight="1">
      <c r="A443" s="20"/>
      <c r="B443" s="13"/>
      <c r="C443" s="13"/>
      <c r="D443" s="21"/>
    </row>
    <row r="444" spans="1:4" ht="11.25" customHeight="1">
      <c r="A444" s="20"/>
      <c r="B444" s="13"/>
      <c r="C444" s="13"/>
      <c r="D444" s="21"/>
    </row>
    <row r="445" spans="1:4" ht="11.25" customHeight="1">
      <c r="A445" s="20"/>
      <c r="B445" s="13"/>
      <c r="C445" s="13"/>
      <c r="D445" s="21"/>
    </row>
    <row r="446" spans="1:4" ht="11.25" customHeight="1">
      <c r="A446" s="20"/>
      <c r="B446" s="13"/>
      <c r="C446" s="13"/>
      <c r="D446" s="21"/>
    </row>
    <row r="447" spans="1:4" ht="11.25" customHeight="1">
      <c r="A447" s="20"/>
      <c r="B447" s="13"/>
      <c r="C447" s="13"/>
      <c r="D447" s="21"/>
    </row>
    <row r="448" spans="1:4" ht="11.25" customHeight="1">
      <c r="A448" s="20"/>
      <c r="B448" s="13"/>
      <c r="C448" s="13"/>
      <c r="D448" s="21"/>
    </row>
    <row r="449" spans="1:4" ht="11.25" customHeight="1">
      <c r="A449" s="20"/>
      <c r="B449" s="13"/>
      <c r="C449" s="13"/>
      <c r="D449" s="21"/>
    </row>
    <row r="450" spans="1:4" ht="11.25" customHeight="1">
      <c r="A450" s="20"/>
      <c r="B450" s="13"/>
      <c r="C450" s="13"/>
      <c r="D450" s="21"/>
    </row>
    <row r="451" spans="1:4" ht="11.25" customHeight="1">
      <c r="A451" s="20"/>
      <c r="B451" s="13"/>
      <c r="C451" s="13"/>
      <c r="D451" s="21"/>
    </row>
    <row r="452" spans="1:4" ht="11.25" customHeight="1">
      <c r="A452" s="20"/>
      <c r="B452" s="13"/>
      <c r="C452" s="13"/>
      <c r="D452" s="21"/>
    </row>
    <row r="453" spans="1:4" ht="11.25" customHeight="1">
      <c r="A453" s="20"/>
      <c r="B453" s="13"/>
      <c r="C453" s="13"/>
      <c r="D453" s="21"/>
    </row>
    <row r="454" spans="1:4" ht="11.25" customHeight="1">
      <c r="A454" s="20"/>
      <c r="B454" s="13"/>
      <c r="C454" s="13"/>
      <c r="D454" s="21"/>
    </row>
    <row r="455" spans="1:4" ht="11.25" customHeight="1">
      <c r="A455" s="20"/>
      <c r="B455" s="13"/>
      <c r="C455" s="13"/>
      <c r="D455" s="21"/>
    </row>
    <row r="456" spans="1:4" ht="11.25" customHeight="1">
      <c r="A456" s="20"/>
      <c r="B456" s="13"/>
      <c r="C456" s="13"/>
      <c r="D456" s="21"/>
    </row>
    <row r="457" spans="1:4" ht="11.25" customHeight="1">
      <c r="A457" s="20"/>
      <c r="B457" s="13"/>
      <c r="C457" s="13"/>
      <c r="D457" s="21"/>
    </row>
    <row r="458" spans="1:4" ht="11.25" customHeight="1">
      <c r="A458" s="20"/>
      <c r="B458" s="13"/>
      <c r="C458" s="13"/>
      <c r="D458" s="21"/>
    </row>
    <row r="459" spans="1:4" ht="11.25" customHeight="1">
      <c r="A459" s="20"/>
      <c r="B459" s="13"/>
      <c r="C459" s="13"/>
      <c r="D459" s="21"/>
    </row>
    <row r="460" spans="1:4" ht="11.25" customHeight="1">
      <c r="A460" s="20"/>
      <c r="B460" s="13"/>
      <c r="C460" s="13"/>
      <c r="D460" s="21"/>
    </row>
    <row r="461" spans="1:4" ht="11.25" customHeight="1">
      <c r="A461" s="20"/>
      <c r="B461" s="13"/>
      <c r="C461" s="13"/>
      <c r="D461" s="21"/>
    </row>
    <row r="462" spans="1:4" ht="11.25" customHeight="1">
      <c r="A462" s="20"/>
      <c r="B462" s="13"/>
      <c r="C462" s="13"/>
      <c r="D462" s="21"/>
    </row>
    <row r="463" spans="1:4" ht="11.25" customHeight="1">
      <c r="A463" s="20"/>
      <c r="B463" s="13"/>
      <c r="C463" s="13"/>
      <c r="D463" s="21"/>
    </row>
    <row r="464" spans="1:4" ht="11.25" customHeight="1">
      <c r="A464" s="20"/>
      <c r="B464" s="13"/>
      <c r="C464" s="13"/>
      <c r="D464" s="21"/>
    </row>
    <row r="465" spans="1:4" ht="11.25" customHeight="1">
      <c r="A465" s="20"/>
      <c r="B465" s="13"/>
      <c r="C465" s="13"/>
      <c r="D465" s="21"/>
    </row>
    <row r="466" spans="1:4" ht="11.25" customHeight="1">
      <c r="A466" s="20"/>
      <c r="B466" s="13"/>
      <c r="C466" s="13"/>
      <c r="D466" s="21"/>
    </row>
    <row r="467" spans="1:4" ht="11.25" customHeight="1">
      <c r="A467" s="20"/>
      <c r="B467" s="13"/>
      <c r="C467" s="13"/>
      <c r="D467" s="21"/>
    </row>
    <row r="468" spans="1:4" ht="11.25" customHeight="1">
      <c r="A468" s="20"/>
      <c r="B468" s="13"/>
      <c r="C468" s="13"/>
      <c r="D468" s="21"/>
    </row>
    <row r="469" spans="1:4" ht="11.25" customHeight="1">
      <c r="A469" s="20"/>
      <c r="B469" s="13"/>
      <c r="C469" s="13"/>
      <c r="D469" s="21"/>
    </row>
    <row r="470" spans="1:4" ht="11.25" customHeight="1">
      <c r="A470" s="20"/>
      <c r="B470" s="13"/>
      <c r="C470" s="13"/>
      <c r="D470" s="21"/>
    </row>
    <row r="471" spans="1:4" ht="11.25" customHeight="1">
      <c r="A471" s="20"/>
      <c r="B471" s="13"/>
      <c r="C471" s="13"/>
      <c r="D471" s="21"/>
    </row>
    <row r="472" spans="1:4" ht="11.25" customHeight="1">
      <c r="A472" s="20"/>
      <c r="B472" s="13"/>
      <c r="C472" s="13"/>
      <c r="D472" s="21"/>
    </row>
    <row r="473" spans="1:4" ht="11.25" customHeight="1">
      <c r="A473" s="20"/>
      <c r="B473" s="13"/>
      <c r="C473" s="13"/>
      <c r="D473" s="21"/>
    </row>
    <row r="474" spans="1:4" ht="11.25" customHeight="1">
      <c r="A474" s="20"/>
      <c r="B474" s="13"/>
      <c r="C474" s="13"/>
      <c r="D474" s="21"/>
    </row>
    <row r="475" spans="1:4" ht="11.25" customHeight="1">
      <c r="A475" s="20"/>
      <c r="B475" s="13"/>
      <c r="C475" s="13"/>
      <c r="D475" s="21"/>
    </row>
    <row r="476" spans="1:4" ht="11.25" customHeight="1">
      <c r="A476" s="20"/>
      <c r="B476" s="13"/>
      <c r="C476" s="13"/>
      <c r="D476" s="21"/>
    </row>
    <row r="477" spans="1:4" ht="11.25" customHeight="1">
      <c r="A477" s="20"/>
      <c r="B477" s="13"/>
      <c r="C477" s="13"/>
      <c r="D477" s="21"/>
    </row>
    <row r="478" spans="1:4" ht="11.25" customHeight="1">
      <c r="A478" s="20"/>
      <c r="B478" s="13"/>
      <c r="C478" s="13"/>
      <c r="D478" s="21"/>
    </row>
    <row r="479" spans="1:4" ht="11.25" customHeight="1">
      <c r="A479" s="20"/>
      <c r="B479" s="13"/>
      <c r="C479" s="13"/>
      <c r="D479" s="21"/>
    </row>
    <row r="480" spans="1:4" ht="11.25" customHeight="1">
      <c r="A480" s="20"/>
      <c r="B480" s="13"/>
      <c r="C480" s="13"/>
      <c r="D480" s="21"/>
    </row>
    <row r="481" spans="1:4" ht="11.25" customHeight="1">
      <c r="A481" s="20"/>
      <c r="B481" s="13"/>
      <c r="C481" s="13"/>
      <c r="D481" s="21"/>
    </row>
    <row r="482" spans="1:4" ht="11.25" customHeight="1">
      <c r="A482" s="20"/>
      <c r="B482" s="13"/>
      <c r="C482" s="13"/>
      <c r="D482" s="21"/>
    </row>
    <row r="483" spans="1:4" ht="11.25" customHeight="1">
      <c r="A483" s="20"/>
      <c r="B483" s="13"/>
      <c r="C483" s="13"/>
      <c r="D483" s="21"/>
    </row>
    <row r="484" spans="1:4" ht="11.25" customHeight="1">
      <c r="A484" s="20"/>
      <c r="B484" s="13"/>
      <c r="C484" s="13"/>
      <c r="D484" s="21"/>
    </row>
    <row r="485" spans="1:4" ht="11.25" customHeight="1">
      <c r="A485" s="20"/>
      <c r="B485" s="13"/>
      <c r="C485" s="13"/>
      <c r="D485" s="21"/>
    </row>
    <row r="486" spans="1:4" ht="11.25" customHeight="1">
      <c r="A486" s="20"/>
      <c r="B486" s="13"/>
      <c r="C486" s="13"/>
      <c r="D486" s="21"/>
    </row>
    <row r="487" spans="1:4" ht="11.25" customHeight="1">
      <c r="A487" s="20"/>
      <c r="B487" s="13"/>
      <c r="C487" s="13"/>
      <c r="D487" s="21"/>
    </row>
    <row r="488" spans="1:4" ht="11.25" customHeight="1">
      <c r="A488" s="20"/>
      <c r="B488" s="13"/>
      <c r="C488" s="13"/>
      <c r="D488" s="21"/>
    </row>
    <row r="489" spans="1:4" ht="11.25" customHeight="1">
      <c r="A489" s="20"/>
      <c r="B489" s="13"/>
      <c r="C489" s="13"/>
      <c r="D489" s="21"/>
    </row>
    <row r="490" spans="1:4" ht="11.25" customHeight="1">
      <c r="A490" s="20"/>
      <c r="B490" s="13"/>
      <c r="C490" s="13"/>
      <c r="D490" s="21"/>
    </row>
    <row r="491" spans="1:4" ht="11.25" customHeight="1">
      <c r="A491" s="20"/>
      <c r="B491" s="13"/>
      <c r="C491" s="13"/>
      <c r="D491" s="21"/>
    </row>
    <row r="492" spans="1:4" ht="11.25" customHeight="1">
      <c r="A492" s="20"/>
      <c r="B492" s="13"/>
      <c r="C492" s="13"/>
      <c r="D492" s="21"/>
    </row>
    <row r="493" spans="1:4" ht="11.25" customHeight="1">
      <c r="A493" s="20"/>
      <c r="B493" s="13"/>
      <c r="C493" s="13"/>
      <c r="D493" s="21"/>
    </row>
    <row r="494" spans="1:4" ht="11.25" customHeight="1">
      <c r="A494" s="20"/>
      <c r="B494" s="13"/>
      <c r="C494" s="13"/>
      <c r="D494" s="21"/>
    </row>
    <row r="495" spans="1:4" ht="11.25" customHeight="1">
      <c r="A495" s="20"/>
      <c r="B495" s="13"/>
      <c r="C495" s="13"/>
      <c r="D495" s="21"/>
    </row>
    <row r="496" spans="1:4" ht="11.25" customHeight="1">
      <c r="A496" s="20"/>
      <c r="B496" s="13"/>
      <c r="C496" s="13"/>
      <c r="D496" s="21"/>
    </row>
    <row r="497" spans="1:4" ht="11.25" customHeight="1">
      <c r="A497" s="20"/>
      <c r="B497" s="13"/>
      <c r="C497" s="13"/>
      <c r="D497" s="21"/>
    </row>
    <row r="498" spans="1:4" ht="11.25" customHeight="1">
      <c r="A498" s="20"/>
      <c r="B498" s="13"/>
      <c r="C498" s="13"/>
      <c r="D498" s="21"/>
    </row>
    <row r="499" spans="1:4" ht="11.25" customHeight="1">
      <c r="A499" s="20"/>
      <c r="B499" s="13"/>
      <c r="C499" s="13"/>
      <c r="D499" s="21"/>
    </row>
    <row r="500" spans="1:4" ht="11.25" customHeight="1">
      <c r="A500" s="20"/>
      <c r="B500" s="13"/>
      <c r="C500" s="13"/>
      <c r="D500" s="21"/>
    </row>
    <row r="501" spans="1:4" ht="11.25" customHeight="1">
      <c r="A501" s="20"/>
      <c r="B501" s="13"/>
      <c r="C501" s="13"/>
      <c r="D501" s="21"/>
    </row>
    <row r="502" spans="1:4" ht="11.25" customHeight="1">
      <c r="A502" s="20"/>
      <c r="B502" s="13"/>
      <c r="C502" s="13"/>
      <c r="D502" s="21"/>
    </row>
    <row r="503" spans="1:4" ht="11.25" customHeight="1">
      <c r="A503" s="20"/>
      <c r="B503" s="13"/>
      <c r="C503" s="13"/>
      <c r="D503" s="21"/>
    </row>
    <row r="504" spans="1:4" ht="11.25" customHeight="1">
      <c r="A504" s="20"/>
      <c r="B504" s="13"/>
      <c r="C504" s="13"/>
      <c r="D504" s="21"/>
    </row>
    <row r="505" spans="1:4" ht="11.25" customHeight="1">
      <c r="A505" s="20"/>
      <c r="B505" s="13"/>
      <c r="C505" s="13"/>
      <c r="D505" s="21"/>
    </row>
    <row r="506" spans="1:4" ht="11.25" customHeight="1">
      <c r="A506" s="20"/>
      <c r="B506" s="13"/>
      <c r="C506" s="13"/>
      <c r="D506" s="21"/>
    </row>
    <row r="507" spans="1:4" ht="11.25" customHeight="1">
      <c r="A507" s="20"/>
      <c r="B507" s="13"/>
      <c r="C507" s="13"/>
      <c r="D507" s="21"/>
    </row>
    <row r="508" spans="1:4" ht="11.25" customHeight="1">
      <c r="A508" s="20"/>
      <c r="B508" s="13"/>
      <c r="C508" s="13"/>
      <c r="D508" s="21"/>
    </row>
    <row r="509" spans="1:4" ht="11.25" customHeight="1">
      <c r="A509" s="20"/>
      <c r="B509" s="13"/>
      <c r="C509" s="13"/>
      <c r="D509" s="21"/>
    </row>
    <row r="510" spans="1:4" ht="11.25" customHeight="1">
      <c r="A510" s="20"/>
      <c r="B510" s="13"/>
      <c r="C510" s="13"/>
      <c r="D510" s="21"/>
    </row>
    <row r="511" spans="1:4" ht="11.25" customHeight="1">
      <c r="A511" s="20"/>
      <c r="B511" s="13"/>
      <c r="C511" s="13"/>
      <c r="D511" s="21"/>
    </row>
    <row r="512" spans="1:4" ht="11.25" customHeight="1">
      <c r="A512" s="20"/>
      <c r="B512" s="13"/>
      <c r="C512" s="13"/>
      <c r="D512" s="21"/>
    </row>
    <row r="513" spans="1:4" ht="11.25" customHeight="1">
      <c r="A513" s="20"/>
      <c r="B513" s="13"/>
      <c r="C513" s="13"/>
      <c r="D513" s="21"/>
    </row>
    <row r="514" spans="1:4" ht="11.25" customHeight="1">
      <c r="A514" s="20"/>
      <c r="B514" s="13"/>
      <c r="C514" s="13"/>
      <c r="D514" s="21"/>
    </row>
    <row r="515" spans="1:4" ht="11.25" customHeight="1">
      <c r="A515" s="20"/>
      <c r="B515" s="13"/>
      <c r="C515" s="13"/>
      <c r="D515" s="21"/>
    </row>
    <row r="516" spans="1:4" ht="11.25" customHeight="1">
      <c r="A516" s="20"/>
      <c r="B516" s="13"/>
      <c r="C516" s="13"/>
      <c r="D516" s="21"/>
    </row>
    <row r="517" spans="1:4" ht="11.25" customHeight="1">
      <c r="A517" s="20"/>
      <c r="B517" s="13"/>
      <c r="C517" s="13"/>
      <c r="D517" s="21"/>
    </row>
    <row r="518" spans="1:4" ht="11.25" customHeight="1">
      <c r="A518" s="20"/>
      <c r="B518" s="13"/>
      <c r="C518" s="13"/>
      <c r="D518" s="21"/>
    </row>
    <row r="519" spans="1:4" ht="11.25" customHeight="1">
      <c r="A519" s="20"/>
      <c r="B519" s="13"/>
      <c r="C519" s="13"/>
      <c r="D519" s="21"/>
    </row>
    <row r="520" spans="1:4" ht="11.25" customHeight="1">
      <c r="A520" s="20"/>
      <c r="B520" s="13"/>
      <c r="C520" s="13"/>
      <c r="D520" s="21"/>
    </row>
    <row r="521" spans="1:4" ht="11.25" customHeight="1">
      <c r="A521" s="20"/>
      <c r="B521" s="13"/>
      <c r="C521" s="13"/>
      <c r="D521" s="21"/>
    </row>
    <row r="522" spans="1:4" ht="11.25" customHeight="1">
      <c r="A522" s="20"/>
      <c r="B522" s="13"/>
      <c r="C522" s="13"/>
      <c r="D522" s="21"/>
    </row>
    <row r="523" spans="1:4" ht="11.25" customHeight="1">
      <c r="A523" s="20"/>
      <c r="B523" s="13"/>
      <c r="C523" s="13"/>
      <c r="D523" s="21"/>
    </row>
    <row r="524" spans="1:4" ht="11.25" customHeight="1">
      <c r="A524" s="20"/>
      <c r="B524" s="13"/>
      <c r="C524" s="13"/>
      <c r="D524" s="21"/>
    </row>
    <row r="525" spans="1:4" ht="11.25" customHeight="1">
      <c r="A525" s="20"/>
      <c r="B525" s="13"/>
      <c r="C525" s="13"/>
      <c r="D525" s="21"/>
    </row>
    <row r="526" spans="1:4" ht="11.25" customHeight="1">
      <c r="A526" s="20"/>
      <c r="B526" s="13"/>
      <c r="C526" s="13"/>
      <c r="D526" s="21"/>
    </row>
    <row r="527" spans="1:4" ht="11.25" customHeight="1">
      <c r="A527" s="20"/>
      <c r="B527" s="13"/>
      <c r="C527" s="13"/>
      <c r="D527" s="21"/>
    </row>
    <row r="528" spans="1:4" ht="11.25" customHeight="1">
      <c r="A528" s="20"/>
      <c r="B528" s="13"/>
      <c r="C528" s="13"/>
      <c r="D528" s="21"/>
    </row>
    <row r="529" spans="1:4" ht="11.25" customHeight="1">
      <c r="A529" s="20"/>
      <c r="B529" s="13"/>
      <c r="C529" s="13"/>
      <c r="D529" s="21"/>
    </row>
    <row r="530" spans="1:4" ht="11.25" customHeight="1">
      <c r="A530" s="20"/>
      <c r="B530" s="13"/>
      <c r="C530" s="13"/>
      <c r="D530" s="21"/>
    </row>
    <row r="531" spans="1:4" ht="11.25" customHeight="1">
      <c r="A531" s="20"/>
      <c r="B531" s="13"/>
      <c r="C531" s="13"/>
      <c r="D531" s="21"/>
    </row>
    <row r="532" spans="1:4" ht="11.25" customHeight="1">
      <c r="A532" s="20"/>
      <c r="B532" s="13"/>
      <c r="C532" s="13"/>
      <c r="D532" s="21"/>
    </row>
    <row r="533" spans="1:4" ht="11.25" customHeight="1">
      <c r="A533" s="20"/>
      <c r="B533" s="13"/>
      <c r="C533" s="13"/>
      <c r="D533" s="21"/>
    </row>
    <row r="534" spans="1:4" ht="11.25" customHeight="1">
      <c r="A534" s="20"/>
      <c r="B534" s="13"/>
      <c r="C534" s="13"/>
      <c r="D534" s="21"/>
    </row>
    <row r="535" spans="1:4" ht="11.25" customHeight="1">
      <c r="A535" s="20"/>
      <c r="B535" s="13"/>
      <c r="C535" s="13"/>
      <c r="D535" s="21"/>
    </row>
    <row r="536" spans="1:4" ht="11.25" customHeight="1">
      <c r="A536" s="20"/>
      <c r="B536" s="13"/>
      <c r="C536" s="13"/>
      <c r="D536" s="21"/>
    </row>
    <row r="537" spans="1:4" ht="11.25" customHeight="1">
      <c r="A537" s="20"/>
      <c r="B537" s="13"/>
      <c r="C537" s="13"/>
      <c r="D537" s="21"/>
    </row>
    <row r="538" spans="1:4" ht="11.25" customHeight="1">
      <c r="A538" s="20"/>
      <c r="B538" s="13"/>
      <c r="C538" s="13"/>
      <c r="D538" s="21"/>
    </row>
    <row r="539" spans="1:4" ht="11.25" customHeight="1">
      <c r="A539" s="20"/>
      <c r="B539" s="13"/>
      <c r="C539" s="13"/>
      <c r="D539" s="21"/>
    </row>
    <row r="540" spans="1:4" ht="11.25" customHeight="1">
      <c r="A540" s="20"/>
      <c r="B540" s="13"/>
      <c r="C540" s="13"/>
      <c r="D540" s="21"/>
    </row>
    <row r="541" spans="1:4" ht="11.25" customHeight="1">
      <c r="A541" s="20"/>
      <c r="B541" s="13"/>
      <c r="C541" s="13"/>
      <c r="D541" s="21"/>
    </row>
    <row r="542" spans="1:4" ht="11.25" customHeight="1">
      <c r="A542" s="20"/>
      <c r="B542" s="13"/>
      <c r="C542" s="13"/>
      <c r="D542" s="21"/>
    </row>
    <row r="543" spans="1:4" ht="11.25" customHeight="1">
      <c r="A543" s="20"/>
      <c r="B543" s="13"/>
      <c r="C543" s="13"/>
      <c r="D543" s="21"/>
    </row>
    <row r="544" spans="1:4" ht="11.25" customHeight="1">
      <c r="A544" s="20"/>
      <c r="B544" s="13"/>
      <c r="C544" s="13"/>
      <c r="D544" s="21"/>
    </row>
    <row r="545" spans="1:4" ht="11.25" customHeight="1">
      <c r="A545" s="20"/>
      <c r="B545" s="13"/>
      <c r="C545" s="13"/>
      <c r="D545" s="21"/>
    </row>
    <row r="546" spans="1:4" ht="11.25" customHeight="1">
      <c r="A546" s="20"/>
      <c r="B546" s="13"/>
      <c r="C546" s="13"/>
      <c r="D546" s="21"/>
    </row>
    <row r="547" spans="1:4" ht="11.25" customHeight="1">
      <c r="A547" s="20"/>
      <c r="B547" s="13"/>
      <c r="C547" s="13"/>
      <c r="D547" s="21"/>
    </row>
    <row r="548" spans="1:4" ht="11.25" customHeight="1">
      <c r="A548" s="20"/>
      <c r="B548" s="13"/>
      <c r="C548" s="13"/>
      <c r="D548" s="21"/>
    </row>
    <row r="549" spans="1:4" ht="11.25" customHeight="1">
      <c r="A549" s="20"/>
      <c r="B549" s="13"/>
      <c r="C549" s="13"/>
      <c r="D549" s="21"/>
    </row>
    <row r="550" spans="1:4" ht="11.25" customHeight="1">
      <c r="A550" s="20"/>
      <c r="B550" s="13"/>
      <c r="C550" s="13"/>
      <c r="D550" s="21"/>
    </row>
    <row r="551" spans="1:4" ht="11.25" customHeight="1">
      <c r="A551" s="20"/>
      <c r="B551" s="13"/>
      <c r="C551" s="13"/>
      <c r="D551" s="21"/>
    </row>
    <row r="552" spans="1:4" ht="11.25" customHeight="1">
      <c r="A552" s="20"/>
      <c r="B552" s="13"/>
      <c r="C552" s="13"/>
      <c r="D552" s="21"/>
    </row>
    <row r="553" spans="1:4" ht="11.25" customHeight="1">
      <c r="A553" s="20"/>
      <c r="B553" s="13"/>
      <c r="C553" s="13"/>
      <c r="D553" s="21"/>
    </row>
    <row r="554" spans="1:4" ht="11.25" customHeight="1">
      <c r="A554" s="20"/>
      <c r="B554" s="13"/>
      <c r="C554" s="13"/>
      <c r="D554" s="21"/>
    </row>
    <row r="555" spans="1:4" ht="11.25" customHeight="1">
      <c r="A555" s="20"/>
      <c r="B555" s="13"/>
      <c r="C555" s="13"/>
      <c r="D555" s="21"/>
    </row>
    <row r="556" spans="1:4" ht="11.25" customHeight="1">
      <c r="A556" s="20"/>
      <c r="B556" s="13"/>
      <c r="C556" s="13"/>
      <c r="D556" s="21"/>
    </row>
    <row r="557" spans="1:4" ht="11.25" customHeight="1">
      <c r="A557" s="20"/>
      <c r="B557" s="13"/>
      <c r="C557" s="13"/>
      <c r="D557" s="21"/>
    </row>
    <row r="558" spans="1:4" ht="11.25" customHeight="1">
      <c r="A558" s="20"/>
      <c r="B558" s="13"/>
      <c r="C558" s="13"/>
      <c r="D558" s="21"/>
    </row>
    <row r="559" spans="1:4" ht="11.25" customHeight="1">
      <c r="A559" s="20"/>
      <c r="B559" s="13"/>
      <c r="C559" s="13"/>
      <c r="D559" s="21"/>
    </row>
    <row r="560" spans="1:4" ht="11.25" customHeight="1">
      <c r="A560" s="20"/>
      <c r="B560" s="13"/>
      <c r="C560" s="13"/>
      <c r="D560" s="21"/>
    </row>
    <row r="561" spans="1:4" ht="11.25" customHeight="1">
      <c r="A561" s="20"/>
      <c r="B561" s="13"/>
      <c r="C561" s="13"/>
      <c r="D561" s="21"/>
    </row>
    <row r="562" spans="1:4" ht="11.25" customHeight="1">
      <c r="A562" s="20"/>
      <c r="B562" s="13"/>
      <c r="C562" s="13"/>
      <c r="D562" s="21"/>
    </row>
    <row r="563" spans="1:4" ht="11.25" customHeight="1">
      <c r="A563" s="20"/>
      <c r="B563" s="13"/>
      <c r="C563" s="13"/>
      <c r="D563" s="21"/>
    </row>
    <row r="564" spans="1:4" ht="11.25" customHeight="1">
      <c r="A564" s="20"/>
      <c r="B564" s="13"/>
      <c r="C564" s="13"/>
      <c r="D564" s="21"/>
    </row>
    <row r="565" spans="1:4" ht="11.25" customHeight="1">
      <c r="A565" s="20"/>
      <c r="B565" s="13"/>
      <c r="C565" s="13"/>
      <c r="D565" s="21"/>
    </row>
    <row r="566" spans="1:4" ht="11.25" customHeight="1">
      <c r="A566" s="20"/>
      <c r="B566" s="13"/>
      <c r="C566" s="13"/>
      <c r="D566" s="21"/>
    </row>
    <row r="567" spans="1:4" ht="11.25" customHeight="1">
      <c r="A567" s="20"/>
      <c r="B567" s="13"/>
      <c r="C567" s="13"/>
      <c r="D567" s="21"/>
    </row>
    <row r="568" spans="1:4" ht="11.25" customHeight="1">
      <c r="A568" s="20"/>
      <c r="B568" s="13"/>
      <c r="C568" s="13"/>
      <c r="D568" s="21"/>
    </row>
    <row r="569" spans="1:4" ht="11.25" customHeight="1">
      <c r="A569" s="20"/>
      <c r="B569" s="13"/>
      <c r="C569" s="13"/>
      <c r="D569" s="21"/>
    </row>
    <row r="570" spans="1:4" ht="11.25" customHeight="1">
      <c r="A570" s="20"/>
      <c r="B570" s="13"/>
      <c r="C570" s="13"/>
      <c r="D570" s="21"/>
    </row>
    <row r="571" spans="1:4" ht="11.25" customHeight="1">
      <c r="A571" s="20"/>
      <c r="B571" s="13"/>
      <c r="C571" s="13"/>
      <c r="D571" s="21"/>
    </row>
    <row r="572" spans="1:4" ht="11.25" customHeight="1">
      <c r="A572" s="20"/>
      <c r="B572" s="13"/>
      <c r="C572" s="13"/>
      <c r="D572" s="21"/>
    </row>
    <row r="573" spans="1:4" ht="11.25" customHeight="1">
      <c r="A573" s="20"/>
      <c r="B573" s="13"/>
      <c r="C573" s="13"/>
      <c r="D573" s="21"/>
    </row>
    <row r="574" spans="1:4" ht="11.25" customHeight="1">
      <c r="A574" s="20"/>
      <c r="B574" s="13"/>
      <c r="C574" s="13"/>
      <c r="D574" s="21"/>
    </row>
    <row r="575" spans="1:4" ht="11.25" customHeight="1">
      <c r="A575" s="20"/>
      <c r="B575" s="13"/>
      <c r="C575" s="13"/>
      <c r="D575" s="21"/>
    </row>
    <row r="576" spans="1:4" ht="11.25" customHeight="1">
      <c r="A576" s="20"/>
      <c r="B576" s="13"/>
      <c r="C576" s="13"/>
      <c r="D576" s="21"/>
    </row>
    <row r="577" spans="1:4" ht="11.25" customHeight="1">
      <c r="A577" s="20"/>
      <c r="B577" s="13"/>
      <c r="C577" s="13"/>
      <c r="D577" s="21"/>
    </row>
    <row r="578" spans="1:4" ht="11.25" customHeight="1">
      <c r="A578" s="20"/>
      <c r="B578" s="13"/>
      <c r="C578" s="13"/>
      <c r="D578" s="21"/>
    </row>
    <row r="579" spans="1:4" ht="11.25" customHeight="1">
      <c r="A579" s="20"/>
      <c r="B579" s="13"/>
      <c r="C579" s="13"/>
      <c r="D579" s="21"/>
    </row>
    <row r="580" spans="1:4" ht="11.25" customHeight="1">
      <c r="A580" s="20"/>
      <c r="B580" s="13"/>
      <c r="C580" s="13"/>
      <c r="D580" s="21"/>
    </row>
    <row r="581" spans="1:4" ht="11.25" customHeight="1">
      <c r="A581" s="20"/>
      <c r="B581" s="13"/>
      <c r="C581" s="13"/>
      <c r="D581" s="21"/>
    </row>
    <row r="582" spans="1:4" ht="11.25" customHeight="1">
      <c r="A582" s="20"/>
      <c r="B582" s="13"/>
      <c r="C582" s="13"/>
      <c r="D582" s="21"/>
    </row>
    <row r="583" spans="1:4" ht="11.25" customHeight="1">
      <c r="A583" s="20"/>
      <c r="B583" s="13"/>
      <c r="C583" s="13"/>
      <c r="D583" s="21"/>
    </row>
    <row r="584" spans="1:4" ht="11.25" customHeight="1">
      <c r="A584" s="20"/>
      <c r="B584" s="13"/>
      <c r="C584" s="13"/>
      <c r="D584" s="21"/>
    </row>
    <row r="585" spans="1:4" ht="11.25" customHeight="1">
      <c r="A585" s="20"/>
      <c r="B585" s="13"/>
      <c r="C585" s="13"/>
      <c r="D585" s="21"/>
    </row>
    <row r="586" spans="1:4" ht="11.25" customHeight="1">
      <c r="A586" s="20"/>
      <c r="B586" s="13"/>
      <c r="C586" s="13"/>
      <c r="D586" s="21"/>
    </row>
    <row r="587" spans="1:4" ht="11.25" customHeight="1">
      <c r="A587" s="20"/>
      <c r="B587" s="13"/>
      <c r="C587" s="13"/>
      <c r="D587" s="21"/>
    </row>
    <row r="588" spans="1:4" ht="11.25" customHeight="1">
      <c r="A588" s="20"/>
      <c r="B588" s="13"/>
      <c r="C588" s="13"/>
      <c r="D588" s="21"/>
    </row>
    <row r="589" spans="1:4" ht="11.25" customHeight="1">
      <c r="A589" s="20"/>
      <c r="B589" s="13"/>
      <c r="C589" s="13"/>
      <c r="D589" s="21"/>
    </row>
    <row r="590" spans="1:4" ht="11.25" customHeight="1">
      <c r="A590" s="20"/>
      <c r="B590" s="13"/>
      <c r="C590" s="13"/>
      <c r="D590" s="21"/>
    </row>
    <row r="591" spans="1:4" ht="11.25" customHeight="1">
      <c r="A591" s="20"/>
      <c r="B591" s="13"/>
      <c r="C591" s="13"/>
      <c r="D591" s="21"/>
    </row>
    <row r="592" spans="1:4" ht="11.25" customHeight="1">
      <c r="A592" s="20"/>
      <c r="B592" s="13"/>
      <c r="C592" s="13"/>
      <c r="D592" s="21"/>
    </row>
    <row r="593" spans="1:4" ht="11.25" customHeight="1">
      <c r="A593" s="20"/>
      <c r="B593" s="13"/>
      <c r="C593" s="13"/>
      <c r="D593" s="21"/>
    </row>
    <row r="594" spans="1:4" ht="11.25" customHeight="1">
      <c r="A594" s="20"/>
      <c r="B594" s="13"/>
      <c r="C594" s="13"/>
      <c r="D594" s="21"/>
    </row>
    <row r="595" spans="1:4" ht="11.25" customHeight="1">
      <c r="A595" s="20"/>
      <c r="B595" s="13"/>
      <c r="C595" s="13"/>
      <c r="D595" s="21"/>
    </row>
    <row r="596" spans="1:4" ht="11.25" customHeight="1">
      <c r="A596" s="20"/>
      <c r="B596" s="13"/>
      <c r="C596" s="13"/>
      <c r="D596" s="21"/>
    </row>
    <row r="597" spans="1:4" ht="11.25" customHeight="1">
      <c r="A597" s="20"/>
      <c r="B597" s="13"/>
      <c r="C597" s="13"/>
      <c r="D597" s="21"/>
    </row>
    <row r="598" spans="1:4" ht="11.25" customHeight="1">
      <c r="A598" s="20"/>
      <c r="B598" s="13"/>
      <c r="C598" s="13"/>
      <c r="D598" s="21"/>
    </row>
    <row r="599" spans="1:4" ht="11.25" customHeight="1">
      <c r="A599" s="20"/>
      <c r="B599" s="13"/>
      <c r="C599" s="13"/>
      <c r="D599" s="21"/>
    </row>
    <row r="600" spans="1:4" ht="11.25" customHeight="1">
      <c r="A600" s="20"/>
      <c r="B600" s="13"/>
      <c r="C600" s="13"/>
      <c r="D600" s="21"/>
    </row>
    <row r="601" spans="1:4" ht="11.25" customHeight="1">
      <c r="A601" s="20"/>
      <c r="B601" s="13"/>
      <c r="C601" s="13"/>
      <c r="D601" s="21"/>
    </row>
    <row r="602" spans="1:4" ht="11.25" customHeight="1">
      <c r="A602" s="20"/>
      <c r="B602" s="13"/>
      <c r="C602" s="13"/>
      <c r="D602" s="21"/>
    </row>
    <row r="603" spans="1:4" ht="11.25" customHeight="1">
      <c r="A603" s="20"/>
      <c r="B603" s="13"/>
      <c r="C603" s="13"/>
      <c r="D603" s="21"/>
    </row>
    <row r="604" spans="1:4" ht="11.25" customHeight="1">
      <c r="A604" s="20"/>
      <c r="B604" s="13"/>
      <c r="C604" s="13"/>
      <c r="D604" s="21"/>
    </row>
    <row r="605" spans="1:4" ht="11.25" customHeight="1">
      <c r="A605" s="20"/>
      <c r="B605" s="13"/>
      <c r="C605" s="13"/>
      <c r="D605" s="21"/>
    </row>
    <row r="606" spans="1:4" ht="11.25" customHeight="1">
      <c r="A606" s="20"/>
      <c r="B606" s="13"/>
      <c r="C606" s="13"/>
      <c r="D606" s="21"/>
    </row>
    <row r="607" spans="1:4" ht="11.25" customHeight="1">
      <c r="A607" s="20"/>
      <c r="B607" s="13"/>
      <c r="C607" s="13"/>
      <c r="D607" s="21"/>
    </row>
    <row r="608" spans="1:4" ht="11.25" customHeight="1">
      <c r="A608" s="20"/>
      <c r="B608" s="13"/>
      <c r="C608" s="13"/>
      <c r="D608" s="21"/>
    </row>
    <row r="609" spans="1:4" ht="11.25" customHeight="1">
      <c r="A609" s="20"/>
      <c r="B609" s="13"/>
      <c r="C609" s="13"/>
      <c r="D609" s="21"/>
    </row>
    <row r="610" spans="1:4" ht="11.25" customHeight="1">
      <c r="A610" s="20"/>
      <c r="B610" s="13"/>
      <c r="C610" s="13"/>
      <c r="D610" s="21"/>
    </row>
    <row r="611" spans="1:4" ht="11.25" customHeight="1">
      <c r="A611" s="20"/>
      <c r="B611" s="13"/>
      <c r="C611" s="13"/>
      <c r="D611" s="21"/>
    </row>
    <row r="612" spans="1:4" ht="11.25" customHeight="1">
      <c r="A612" s="20"/>
      <c r="B612" s="13"/>
      <c r="C612" s="13"/>
      <c r="D612" s="21"/>
    </row>
    <row r="613" spans="1:4" ht="11.25" customHeight="1">
      <c r="A613" s="20"/>
      <c r="B613" s="13"/>
      <c r="C613" s="13"/>
      <c r="D613" s="21"/>
    </row>
    <row r="614" spans="1:4" ht="11.25" customHeight="1">
      <c r="A614" s="20"/>
      <c r="B614" s="13"/>
      <c r="C614" s="13"/>
      <c r="D614" s="21"/>
    </row>
    <row r="615" spans="1:4" ht="11.25" customHeight="1">
      <c r="A615" s="20"/>
      <c r="B615" s="13"/>
      <c r="C615" s="13"/>
      <c r="D615" s="21"/>
    </row>
    <row r="616" spans="1:4" ht="11.25" customHeight="1">
      <c r="A616" s="20"/>
      <c r="B616" s="13"/>
      <c r="C616" s="13"/>
      <c r="D616" s="21"/>
    </row>
    <row r="617" spans="1:4" ht="11.25" customHeight="1">
      <c r="A617" s="20"/>
      <c r="B617" s="13"/>
      <c r="C617" s="13"/>
      <c r="D617" s="21"/>
    </row>
    <row r="618" spans="1:4" ht="11.25" customHeight="1">
      <c r="A618" s="20"/>
      <c r="B618" s="13"/>
      <c r="C618" s="13"/>
      <c r="D618" s="21"/>
    </row>
    <row r="619" spans="1:4" ht="11.25" customHeight="1">
      <c r="A619" s="20"/>
      <c r="B619" s="13"/>
      <c r="C619" s="13"/>
      <c r="D619" s="21"/>
    </row>
    <row r="620" spans="1:4" ht="11.25" customHeight="1">
      <c r="A620" s="20"/>
      <c r="B620" s="13"/>
      <c r="C620" s="13"/>
      <c r="D620" s="21"/>
    </row>
    <row r="621" spans="1:4" ht="11.25" customHeight="1">
      <c r="A621" s="20"/>
      <c r="B621" s="13"/>
      <c r="C621" s="13"/>
      <c r="D621" s="21"/>
    </row>
    <row r="622" spans="1:4" ht="11.25" customHeight="1">
      <c r="A622" s="20"/>
      <c r="B622" s="13"/>
      <c r="C622" s="13"/>
      <c r="D622" s="21"/>
    </row>
    <row r="623" spans="1:4" ht="11.25" customHeight="1">
      <c r="A623" s="20"/>
      <c r="B623" s="13"/>
      <c r="C623" s="13"/>
      <c r="D623" s="21"/>
    </row>
    <row r="624" spans="1:4" ht="11.25" customHeight="1">
      <c r="A624" s="20"/>
      <c r="B624" s="13"/>
      <c r="C624" s="13"/>
      <c r="D624" s="21"/>
    </row>
    <row r="625" spans="1:4" ht="11.25" customHeight="1">
      <c r="A625" s="20"/>
      <c r="B625" s="13"/>
      <c r="C625" s="13"/>
      <c r="D625" s="21"/>
    </row>
    <row r="626" spans="1:4" ht="11.25" customHeight="1">
      <c r="A626" s="20"/>
      <c r="B626" s="13"/>
      <c r="C626" s="13"/>
      <c r="D626" s="21"/>
    </row>
    <row r="627" spans="1:4" ht="11.25" customHeight="1">
      <c r="A627" s="20"/>
      <c r="B627" s="13"/>
      <c r="C627" s="13"/>
      <c r="D627" s="21"/>
    </row>
    <row r="628" spans="1:4" ht="11.25" customHeight="1">
      <c r="A628" s="20"/>
      <c r="B628" s="13"/>
      <c r="C628" s="13"/>
      <c r="D628" s="21"/>
    </row>
    <row r="629" spans="1:4" ht="11.25" customHeight="1">
      <c r="A629" s="20"/>
      <c r="B629" s="13"/>
      <c r="C629" s="13"/>
      <c r="D629" s="21"/>
    </row>
    <row r="630" spans="1:4" ht="11.25" customHeight="1">
      <c r="A630" s="20"/>
      <c r="B630" s="13"/>
      <c r="C630" s="13"/>
      <c r="D630" s="21"/>
    </row>
    <row r="631" spans="1:4" ht="11.25" customHeight="1">
      <c r="A631" s="20"/>
      <c r="B631" s="13"/>
      <c r="C631" s="13"/>
      <c r="D631" s="21"/>
    </row>
    <row r="632" spans="1:4" ht="11.25" customHeight="1">
      <c r="A632" s="20"/>
      <c r="B632" s="13"/>
      <c r="C632" s="13"/>
      <c r="D632" s="21"/>
    </row>
    <row r="633" spans="1:4" ht="11.25" customHeight="1">
      <c r="A633" s="20"/>
      <c r="B633" s="13"/>
      <c r="C633" s="13"/>
      <c r="D633" s="21"/>
    </row>
    <row r="634" spans="1:4" ht="11.25" customHeight="1">
      <c r="A634" s="20"/>
      <c r="B634" s="13"/>
      <c r="C634" s="13"/>
      <c r="D634" s="21"/>
    </row>
    <row r="635" spans="1:4" ht="11.25" customHeight="1">
      <c r="A635" s="20"/>
      <c r="B635" s="13"/>
      <c r="C635" s="13"/>
      <c r="D635" s="21"/>
    </row>
    <row r="636" spans="1:4" ht="11.25" customHeight="1">
      <c r="A636" s="20"/>
      <c r="B636" s="13"/>
      <c r="C636" s="13"/>
      <c r="D636" s="21"/>
    </row>
    <row r="637" spans="1:4" ht="11.25" customHeight="1">
      <c r="A637" s="20"/>
      <c r="B637" s="13"/>
      <c r="C637" s="13"/>
      <c r="D637" s="21"/>
    </row>
    <row r="638" spans="1:4" ht="11.25" customHeight="1">
      <c r="A638" s="20"/>
      <c r="B638" s="13"/>
      <c r="C638" s="13"/>
      <c r="D638" s="21"/>
    </row>
    <row r="639" spans="1:4" ht="11.25" customHeight="1">
      <c r="A639" s="20"/>
      <c r="B639" s="13"/>
      <c r="C639" s="13"/>
      <c r="D639" s="21"/>
    </row>
    <row r="640" spans="1:4" ht="11.25" customHeight="1">
      <c r="A640" s="20"/>
      <c r="B640" s="13"/>
      <c r="C640" s="13"/>
      <c r="D640" s="21"/>
    </row>
    <row r="641" spans="1:4" ht="15" customHeight="1">
      <c r="A641" s="20"/>
      <c r="B641" s="13"/>
      <c r="C641" s="13"/>
      <c r="D641" s="21"/>
    </row>
    <row r="642" spans="1:4" ht="11.25" customHeight="1">
      <c r="A642" s="20"/>
      <c r="B642" s="13"/>
      <c r="C642" s="13"/>
      <c r="D642" s="21"/>
    </row>
    <row r="643" spans="1:4" ht="11.25" customHeight="1">
      <c r="A643" s="20"/>
      <c r="B643" s="13"/>
      <c r="C643" s="13"/>
      <c r="D643" s="21"/>
    </row>
    <row r="644" spans="1:4" ht="11.25" customHeight="1">
      <c r="A644" s="20"/>
      <c r="B644" s="13"/>
      <c r="C644" s="13"/>
      <c r="D644" s="21"/>
    </row>
    <row r="645" spans="1:4" ht="11.25" customHeight="1">
      <c r="A645" s="20"/>
      <c r="B645" s="13"/>
      <c r="C645" s="13"/>
      <c r="D645" s="21"/>
    </row>
    <row r="646" spans="1:4" ht="11.25" customHeight="1">
      <c r="A646" s="20"/>
      <c r="B646" s="13"/>
      <c r="C646" s="13"/>
      <c r="D646" s="21"/>
    </row>
    <row r="647" spans="1:4" ht="11.25" customHeight="1">
      <c r="A647" s="20"/>
      <c r="B647" s="13"/>
      <c r="C647" s="13"/>
      <c r="D647" s="21"/>
    </row>
    <row r="648" spans="1:4" ht="11.25" customHeight="1">
      <c r="A648" s="20"/>
      <c r="B648" s="13"/>
      <c r="C648" s="13"/>
      <c r="D648" s="21"/>
    </row>
    <row r="649" spans="1:4" ht="11.25" customHeight="1">
      <c r="A649" s="20"/>
      <c r="B649" s="13"/>
      <c r="C649" s="13"/>
      <c r="D649" s="21"/>
    </row>
    <row r="650" spans="1:4" ht="11.25" customHeight="1">
      <c r="A650" s="20"/>
      <c r="B650" s="13"/>
      <c r="C650" s="13"/>
      <c r="D650" s="21"/>
    </row>
    <row r="651" spans="1:4" ht="11.25" customHeight="1">
      <c r="A651" s="20"/>
      <c r="B651" s="13"/>
      <c r="C651" s="13"/>
      <c r="D651" s="21"/>
    </row>
    <row r="652" spans="1:4" ht="11.25" customHeight="1">
      <c r="A652" s="20"/>
      <c r="B652" s="13"/>
      <c r="C652" s="13"/>
      <c r="D652" s="21"/>
    </row>
    <row r="653" spans="1:4" ht="11.25" customHeight="1">
      <c r="A653" s="20"/>
      <c r="B653" s="13"/>
      <c r="C653" s="13"/>
      <c r="D653" s="21"/>
    </row>
    <row r="654" spans="1:4" ht="11.25" customHeight="1">
      <c r="A654" s="20"/>
      <c r="B654" s="13"/>
      <c r="C654" s="13"/>
      <c r="D654" s="21"/>
    </row>
    <row r="655" spans="1:4" ht="11.25" customHeight="1">
      <c r="A655" s="20"/>
      <c r="B655" s="13"/>
      <c r="C655" s="13"/>
      <c r="D655" s="21"/>
    </row>
    <row r="656" spans="1:4" ht="11.25" customHeight="1">
      <c r="A656" s="20"/>
      <c r="B656" s="13"/>
      <c r="C656" s="13"/>
      <c r="D656" s="21"/>
    </row>
    <row r="657" spans="1:4" ht="11.25" customHeight="1">
      <c r="A657" s="20"/>
      <c r="B657" s="13"/>
      <c r="C657" s="13"/>
      <c r="D657" s="21"/>
    </row>
    <row r="658" spans="1:4" ht="11.25" customHeight="1">
      <c r="A658" s="20"/>
      <c r="B658" s="13"/>
      <c r="C658" s="13"/>
      <c r="D658" s="21"/>
    </row>
    <row r="659" spans="1:4" ht="11.25" customHeight="1">
      <c r="A659" s="20"/>
      <c r="B659" s="13"/>
      <c r="C659" s="13"/>
      <c r="D659" s="21"/>
    </row>
    <row r="660" spans="1:4" ht="11.25" customHeight="1">
      <c r="A660" s="20"/>
      <c r="B660" s="13"/>
      <c r="C660" s="13"/>
      <c r="D660" s="21"/>
    </row>
    <row r="661" spans="1:4" ht="11.25" customHeight="1">
      <c r="A661" s="20"/>
      <c r="B661" s="13"/>
      <c r="C661" s="13"/>
      <c r="D661" s="21"/>
    </row>
    <row r="662" spans="1:4" ht="11.25" customHeight="1">
      <c r="A662" s="20"/>
      <c r="B662" s="13"/>
      <c r="C662" s="13"/>
      <c r="D662" s="21"/>
    </row>
    <row r="663" spans="1:4" ht="11.25" customHeight="1">
      <c r="A663" s="20"/>
      <c r="B663" s="13"/>
      <c r="C663" s="13"/>
      <c r="D663" s="21"/>
    </row>
    <row r="664" spans="1:4" ht="11.25" customHeight="1">
      <c r="A664" s="20"/>
      <c r="B664" s="13"/>
      <c r="C664" s="13"/>
      <c r="D664" s="21"/>
    </row>
    <row r="665" spans="1:4" ht="11.25" customHeight="1">
      <c r="A665" s="20"/>
      <c r="B665" s="13"/>
      <c r="C665" s="13"/>
      <c r="D665" s="21"/>
    </row>
    <row r="666" spans="1:4" ht="11.25" customHeight="1">
      <c r="A666" s="20"/>
      <c r="B666" s="13"/>
      <c r="C666" s="13"/>
      <c r="D666" s="21"/>
    </row>
    <row r="667" spans="1:4" ht="11.25" customHeight="1">
      <c r="A667" s="20"/>
      <c r="B667" s="13"/>
      <c r="C667" s="13"/>
      <c r="D667" s="21"/>
    </row>
    <row r="668" spans="1:4" ht="11.25" customHeight="1">
      <c r="A668" s="20"/>
      <c r="B668" s="13"/>
      <c r="C668" s="13"/>
      <c r="D668" s="21"/>
    </row>
    <row r="669" spans="1:4" ht="11.25" customHeight="1">
      <c r="A669" s="20"/>
      <c r="B669" s="13"/>
      <c r="C669" s="13"/>
      <c r="D669" s="21"/>
    </row>
    <row r="670" spans="1:4" ht="11.25" customHeight="1">
      <c r="A670" s="20"/>
      <c r="B670" s="13"/>
      <c r="C670" s="13"/>
      <c r="D670" s="21"/>
    </row>
    <row r="671" spans="1:4" ht="11.25" customHeight="1">
      <c r="A671" s="20"/>
      <c r="B671" s="13"/>
      <c r="C671" s="13"/>
      <c r="D671" s="21"/>
    </row>
    <row r="672" spans="1:4" ht="11.25" customHeight="1">
      <c r="A672" s="20"/>
      <c r="B672" s="13"/>
      <c r="C672" s="13"/>
      <c r="D672" s="21"/>
    </row>
    <row r="673" spans="1:4" ht="11.25" customHeight="1">
      <c r="A673" s="20"/>
      <c r="B673" s="13"/>
      <c r="C673" s="13"/>
      <c r="D673" s="21"/>
    </row>
    <row r="674" spans="1:4" ht="11.25" customHeight="1">
      <c r="A674" s="20"/>
      <c r="B674" s="13"/>
      <c r="C674" s="13"/>
      <c r="D674" s="21"/>
    </row>
    <row r="675" spans="1:4" ht="11.25" customHeight="1">
      <c r="A675" s="20"/>
      <c r="B675" s="13"/>
      <c r="C675" s="13"/>
      <c r="D675" s="21"/>
    </row>
    <row r="676" spans="1:4" ht="11.25" customHeight="1">
      <c r="A676" s="20"/>
      <c r="B676" s="13"/>
      <c r="C676" s="13"/>
      <c r="D676" s="21"/>
    </row>
    <row r="677" spans="1:4" ht="11.25" customHeight="1">
      <c r="A677" s="20"/>
      <c r="B677" s="13"/>
      <c r="C677" s="13"/>
      <c r="D677" s="21"/>
    </row>
    <row r="678" spans="1:4" ht="11.25" customHeight="1">
      <c r="A678" s="20"/>
      <c r="B678" s="13"/>
      <c r="C678" s="13"/>
      <c r="D678" s="21"/>
    </row>
    <row r="679" spans="1:4" ht="11.25" customHeight="1">
      <c r="A679" s="20"/>
      <c r="B679" s="13"/>
      <c r="C679" s="13"/>
      <c r="D679" s="21"/>
    </row>
    <row r="680" spans="1:4" ht="11.25" customHeight="1">
      <c r="A680" s="20"/>
      <c r="B680" s="13"/>
      <c r="C680" s="13"/>
      <c r="D680" s="21"/>
    </row>
    <row r="681" spans="1:4" ht="11.25" customHeight="1">
      <c r="A681" s="20"/>
      <c r="B681" s="13"/>
      <c r="C681" s="13"/>
      <c r="D681" s="21"/>
    </row>
    <row r="682" spans="1:4" ht="11.25" customHeight="1">
      <c r="A682" s="20"/>
      <c r="B682" s="13"/>
      <c r="C682" s="13"/>
      <c r="D682" s="21"/>
    </row>
    <row r="683" spans="1:4" ht="11.25" customHeight="1">
      <c r="A683" s="20"/>
      <c r="B683" s="13"/>
      <c r="C683" s="13"/>
      <c r="D683" s="21"/>
    </row>
    <row r="684" spans="1:4" ht="11.25" customHeight="1">
      <c r="A684" s="20"/>
      <c r="B684" s="13"/>
      <c r="C684" s="13"/>
      <c r="D684" s="21"/>
    </row>
    <row r="685" spans="1:4" ht="11.25" customHeight="1">
      <c r="A685" s="20"/>
      <c r="B685" s="13"/>
      <c r="C685" s="13"/>
      <c r="D685" s="21"/>
    </row>
    <row r="686" spans="1:4" ht="11.25" customHeight="1">
      <c r="A686" s="20"/>
      <c r="B686" s="13"/>
      <c r="C686" s="13"/>
      <c r="D686" s="21"/>
    </row>
    <row r="687" spans="1:4" ht="11.25" customHeight="1">
      <c r="A687" s="20"/>
      <c r="B687" s="13"/>
      <c r="C687" s="13"/>
      <c r="D687" s="21"/>
    </row>
    <row r="688" spans="1:4" ht="11.25" customHeight="1">
      <c r="A688" s="20"/>
      <c r="B688" s="13"/>
      <c r="C688" s="13"/>
      <c r="D688" s="21"/>
    </row>
    <row r="689" spans="1:4" ht="11.25" customHeight="1">
      <c r="A689" s="20"/>
      <c r="B689" s="13"/>
      <c r="C689" s="13"/>
      <c r="D689" s="21"/>
    </row>
    <row r="690" spans="1:4" ht="11.25" customHeight="1">
      <c r="A690" s="20"/>
      <c r="B690" s="13"/>
      <c r="C690" s="13"/>
      <c r="D690" s="21"/>
    </row>
    <row r="691" spans="1:4" ht="11.25" customHeight="1">
      <c r="A691" s="20"/>
      <c r="B691" s="13"/>
      <c r="C691" s="13"/>
      <c r="D691" s="21"/>
    </row>
    <row r="692" spans="1:4" ht="11.25" customHeight="1">
      <c r="A692" s="20"/>
      <c r="B692" s="13"/>
      <c r="C692" s="13"/>
      <c r="D692" s="21"/>
    </row>
    <row r="693" spans="1:4" ht="11.25" customHeight="1">
      <c r="A693" s="20"/>
      <c r="B693" s="13"/>
      <c r="C693" s="13"/>
      <c r="D693" s="21"/>
    </row>
    <row r="694" spans="1:4" ht="11.25" customHeight="1">
      <c r="A694" s="20"/>
      <c r="B694" s="13"/>
      <c r="C694" s="13"/>
      <c r="D694" s="21"/>
    </row>
    <row r="695" spans="1:4" ht="11.25" customHeight="1">
      <c r="A695" s="20"/>
      <c r="B695" s="13"/>
      <c r="C695" s="13"/>
      <c r="D695" s="21"/>
    </row>
    <row r="696" spans="1:4" ht="11.25" customHeight="1">
      <c r="A696" s="20"/>
      <c r="B696" s="13"/>
      <c r="C696" s="13"/>
      <c r="D696" s="21"/>
    </row>
    <row r="697" spans="1:4" ht="11.25" customHeight="1">
      <c r="A697" s="20"/>
      <c r="B697" s="13"/>
      <c r="C697" s="13"/>
      <c r="D697" s="21"/>
    </row>
    <row r="698" spans="1:4" ht="11.25" customHeight="1">
      <c r="A698" s="20"/>
      <c r="B698" s="13"/>
      <c r="C698" s="13"/>
      <c r="D698" s="21"/>
    </row>
    <row r="699" spans="1:4" ht="11.25" customHeight="1">
      <c r="A699" s="20"/>
      <c r="B699" s="13"/>
      <c r="C699" s="13"/>
      <c r="D699" s="21"/>
    </row>
    <row r="700" spans="1:4" ht="11.25" customHeight="1">
      <c r="A700" s="20"/>
      <c r="B700" s="13"/>
      <c r="C700" s="13"/>
      <c r="D700" s="21"/>
    </row>
    <row r="701" spans="1:4" ht="11.25" customHeight="1">
      <c r="A701" s="20"/>
      <c r="B701" s="13"/>
      <c r="C701" s="13"/>
      <c r="D701" s="21"/>
    </row>
    <row r="702" spans="1:4" ht="11.25" customHeight="1">
      <c r="A702" s="20"/>
      <c r="B702" s="13"/>
      <c r="C702" s="13"/>
      <c r="D702" s="21"/>
    </row>
    <row r="703" spans="1:4" ht="11.25" customHeight="1">
      <c r="A703" s="20"/>
      <c r="B703" s="13"/>
      <c r="C703" s="13"/>
      <c r="D703" s="21"/>
    </row>
    <row r="704" spans="1:4" ht="11.25" customHeight="1">
      <c r="A704" s="20"/>
      <c r="B704" s="13"/>
      <c r="C704" s="13"/>
      <c r="D704" s="21"/>
    </row>
    <row r="705" spans="1:4" ht="11.25" customHeight="1">
      <c r="A705" s="20"/>
      <c r="B705" s="13"/>
      <c r="C705" s="13"/>
      <c r="D705" s="21"/>
    </row>
    <row r="706" spans="1:4" ht="11.25" customHeight="1">
      <c r="A706" s="20"/>
      <c r="B706" s="13"/>
      <c r="C706" s="13"/>
      <c r="D706" s="21"/>
    </row>
    <row r="707" spans="1:4" ht="11.25" customHeight="1">
      <c r="A707" s="20"/>
      <c r="B707" s="13"/>
      <c r="C707" s="13"/>
      <c r="D707" s="21"/>
    </row>
    <row r="708" spans="1:4" ht="11.25" customHeight="1">
      <c r="A708" s="20"/>
      <c r="B708" s="13"/>
      <c r="C708" s="13"/>
      <c r="D708" s="21"/>
    </row>
    <row r="709" spans="1:4" ht="11.25" customHeight="1">
      <c r="A709" s="20"/>
      <c r="B709" s="13"/>
      <c r="C709" s="13"/>
      <c r="D709" s="21"/>
    </row>
    <row r="710" spans="1:4" ht="11.25" customHeight="1">
      <c r="A710" s="20"/>
      <c r="B710" s="13"/>
      <c r="C710" s="13"/>
      <c r="D710" s="21"/>
    </row>
    <row r="711" spans="1:4" ht="11.25" customHeight="1">
      <c r="A711" s="20"/>
      <c r="B711" s="13"/>
      <c r="C711" s="13"/>
      <c r="D711" s="21"/>
    </row>
    <row r="712" spans="1:4" ht="11.25" customHeight="1">
      <c r="A712" s="20"/>
      <c r="B712" s="13"/>
      <c r="C712" s="13"/>
      <c r="D712" s="21"/>
    </row>
    <row r="713" spans="1:4" ht="11.25" customHeight="1">
      <c r="A713" s="20"/>
      <c r="B713" s="13"/>
      <c r="C713" s="13"/>
      <c r="D713" s="21"/>
    </row>
    <row r="714" spans="1:4" ht="11.25" customHeight="1">
      <c r="A714" s="20"/>
      <c r="B714" s="13"/>
      <c r="C714" s="13"/>
      <c r="D714" s="21"/>
    </row>
    <row r="715" spans="1:4" ht="11.25" customHeight="1">
      <c r="A715" s="20"/>
      <c r="B715" s="13"/>
      <c r="C715" s="13"/>
      <c r="D715" s="21"/>
    </row>
    <row r="716" spans="1:4" ht="11.25" customHeight="1">
      <c r="A716" s="20"/>
      <c r="B716" s="13"/>
      <c r="C716" s="13"/>
      <c r="D716" s="21"/>
    </row>
    <row r="717" spans="1:4" ht="11.25" customHeight="1">
      <c r="A717" s="20"/>
      <c r="B717" s="13"/>
      <c r="C717" s="13"/>
      <c r="D717" s="21"/>
    </row>
    <row r="718" spans="1:4" ht="11.25" customHeight="1">
      <c r="A718" s="20"/>
      <c r="B718" s="13"/>
      <c r="C718" s="13"/>
      <c r="D718" s="21"/>
    </row>
    <row r="719" spans="1:4" ht="11.25" customHeight="1">
      <c r="A719" s="20"/>
      <c r="B719" s="13"/>
      <c r="C719" s="13"/>
      <c r="D719" s="21"/>
    </row>
    <row r="720" spans="1:4" ht="11.25" customHeight="1">
      <c r="A720" s="20"/>
      <c r="B720" s="13"/>
      <c r="C720" s="13"/>
      <c r="D720" s="21"/>
    </row>
    <row r="721" spans="1:4" ht="11.25" customHeight="1">
      <c r="A721" s="20"/>
      <c r="B721" s="13"/>
      <c r="C721" s="13"/>
      <c r="D721" s="21"/>
    </row>
    <row r="722" spans="1:4" ht="11.25" customHeight="1">
      <c r="A722" s="20"/>
      <c r="B722" s="13"/>
      <c r="C722" s="13"/>
      <c r="D722" s="21"/>
    </row>
    <row r="723" spans="1:4" ht="11.25" customHeight="1">
      <c r="A723" s="20"/>
      <c r="B723" s="13"/>
      <c r="C723" s="13"/>
      <c r="D723" s="21"/>
    </row>
    <row r="724" spans="1:4" ht="11.25" customHeight="1">
      <c r="A724" s="20"/>
      <c r="B724" s="13"/>
      <c r="C724" s="13"/>
      <c r="D724" s="21"/>
    </row>
    <row r="725" spans="1:4" ht="11.25" customHeight="1">
      <c r="A725" s="20"/>
      <c r="B725" s="13"/>
      <c r="C725" s="13"/>
      <c r="D725" s="21"/>
    </row>
    <row r="726" spans="1:4" ht="11.25" customHeight="1">
      <c r="A726" s="20"/>
      <c r="B726" s="13"/>
      <c r="C726" s="13"/>
      <c r="D726" s="21"/>
    </row>
    <row r="727" spans="1:4" ht="11.25" customHeight="1">
      <c r="A727" s="20"/>
      <c r="B727" s="13"/>
      <c r="C727" s="13"/>
      <c r="D727" s="21"/>
    </row>
    <row r="728" spans="1:4" ht="11.25" customHeight="1">
      <c r="A728" s="20"/>
      <c r="B728" s="13"/>
      <c r="C728" s="13"/>
      <c r="D728" s="21"/>
    </row>
    <row r="729" spans="1:4" ht="11.25" customHeight="1">
      <c r="A729" s="20"/>
      <c r="B729" s="13"/>
      <c r="C729" s="13"/>
      <c r="D729" s="21"/>
    </row>
    <row r="730" spans="1:4" ht="11.25" customHeight="1">
      <c r="A730" s="20"/>
      <c r="B730" s="13"/>
      <c r="C730" s="13"/>
      <c r="D730" s="21"/>
    </row>
    <row r="731" spans="1:4" ht="11.25" customHeight="1">
      <c r="A731" s="20"/>
      <c r="B731" s="13"/>
      <c r="C731" s="13"/>
      <c r="D731" s="21"/>
    </row>
    <row r="732" spans="1:4" ht="11.25" customHeight="1">
      <c r="A732" s="20"/>
      <c r="B732" s="13"/>
      <c r="C732" s="13"/>
      <c r="D732" s="21"/>
    </row>
    <row r="733" spans="1:4" ht="11.25" customHeight="1">
      <c r="A733" s="20"/>
      <c r="B733" s="13"/>
      <c r="C733" s="13"/>
      <c r="D733" s="21"/>
    </row>
    <row r="734" spans="1:4" ht="11.25" customHeight="1">
      <c r="A734" s="20"/>
      <c r="B734" s="13"/>
      <c r="C734" s="13"/>
      <c r="D734" s="21"/>
    </row>
    <row r="735" spans="1:4" ht="11.25" customHeight="1">
      <c r="A735" s="20"/>
      <c r="B735" s="13"/>
      <c r="C735" s="13"/>
      <c r="D735" s="21"/>
    </row>
    <row r="736" spans="1:4" ht="11.25" customHeight="1">
      <c r="A736" s="20"/>
      <c r="B736" s="13"/>
      <c r="C736" s="13"/>
      <c r="D736" s="21"/>
    </row>
    <row r="737" spans="1:4" ht="11.25" customHeight="1">
      <c r="A737" s="20"/>
      <c r="B737" s="13"/>
      <c r="C737" s="13"/>
      <c r="D737" s="21"/>
    </row>
    <row r="738" spans="1:4" ht="11.25" customHeight="1">
      <c r="A738" s="20"/>
      <c r="B738" s="13"/>
      <c r="C738" s="13"/>
      <c r="D738" s="21"/>
    </row>
    <row r="739" spans="1:4" ht="11.25" customHeight="1">
      <c r="A739" s="20"/>
      <c r="B739" s="13"/>
      <c r="C739" s="13"/>
      <c r="D739" s="21"/>
    </row>
    <row r="740" spans="1:4" ht="11.25" customHeight="1">
      <c r="A740" s="20"/>
      <c r="B740" s="13"/>
      <c r="C740" s="13"/>
      <c r="D740" s="21"/>
    </row>
    <row r="741" spans="1:4" ht="11.25" customHeight="1">
      <c r="A741" s="20"/>
      <c r="B741" s="13"/>
      <c r="C741" s="13"/>
      <c r="D741" s="21"/>
    </row>
    <row r="742" spans="1:4" ht="11.25" customHeight="1">
      <c r="A742" s="20"/>
      <c r="B742" s="13"/>
      <c r="C742" s="13"/>
      <c r="D742" s="21"/>
    </row>
    <row r="743" spans="1:4" ht="11.25" customHeight="1">
      <c r="A743" s="20"/>
      <c r="B743" s="13"/>
      <c r="C743" s="13"/>
      <c r="D743" s="21"/>
    </row>
    <row r="744" spans="1:4" ht="11.25" customHeight="1">
      <c r="A744" s="20"/>
      <c r="B744" s="13"/>
      <c r="C744" s="13"/>
      <c r="D744" s="21"/>
    </row>
    <row r="745" spans="1:4" ht="11.25" customHeight="1">
      <c r="A745" s="20"/>
      <c r="B745" s="13"/>
      <c r="C745" s="13"/>
      <c r="D745" s="21"/>
    </row>
    <row r="746" spans="1:4" ht="11.25" customHeight="1">
      <c r="A746" s="20"/>
      <c r="B746" s="13"/>
      <c r="C746" s="13"/>
      <c r="D746" s="21"/>
    </row>
    <row r="747" spans="1:4" ht="11.25" customHeight="1">
      <c r="A747" s="20"/>
      <c r="B747" s="13"/>
      <c r="C747" s="13"/>
      <c r="D747" s="21"/>
    </row>
    <row r="748" spans="1:4" ht="11.25" customHeight="1">
      <c r="A748" s="20"/>
      <c r="B748" s="13"/>
      <c r="C748" s="13"/>
      <c r="D748" s="21"/>
    </row>
    <row r="749" spans="1:4" ht="11.25" customHeight="1">
      <c r="A749" s="20"/>
      <c r="B749" s="13"/>
      <c r="C749" s="13"/>
      <c r="D749" s="21"/>
    </row>
    <row r="750" spans="1:4" ht="11.25" customHeight="1">
      <c r="A750" s="20"/>
      <c r="B750" s="13"/>
      <c r="C750" s="13"/>
      <c r="D750" s="21"/>
    </row>
    <row r="751" spans="1:4" ht="11.25" customHeight="1">
      <c r="A751" s="20"/>
      <c r="B751" s="13"/>
      <c r="C751" s="13"/>
      <c r="D751" s="21"/>
    </row>
    <row r="752" spans="1:4" ht="11.25" customHeight="1">
      <c r="A752" s="20"/>
      <c r="B752" s="13"/>
      <c r="C752" s="13"/>
      <c r="D752" s="21"/>
    </row>
    <row r="753" spans="1:4" ht="11.25" customHeight="1">
      <c r="A753" s="20"/>
      <c r="B753" s="13"/>
      <c r="C753" s="13"/>
      <c r="D753" s="21"/>
    </row>
    <row r="754" spans="1:4" ht="11.25" customHeight="1">
      <c r="A754" s="20"/>
      <c r="B754" s="13"/>
      <c r="C754" s="13"/>
      <c r="D754" s="21"/>
    </row>
    <row r="755" spans="1:4" ht="11.25" customHeight="1">
      <c r="A755" s="20"/>
      <c r="B755" s="13"/>
      <c r="C755" s="13"/>
      <c r="D755" s="21"/>
    </row>
    <row r="756" spans="1:4" ht="11.25" customHeight="1">
      <c r="A756" s="20"/>
      <c r="B756" s="13"/>
      <c r="C756" s="13"/>
      <c r="D756" s="21"/>
    </row>
    <row r="757" spans="1:4" ht="11.25" customHeight="1">
      <c r="A757" s="20"/>
      <c r="B757" s="13"/>
      <c r="C757" s="13"/>
      <c r="D757" s="21"/>
    </row>
    <row r="758" spans="1:4" ht="11.25" customHeight="1">
      <c r="A758" s="20"/>
      <c r="B758" s="13"/>
      <c r="C758" s="13"/>
      <c r="D758" s="21"/>
    </row>
    <row r="759" spans="1:4" ht="11.25" customHeight="1">
      <c r="A759" s="20"/>
      <c r="B759" s="13"/>
      <c r="C759" s="13"/>
      <c r="D759" s="21"/>
    </row>
    <row r="760" spans="1:4" ht="11.25" customHeight="1">
      <c r="A760" s="20"/>
      <c r="B760" s="13"/>
      <c r="C760" s="13"/>
      <c r="D760" s="21"/>
    </row>
    <row r="761" spans="1:4" ht="11.25" customHeight="1">
      <c r="A761" s="20"/>
      <c r="B761" s="13"/>
      <c r="C761" s="13"/>
      <c r="D761" s="21"/>
    </row>
    <row r="762" spans="1:4" ht="11.25" customHeight="1">
      <c r="A762" s="20"/>
      <c r="B762" s="13"/>
      <c r="C762" s="13"/>
      <c r="D762" s="21"/>
    </row>
    <row r="763" spans="1:4" ht="11.25" customHeight="1">
      <c r="A763" s="20"/>
      <c r="B763" s="13"/>
      <c r="C763" s="13"/>
      <c r="D763" s="21"/>
    </row>
    <row r="764" spans="1:4" ht="11.25" customHeight="1">
      <c r="A764" s="20"/>
      <c r="B764" s="13"/>
      <c r="C764" s="13"/>
      <c r="D764" s="21"/>
    </row>
    <row r="765" spans="1:4" ht="11.25" customHeight="1">
      <c r="A765" s="20"/>
      <c r="B765" s="13"/>
      <c r="C765" s="13"/>
      <c r="D765" s="21"/>
    </row>
    <row r="766" spans="1:4" ht="11.25" customHeight="1">
      <c r="A766" s="20"/>
      <c r="B766" s="13"/>
      <c r="C766" s="13"/>
      <c r="D766" s="21"/>
    </row>
    <row r="767" spans="1:4" ht="11.25" customHeight="1">
      <c r="A767" s="20"/>
      <c r="B767" s="13"/>
      <c r="C767" s="13"/>
      <c r="D767" s="21"/>
    </row>
    <row r="768" spans="1:4" ht="11.25" customHeight="1">
      <c r="A768" s="20"/>
      <c r="B768" s="13"/>
      <c r="C768" s="13"/>
      <c r="D768" s="21"/>
    </row>
    <row r="769" spans="1:4" ht="11.25" customHeight="1">
      <c r="A769" s="20"/>
      <c r="B769" s="13"/>
      <c r="C769" s="13"/>
      <c r="D769" s="21"/>
    </row>
    <row r="770" spans="1:4" ht="11.25" customHeight="1">
      <c r="A770" s="20"/>
      <c r="B770" s="13"/>
      <c r="C770" s="13"/>
      <c r="D770" s="21"/>
    </row>
    <row r="771" spans="1:4" ht="11.25" customHeight="1">
      <c r="A771" s="20"/>
      <c r="B771" s="13"/>
      <c r="C771" s="13"/>
      <c r="D771" s="21"/>
    </row>
    <row r="772" spans="1:4" ht="11.25" customHeight="1">
      <c r="A772" s="20"/>
      <c r="B772" s="13"/>
      <c r="C772" s="13"/>
      <c r="D772" s="21"/>
    </row>
    <row r="773" spans="1:4" ht="11.25" customHeight="1">
      <c r="A773" s="20"/>
      <c r="B773" s="13"/>
      <c r="C773" s="13"/>
      <c r="D773" s="21"/>
    </row>
    <row r="774" spans="1:4" ht="11.25" customHeight="1">
      <c r="A774" s="20"/>
      <c r="B774" s="13"/>
      <c r="C774" s="13"/>
      <c r="D774" s="21"/>
    </row>
    <row r="775" spans="1:4" ht="11.25" customHeight="1">
      <c r="A775" s="20"/>
      <c r="B775" s="13"/>
      <c r="C775" s="13"/>
      <c r="D775" s="21"/>
    </row>
    <row r="776" spans="1:4" ht="11.25" customHeight="1">
      <c r="A776" s="20"/>
      <c r="B776" s="13"/>
      <c r="C776" s="13"/>
      <c r="D776" s="21"/>
    </row>
    <row r="777" spans="1:4" ht="11.25" customHeight="1">
      <c r="A777" s="20"/>
      <c r="B777" s="13"/>
      <c r="C777" s="13"/>
      <c r="D777" s="21"/>
    </row>
    <row r="778" spans="1:4" ht="11.25" customHeight="1">
      <c r="A778" s="20"/>
      <c r="B778" s="13"/>
      <c r="C778" s="13"/>
      <c r="D778" s="21"/>
    </row>
    <row r="779" spans="1:4" ht="11.25" customHeight="1">
      <c r="A779" s="20"/>
      <c r="B779" s="13"/>
      <c r="C779" s="13"/>
      <c r="D779" s="21"/>
    </row>
    <row r="780" spans="1:4" ht="11.25" customHeight="1">
      <c r="A780" s="20"/>
      <c r="B780" s="13"/>
      <c r="C780" s="13"/>
      <c r="D780" s="21"/>
    </row>
    <row r="781" spans="1:4" ht="11.25" customHeight="1">
      <c r="A781" s="20"/>
      <c r="B781" s="13"/>
      <c r="C781" s="13"/>
      <c r="D781" s="21"/>
    </row>
    <row r="782" spans="1:4" ht="11.25" customHeight="1">
      <c r="A782" s="20"/>
      <c r="B782" s="13"/>
      <c r="C782" s="13"/>
      <c r="D782" s="21"/>
    </row>
    <row r="783" spans="1:4" ht="11.25" customHeight="1">
      <c r="A783" s="20"/>
      <c r="B783" s="13"/>
      <c r="C783" s="13"/>
      <c r="D783" s="21"/>
    </row>
    <row r="784" spans="1:4" ht="11.25" customHeight="1">
      <c r="A784" s="20"/>
      <c r="B784" s="13"/>
      <c r="C784" s="13"/>
      <c r="D784" s="21"/>
    </row>
    <row r="785" spans="1:4" ht="11.25" customHeight="1">
      <c r="A785" s="20"/>
      <c r="B785" s="13"/>
      <c r="C785" s="13"/>
      <c r="D785" s="21"/>
    </row>
    <row r="786" spans="1:4" ht="11.25" customHeight="1">
      <c r="A786" s="20"/>
      <c r="B786" s="13"/>
      <c r="C786" s="13"/>
      <c r="D786" s="21"/>
    </row>
    <row r="787" spans="1:4" ht="11.25" customHeight="1">
      <c r="A787" s="20"/>
      <c r="B787" s="13"/>
      <c r="C787" s="13"/>
      <c r="D787" s="21"/>
    </row>
    <row r="788" spans="1:4" ht="11.25" customHeight="1">
      <c r="A788" s="20"/>
      <c r="B788" s="13"/>
      <c r="C788" s="13"/>
      <c r="D788" s="21"/>
    </row>
    <row r="789" spans="1:4" ht="11.25" customHeight="1">
      <c r="A789" s="20"/>
      <c r="B789" s="13"/>
      <c r="C789" s="13"/>
      <c r="D789" s="21"/>
    </row>
    <row r="790" spans="1:4" ht="11.25" customHeight="1">
      <c r="A790" s="20"/>
      <c r="B790" s="13"/>
      <c r="C790" s="13"/>
      <c r="D790" s="21"/>
    </row>
    <row r="791" spans="1:4" ht="11.25" customHeight="1">
      <c r="A791" s="20"/>
      <c r="B791" s="13"/>
      <c r="C791" s="13"/>
      <c r="D791" s="21"/>
    </row>
    <row r="792" spans="1:4" ht="11.25" customHeight="1">
      <c r="A792" s="20"/>
      <c r="B792" s="13"/>
      <c r="C792" s="13"/>
      <c r="D792" s="21"/>
    </row>
    <row r="793" spans="1:4" ht="11.25" customHeight="1">
      <c r="A793" s="20"/>
      <c r="B793" s="13"/>
      <c r="C793" s="13"/>
      <c r="D793" s="21"/>
    </row>
    <row r="794" spans="1:4" ht="11.25" customHeight="1">
      <c r="A794" s="20"/>
      <c r="B794" s="13"/>
      <c r="C794" s="13"/>
      <c r="D794" s="21"/>
    </row>
    <row r="795" spans="1:4" ht="11.25" customHeight="1">
      <c r="A795" s="20"/>
      <c r="B795" s="13"/>
      <c r="C795" s="13"/>
      <c r="D795" s="21"/>
    </row>
    <row r="796" spans="1:4" ht="11.25" customHeight="1">
      <c r="A796" s="20"/>
      <c r="B796" s="13"/>
      <c r="C796" s="13"/>
      <c r="D796" s="21"/>
    </row>
    <row r="797" spans="1:4" ht="11.25" customHeight="1">
      <c r="A797" s="20"/>
      <c r="B797" s="13"/>
      <c r="C797" s="13"/>
      <c r="D797" s="21"/>
    </row>
    <row r="798" spans="1:4" ht="11.25" customHeight="1">
      <c r="A798" s="20"/>
      <c r="B798" s="13"/>
      <c r="C798" s="13"/>
      <c r="D798" s="21"/>
    </row>
    <row r="799" spans="1:4" ht="11.25" customHeight="1">
      <c r="A799" s="20"/>
      <c r="B799" s="13"/>
      <c r="C799" s="13"/>
      <c r="D799" s="21"/>
    </row>
    <row r="800" spans="1:4" ht="11.25" customHeight="1">
      <c r="A800" s="20"/>
      <c r="B800" s="13"/>
      <c r="C800" s="13"/>
      <c r="D800" s="21"/>
    </row>
    <row r="801" spans="1:4" ht="11.25" customHeight="1">
      <c r="A801" s="20"/>
      <c r="B801" s="13"/>
      <c r="C801" s="13"/>
      <c r="D801" s="21"/>
    </row>
    <row r="802" spans="1:4" ht="11.25" customHeight="1">
      <c r="A802" s="20"/>
      <c r="B802" s="13"/>
      <c r="C802" s="13"/>
      <c r="D802" s="21"/>
    </row>
    <row r="803" spans="1:4" ht="11.25" customHeight="1">
      <c r="A803" s="20"/>
      <c r="B803" s="13"/>
      <c r="C803" s="13"/>
      <c r="D803" s="21"/>
    </row>
    <row r="804" spans="1:4" ht="11.25" customHeight="1">
      <c r="A804" s="20"/>
      <c r="B804" s="13"/>
      <c r="C804" s="13"/>
      <c r="D804" s="21"/>
    </row>
    <row r="805" spans="1:4" ht="11.25" customHeight="1">
      <c r="A805" s="20"/>
      <c r="B805" s="13"/>
      <c r="C805" s="13"/>
      <c r="D805" s="21"/>
    </row>
    <row r="806" spans="1:4" ht="11.25" customHeight="1">
      <c r="A806" s="20"/>
      <c r="B806" s="13"/>
      <c r="C806" s="13"/>
      <c r="D806" s="21"/>
    </row>
    <row r="807" spans="1:4" ht="11.25" customHeight="1">
      <c r="A807" s="20"/>
      <c r="B807" s="13"/>
      <c r="C807" s="13"/>
      <c r="D807" s="21"/>
    </row>
    <row r="808" spans="1:4" ht="11.25" customHeight="1">
      <c r="A808" s="20"/>
      <c r="B808" s="13"/>
      <c r="C808" s="13"/>
      <c r="D808" s="21"/>
    </row>
    <row r="809" spans="1:4" ht="11.25" customHeight="1">
      <c r="A809" s="20"/>
      <c r="B809" s="13"/>
      <c r="C809" s="13"/>
      <c r="D809" s="21"/>
    </row>
    <row r="810" spans="1:4" ht="11.25" customHeight="1">
      <c r="A810" s="20"/>
      <c r="B810" s="13"/>
      <c r="C810" s="13"/>
      <c r="D810" s="21"/>
    </row>
    <row r="811" spans="1:4" ht="11.25" customHeight="1">
      <c r="A811" s="20"/>
      <c r="B811" s="13"/>
      <c r="C811" s="13"/>
      <c r="D811" s="21"/>
    </row>
    <row r="812" spans="1:4" ht="11.25" customHeight="1">
      <c r="A812" s="20"/>
      <c r="B812" s="13"/>
      <c r="C812" s="13"/>
      <c r="D812" s="21"/>
    </row>
    <row r="813" spans="1:4" ht="11.25" customHeight="1">
      <c r="A813" s="20"/>
      <c r="B813" s="13"/>
      <c r="C813" s="13"/>
      <c r="D813" s="21"/>
    </row>
    <row r="814" spans="1:4" ht="11.25" customHeight="1">
      <c r="A814" s="20"/>
      <c r="B814" s="13"/>
      <c r="C814" s="13"/>
      <c r="D814" s="21"/>
    </row>
    <row r="815" spans="1:4" ht="11.25" customHeight="1">
      <c r="A815" s="20"/>
      <c r="B815" s="13"/>
      <c r="C815" s="13"/>
      <c r="D815" s="21"/>
    </row>
    <row r="816" spans="1:4" ht="11.25" customHeight="1">
      <c r="A816" s="20"/>
      <c r="B816" s="13"/>
      <c r="C816" s="13"/>
      <c r="D816" s="21"/>
    </row>
    <row r="817" spans="1:4" ht="11.25" customHeight="1">
      <c r="A817" s="20"/>
      <c r="B817" s="13"/>
      <c r="C817" s="13"/>
      <c r="D817" s="21"/>
    </row>
    <row r="818" spans="1:4" ht="11.25" customHeight="1">
      <c r="A818" s="20"/>
      <c r="B818" s="13"/>
      <c r="C818" s="13"/>
      <c r="D818" s="21"/>
    </row>
    <row r="819" spans="1:4" ht="11.25" customHeight="1">
      <c r="A819" s="20"/>
      <c r="B819" s="13"/>
      <c r="C819" s="13"/>
      <c r="D819" s="21"/>
    </row>
    <row r="820" spans="1:4" ht="11.25" customHeight="1">
      <c r="A820" s="20"/>
      <c r="B820" s="13"/>
      <c r="C820" s="13"/>
      <c r="D820" s="21"/>
    </row>
    <row r="821" spans="1:4" ht="11.25" customHeight="1">
      <c r="A821" s="20"/>
      <c r="B821" s="13"/>
      <c r="C821" s="13"/>
      <c r="D821" s="21"/>
    </row>
    <row r="822" spans="1:4" ht="11.25" customHeight="1">
      <c r="A822" s="20"/>
      <c r="B822" s="13"/>
      <c r="C822" s="13"/>
      <c r="D822" s="21"/>
    </row>
    <row r="823" spans="1:4" ht="11.25" customHeight="1">
      <c r="A823" s="20"/>
      <c r="B823" s="13"/>
      <c r="C823" s="13"/>
      <c r="D823" s="21"/>
    </row>
    <row r="824" spans="1:4" ht="11.25" customHeight="1">
      <c r="A824" s="20"/>
      <c r="B824" s="13"/>
      <c r="C824" s="13"/>
      <c r="D824" s="21"/>
    </row>
    <row r="825" spans="1:4" ht="11.25" customHeight="1">
      <c r="A825" s="20"/>
      <c r="B825" s="13"/>
      <c r="C825" s="13"/>
      <c r="D825" s="21"/>
    </row>
    <row r="826" spans="1:4" ht="11.25" customHeight="1">
      <c r="A826" s="20"/>
      <c r="B826" s="13"/>
      <c r="C826" s="13"/>
      <c r="D826" s="21"/>
    </row>
    <row r="827" spans="1:4" ht="11.25" customHeight="1">
      <c r="A827" s="20"/>
      <c r="B827" s="13"/>
      <c r="C827" s="13"/>
      <c r="D827" s="21"/>
    </row>
    <row r="828" spans="1:4" ht="11.25" customHeight="1">
      <c r="A828" s="20"/>
      <c r="B828" s="13"/>
      <c r="C828" s="13"/>
      <c r="D828" s="21"/>
    </row>
    <row r="829" spans="1:4" ht="11.25" customHeight="1">
      <c r="A829" s="20"/>
      <c r="B829" s="13"/>
      <c r="C829" s="13"/>
      <c r="D829" s="21"/>
    </row>
    <row r="830" spans="1:4" ht="11.25" customHeight="1">
      <c r="A830" s="20"/>
      <c r="B830" s="13"/>
      <c r="C830" s="13"/>
      <c r="D830" s="21"/>
    </row>
    <row r="831" spans="1:4" ht="11.25" customHeight="1">
      <c r="A831" s="20"/>
      <c r="B831" s="13"/>
      <c r="C831" s="13"/>
      <c r="D831" s="21"/>
    </row>
    <row r="832" spans="1:4" ht="11.25" customHeight="1">
      <c r="A832" s="20"/>
      <c r="B832" s="13"/>
      <c r="C832" s="13"/>
      <c r="D832" s="21"/>
    </row>
    <row r="833" spans="1:4" ht="11.25" customHeight="1">
      <c r="A833" s="20"/>
      <c r="B833" s="13"/>
      <c r="C833" s="13"/>
      <c r="D833" s="21"/>
    </row>
    <row r="834" spans="1:4" ht="11.25" customHeight="1">
      <c r="A834" s="20"/>
      <c r="B834" s="13"/>
      <c r="C834" s="13"/>
      <c r="D834" s="21"/>
    </row>
    <row r="835" spans="1:4" ht="11.25" customHeight="1">
      <c r="A835" s="20"/>
      <c r="B835" s="13"/>
      <c r="C835" s="13"/>
      <c r="D835" s="21"/>
    </row>
    <row r="836" spans="1:4" ht="11.25" customHeight="1">
      <c r="A836" s="20"/>
      <c r="B836" s="13"/>
      <c r="C836" s="13"/>
      <c r="D836" s="21"/>
    </row>
    <row r="837" spans="1:4" ht="11.25" customHeight="1">
      <c r="A837" s="20"/>
      <c r="B837" s="13"/>
      <c r="C837" s="13"/>
      <c r="D837" s="21"/>
    </row>
    <row r="838" spans="1:4" ht="11.25" customHeight="1">
      <c r="A838" s="20"/>
      <c r="B838" s="13"/>
      <c r="C838" s="13"/>
      <c r="D838" s="21"/>
    </row>
    <row r="839" spans="1:4" ht="11.25" customHeight="1">
      <c r="A839" s="20"/>
      <c r="B839" s="13"/>
      <c r="C839" s="13"/>
      <c r="D839" s="21"/>
    </row>
    <row r="840" spans="1:4" ht="11.25" customHeight="1">
      <c r="A840" s="20"/>
      <c r="B840" s="13"/>
      <c r="C840" s="13"/>
      <c r="D840" s="21"/>
    </row>
    <row r="841" spans="1:4" ht="11.25" customHeight="1">
      <c r="A841" s="20"/>
      <c r="B841" s="13"/>
      <c r="C841" s="13"/>
      <c r="D841" s="21"/>
    </row>
    <row r="842" spans="1:4" ht="11.25" customHeight="1">
      <c r="A842" s="20"/>
      <c r="B842" s="13"/>
      <c r="C842" s="13"/>
      <c r="D842" s="21"/>
    </row>
    <row r="843" spans="1:4" ht="11.25" customHeight="1">
      <c r="A843" s="20"/>
      <c r="B843" s="13"/>
      <c r="C843" s="13"/>
      <c r="D843" s="21"/>
    </row>
    <row r="844" spans="1:4" ht="11.25" customHeight="1">
      <c r="A844" s="20"/>
      <c r="B844" s="13"/>
      <c r="C844" s="13"/>
      <c r="D844" s="21"/>
    </row>
    <row r="845" spans="1:4" ht="11.25" customHeight="1">
      <c r="A845" s="20"/>
      <c r="B845" s="13"/>
      <c r="C845" s="13"/>
      <c r="D845" s="21"/>
    </row>
    <row r="846" spans="1:4" ht="11.25" customHeight="1">
      <c r="A846" s="20"/>
      <c r="B846" s="13"/>
      <c r="C846" s="13"/>
      <c r="D846" s="21"/>
    </row>
    <row r="847" spans="1:7" ht="11.25" customHeight="1">
      <c r="A847" s="20"/>
      <c r="B847" s="13"/>
      <c r="C847" s="13"/>
      <c r="D847" s="21"/>
      <c r="E847" s="15"/>
      <c r="F847" s="15"/>
      <c r="G847" s="15"/>
    </row>
    <row r="848" spans="1:4" ht="11.25" customHeight="1">
      <c r="A848" s="20"/>
      <c r="B848" s="13"/>
      <c r="C848" s="13"/>
      <c r="D848" s="21"/>
    </row>
    <row r="849" spans="1:4" ht="11.25" customHeight="1">
      <c r="A849" s="20"/>
      <c r="B849" s="13"/>
      <c r="C849" s="13"/>
      <c r="D849" s="21"/>
    </row>
    <row r="850" spans="1:4" ht="11.25" customHeight="1">
      <c r="A850" s="20"/>
      <c r="B850" s="13"/>
      <c r="C850" s="13"/>
      <c r="D850" s="21"/>
    </row>
    <row r="851" spans="1:4" ht="11.25" customHeight="1">
      <c r="A851" s="20"/>
      <c r="B851" s="13"/>
      <c r="C851" s="13"/>
      <c r="D851" s="21"/>
    </row>
    <row r="852" spans="1:4" ht="11.25" customHeight="1">
      <c r="A852" s="20"/>
      <c r="B852" s="13"/>
      <c r="C852" s="13"/>
      <c r="D852" s="21"/>
    </row>
    <row r="853" spans="1:4" ht="11.25" customHeight="1">
      <c r="A853" s="20"/>
      <c r="B853" s="13"/>
      <c r="C853" s="13"/>
      <c r="D853" s="21"/>
    </row>
    <row r="854" spans="1:4" ht="11.25" customHeight="1">
      <c r="A854" s="20"/>
      <c r="B854" s="13"/>
      <c r="C854" s="13"/>
      <c r="D854" s="21"/>
    </row>
    <row r="855" spans="1:4" ht="11.25" customHeight="1">
      <c r="A855" s="20"/>
      <c r="B855" s="13"/>
      <c r="C855" s="13"/>
      <c r="D855" s="21"/>
    </row>
    <row r="856" spans="1:4" ht="11.25" customHeight="1">
      <c r="A856" s="20"/>
      <c r="B856" s="13"/>
      <c r="C856" s="13"/>
      <c r="D856" s="21"/>
    </row>
    <row r="857" spans="1:4" ht="11.25" customHeight="1">
      <c r="A857" s="20"/>
      <c r="B857" s="13"/>
      <c r="C857" s="13"/>
      <c r="D857" s="21"/>
    </row>
    <row r="858" spans="1:4" ht="11.25" customHeight="1">
      <c r="A858" s="20"/>
      <c r="B858" s="13"/>
      <c r="C858" s="13"/>
      <c r="D858" s="21"/>
    </row>
    <row r="859" spans="1:4" ht="11.25" customHeight="1">
      <c r="A859" s="20"/>
      <c r="B859" s="13"/>
      <c r="C859" s="13"/>
      <c r="D859" s="21"/>
    </row>
    <row r="860" spans="1:4" ht="11.25" customHeight="1">
      <c r="A860" s="20"/>
      <c r="B860" s="13"/>
      <c r="C860" s="13"/>
      <c r="D860" s="21"/>
    </row>
    <row r="861" spans="1:4" ht="11.25" customHeight="1">
      <c r="A861" s="20"/>
      <c r="B861" s="13"/>
      <c r="C861" s="13"/>
      <c r="D861" s="21"/>
    </row>
    <row r="862" spans="1:4" ht="11.25" customHeight="1">
      <c r="A862" s="20"/>
      <c r="B862" s="13"/>
      <c r="C862" s="13"/>
      <c r="D862" s="21"/>
    </row>
    <row r="863" spans="1:4" ht="11.25" customHeight="1">
      <c r="A863" s="20"/>
      <c r="B863" s="13"/>
      <c r="C863" s="13"/>
      <c r="D863" s="21"/>
    </row>
    <row r="864" spans="1:4" ht="11.25" customHeight="1">
      <c r="A864" s="20"/>
      <c r="B864" s="13"/>
      <c r="C864" s="13"/>
      <c r="D864" s="21"/>
    </row>
    <row r="865" spans="1:4" ht="11.25" customHeight="1">
      <c r="A865" s="20"/>
      <c r="B865" s="13"/>
      <c r="C865" s="13"/>
      <c r="D865" s="21"/>
    </row>
    <row r="866" spans="1:4" ht="11.25" customHeight="1">
      <c r="A866" s="20"/>
      <c r="B866" s="13"/>
      <c r="C866" s="13"/>
      <c r="D866" s="21"/>
    </row>
    <row r="867" spans="1:4" ht="11.25" customHeight="1">
      <c r="A867" s="20"/>
      <c r="B867" s="13"/>
      <c r="C867" s="13"/>
      <c r="D867" s="21"/>
    </row>
    <row r="868" spans="1:4" ht="11.25" customHeight="1">
      <c r="A868" s="20"/>
      <c r="B868" s="13"/>
      <c r="C868" s="13"/>
      <c r="D868" s="21"/>
    </row>
    <row r="869" spans="1:7" ht="11.25" customHeight="1">
      <c r="A869" s="20"/>
      <c r="B869" s="13"/>
      <c r="C869" s="13"/>
      <c r="D869" s="21"/>
      <c r="E869" s="15" t="e">
        <f>AVERAGE(#REF!)</f>
        <v>#REF!</v>
      </c>
      <c r="F869" s="15" t="e">
        <f>AVERAGE(C848:C869)</f>
        <v>#DIV/0!</v>
      </c>
      <c r="G869" s="15"/>
    </row>
    <row r="870" spans="1:4" ht="11.25" customHeight="1">
      <c r="A870" s="20"/>
      <c r="B870" s="13"/>
      <c r="C870" s="13"/>
      <c r="D870" s="21"/>
    </row>
    <row r="871" spans="1:4" ht="11.25" customHeight="1">
      <c r="A871" s="20"/>
      <c r="B871" s="13"/>
      <c r="C871" s="13"/>
      <c r="D871" s="21"/>
    </row>
    <row r="872" spans="1:4" ht="11.25" customHeight="1">
      <c r="A872" s="20"/>
      <c r="B872" s="13"/>
      <c r="C872" s="13"/>
      <c r="D872" s="21"/>
    </row>
    <row r="873" spans="1:4" ht="11.25" customHeight="1">
      <c r="A873" s="20"/>
      <c r="B873" s="13"/>
      <c r="C873" s="13"/>
      <c r="D873" s="21"/>
    </row>
    <row r="874" spans="1:4" ht="11.25" customHeight="1">
      <c r="A874" s="20"/>
      <c r="B874" s="13"/>
      <c r="C874" s="13"/>
      <c r="D874" s="21"/>
    </row>
    <row r="875" spans="1:4" ht="11.25" customHeight="1">
      <c r="A875" s="20"/>
      <c r="B875" s="13"/>
      <c r="C875" s="13"/>
      <c r="D875" s="21"/>
    </row>
    <row r="876" spans="1:4" ht="11.25" customHeight="1">
      <c r="A876" s="20"/>
      <c r="B876" s="13"/>
      <c r="C876" s="13"/>
      <c r="D876" s="21"/>
    </row>
    <row r="877" spans="1:4" ht="11.25" customHeight="1">
      <c r="A877" s="20"/>
      <c r="B877" s="13"/>
      <c r="C877" s="13"/>
      <c r="D877" s="21"/>
    </row>
    <row r="878" spans="1:4" ht="11.25" customHeight="1">
      <c r="A878" s="20"/>
      <c r="B878" s="13"/>
      <c r="C878" s="13"/>
      <c r="D878" s="21"/>
    </row>
    <row r="879" spans="1:4" ht="11.25" customHeight="1">
      <c r="A879" s="20"/>
      <c r="B879" s="13"/>
      <c r="C879" s="13"/>
      <c r="D879" s="21"/>
    </row>
    <row r="880" spans="1:4" ht="11.25" customHeight="1">
      <c r="A880" s="20"/>
      <c r="B880" s="13"/>
      <c r="C880" s="13"/>
      <c r="D880" s="21"/>
    </row>
    <row r="881" spans="1:4" ht="11.25" customHeight="1">
      <c r="A881" s="20"/>
      <c r="B881" s="13"/>
      <c r="C881" s="13"/>
      <c r="D881" s="21"/>
    </row>
    <row r="882" spans="1:4" ht="11.25" customHeight="1">
      <c r="A882" s="20"/>
      <c r="B882" s="13"/>
      <c r="C882" s="13"/>
      <c r="D882" s="21"/>
    </row>
    <row r="883" spans="1:4" ht="11.25" customHeight="1">
      <c r="A883" s="20"/>
      <c r="B883" s="13"/>
      <c r="C883" s="13"/>
      <c r="D883" s="21"/>
    </row>
    <row r="884" spans="1:4" ht="11.25" customHeight="1">
      <c r="A884" s="20"/>
      <c r="B884" s="13"/>
      <c r="C884" s="13"/>
      <c r="D884" s="21"/>
    </row>
    <row r="885" spans="1:4" ht="11.25" customHeight="1">
      <c r="A885" s="20"/>
      <c r="B885" s="13"/>
      <c r="C885" s="13"/>
      <c r="D885" s="21"/>
    </row>
    <row r="886" spans="1:4" ht="11.25" customHeight="1">
      <c r="A886" s="20"/>
      <c r="B886" s="13"/>
      <c r="C886" s="13"/>
      <c r="D886" s="21"/>
    </row>
    <row r="887" spans="1:4" ht="11.25" customHeight="1">
      <c r="A887" s="20"/>
      <c r="B887" s="13"/>
      <c r="C887" s="13"/>
      <c r="D887" s="21"/>
    </row>
    <row r="888" spans="1:4" ht="11.25" customHeight="1">
      <c r="A888" s="20"/>
      <c r="B888" s="13"/>
      <c r="C888" s="13"/>
      <c r="D888" s="21"/>
    </row>
    <row r="889" spans="1:4" ht="11.25" customHeight="1">
      <c r="A889" s="20"/>
      <c r="B889" s="13"/>
      <c r="C889" s="13"/>
      <c r="D889" s="21"/>
    </row>
    <row r="890" spans="1:7" ht="11.25" customHeight="1">
      <c r="A890" s="20"/>
      <c r="B890" s="13"/>
      <c r="C890" s="13"/>
      <c r="D890" s="21"/>
      <c r="E890" s="15" t="e">
        <f>AVERAGE(#REF!)</f>
        <v>#REF!</v>
      </c>
      <c r="F890" s="15" t="e">
        <f>AVERAGE(C870:C890)</f>
        <v>#DIV/0!</v>
      </c>
      <c r="G890" s="15"/>
    </row>
    <row r="891" spans="1:4" ht="11.25" customHeight="1">
      <c r="A891" s="20"/>
      <c r="B891" s="13"/>
      <c r="C891" s="13"/>
      <c r="D891" s="21"/>
    </row>
    <row r="892" spans="1:4" ht="11.25" customHeight="1">
      <c r="A892" s="20"/>
      <c r="B892" s="13"/>
      <c r="C892" s="13"/>
      <c r="D892" s="21"/>
    </row>
    <row r="893" spans="1:4" ht="11.25" customHeight="1">
      <c r="A893" s="20"/>
      <c r="B893" s="13"/>
      <c r="C893" s="13"/>
      <c r="D893" s="21"/>
    </row>
    <row r="894" spans="1:4" ht="11.25" customHeight="1">
      <c r="A894" s="20"/>
      <c r="B894" s="13"/>
      <c r="C894" s="13"/>
      <c r="D894" s="21"/>
    </row>
    <row r="895" spans="1:4" ht="11.25" customHeight="1">
      <c r="A895" s="20"/>
      <c r="B895" s="13"/>
      <c r="C895" s="13"/>
      <c r="D895" s="21"/>
    </row>
    <row r="896" spans="1:4" ht="11.25" customHeight="1">
      <c r="A896" s="20"/>
      <c r="B896" s="13"/>
      <c r="C896" s="13"/>
      <c r="D896" s="21"/>
    </row>
    <row r="897" spans="1:4" ht="11.25" customHeight="1">
      <c r="A897" s="20"/>
      <c r="B897" s="13"/>
      <c r="C897" s="13"/>
      <c r="D897" s="21"/>
    </row>
    <row r="898" spans="1:4" ht="11.25" customHeight="1">
      <c r="A898" s="20"/>
      <c r="B898" s="13"/>
      <c r="C898" s="13"/>
      <c r="D898" s="21"/>
    </row>
    <row r="899" spans="1:4" ht="11.25" customHeight="1">
      <c r="A899" s="20"/>
      <c r="B899" s="13"/>
      <c r="C899" s="13"/>
      <c r="D899" s="21"/>
    </row>
    <row r="900" spans="1:4" ht="11.25" customHeight="1">
      <c r="A900" s="20"/>
      <c r="B900" s="13"/>
      <c r="C900" s="13"/>
      <c r="D900" s="21"/>
    </row>
    <row r="901" spans="1:4" ht="11.25" customHeight="1">
      <c r="A901" s="20"/>
      <c r="B901" s="13"/>
      <c r="C901" s="13"/>
      <c r="D901" s="21"/>
    </row>
    <row r="902" spans="1:4" ht="11.25" customHeight="1">
      <c r="A902" s="20"/>
      <c r="B902" s="13"/>
      <c r="C902" s="13"/>
      <c r="D902" s="21"/>
    </row>
    <row r="903" spans="1:4" ht="11.25" customHeight="1">
      <c r="A903" s="20"/>
      <c r="B903" s="13"/>
      <c r="C903" s="13"/>
      <c r="D903" s="21"/>
    </row>
    <row r="904" spans="1:4" ht="11.25" customHeight="1">
      <c r="A904" s="20"/>
      <c r="B904" s="13"/>
      <c r="C904" s="13"/>
      <c r="D904" s="21"/>
    </row>
    <row r="905" spans="1:4" ht="11.25" customHeight="1">
      <c r="A905" s="20"/>
      <c r="B905" s="13"/>
      <c r="C905" s="13"/>
      <c r="D905" s="21"/>
    </row>
    <row r="906" spans="1:4" ht="11.25" customHeight="1">
      <c r="A906" s="20"/>
      <c r="B906" s="13"/>
      <c r="C906" s="13"/>
      <c r="D906" s="21"/>
    </row>
    <row r="907" spans="1:4" ht="11.25" customHeight="1">
      <c r="A907" s="20"/>
      <c r="B907" s="13"/>
      <c r="C907" s="13"/>
      <c r="D907" s="21"/>
    </row>
    <row r="908" spans="1:4" ht="11.25" customHeight="1">
      <c r="A908" s="20"/>
      <c r="B908" s="13"/>
      <c r="C908" s="13"/>
      <c r="D908" s="21"/>
    </row>
    <row r="909" spans="1:4" ht="11.25" customHeight="1">
      <c r="A909" s="20"/>
      <c r="B909" s="13"/>
      <c r="C909" s="13"/>
      <c r="D909" s="21"/>
    </row>
    <row r="910" spans="1:4" ht="11.25" customHeight="1">
      <c r="A910" s="20"/>
      <c r="B910" s="13"/>
      <c r="C910" s="13"/>
      <c r="D910" s="21"/>
    </row>
    <row r="911" spans="1:7" ht="11.25" customHeight="1">
      <c r="A911" s="20"/>
      <c r="B911" s="13"/>
      <c r="C911" s="13"/>
      <c r="D911" s="21"/>
      <c r="E911" s="15" t="e">
        <f>AVERAGE(#REF!)</f>
        <v>#REF!</v>
      </c>
      <c r="F911" s="15" t="e">
        <f>AVERAGE(C891:C911)</f>
        <v>#DIV/0!</v>
      </c>
      <c r="G911" s="15"/>
    </row>
    <row r="912" spans="1:4" ht="11.25" customHeight="1">
      <c r="A912" s="20"/>
      <c r="B912" s="13"/>
      <c r="C912" s="13"/>
      <c r="D912" s="21"/>
    </row>
    <row r="913" spans="1:4" ht="11.25" customHeight="1">
      <c r="A913" s="20"/>
      <c r="B913" s="13"/>
      <c r="C913" s="13"/>
      <c r="D913" s="21"/>
    </row>
    <row r="914" spans="1:4" ht="11.25" customHeight="1">
      <c r="A914" s="20"/>
      <c r="B914" s="13"/>
      <c r="C914" s="13"/>
      <c r="D914" s="21"/>
    </row>
    <row r="915" spans="1:4" ht="11.25" customHeight="1">
      <c r="A915" s="20"/>
      <c r="B915" s="13"/>
      <c r="C915" s="13"/>
      <c r="D915" s="21"/>
    </row>
    <row r="916" spans="1:4" ht="11.25" customHeight="1">
      <c r="A916" s="20"/>
      <c r="B916" s="13"/>
      <c r="C916" s="13"/>
      <c r="D916" s="21"/>
    </row>
    <row r="917" spans="1:4" ht="11.25" customHeight="1">
      <c r="A917" s="20"/>
      <c r="B917" s="13"/>
      <c r="C917" s="13"/>
      <c r="D917" s="21"/>
    </row>
    <row r="918" spans="1:4" ht="11.25" customHeight="1">
      <c r="A918" s="20"/>
      <c r="B918" s="13"/>
      <c r="C918" s="13"/>
      <c r="D918" s="21"/>
    </row>
    <row r="919" spans="1:4" ht="11.25" customHeight="1">
      <c r="A919" s="20"/>
      <c r="B919" s="13"/>
      <c r="C919" s="13"/>
      <c r="D919" s="21"/>
    </row>
    <row r="920" spans="1:4" ht="11.25" customHeight="1">
      <c r="A920" s="20"/>
      <c r="B920" s="13"/>
      <c r="C920" s="13"/>
      <c r="D920" s="21"/>
    </row>
    <row r="921" spans="1:4" ht="11.25" customHeight="1">
      <c r="A921" s="20"/>
      <c r="B921" s="13"/>
      <c r="C921" s="13"/>
      <c r="D921" s="21"/>
    </row>
    <row r="922" spans="1:4" ht="11.25" customHeight="1">
      <c r="A922" s="20"/>
      <c r="B922" s="13"/>
      <c r="C922" s="13"/>
      <c r="D922" s="21"/>
    </row>
    <row r="923" spans="1:4" ht="11.25" customHeight="1">
      <c r="A923" s="20"/>
      <c r="B923" s="13"/>
      <c r="C923" s="13"/>
      <c r="D923" s="21"/>
    </row>
    <row r="924" spans="1:4" ht="11.25" customHeight="1">
      <c r="A924" s="20"/>
      <c r="B924" s="13"/>
      <c r="C924" s="13"/>
      <c r="D924" s="21"/>
    </row>
    <row r="925" spans="1:4" ht="11.25" customHeight="1">
      <c r="A925" s="20"/>
      <c r="B925" s="13"/>
      <c r="C925" s="13"/>
      <c r="D925" s="21"/>
    </row>
    <row r="926" spans="1:4" ht="11.25" customHeight="1">
      <c r="A926" s="20"/>
      <c r="B926" s="13"/>
      <c r="C926" s="13"/>
      <c r="D926" s="21"/>
    </row>
    <row r="927" spans="1:4" ht="11.25" customHeight="1">
      <c r="A927" s="20"/>
      <c r="B927" s="13"/>
      <c r="C927" s="13"/>
      <c r="D927" s="21"/>
    </row>
    <row r="928" spans="1:4" ht="11.25" customHeight="1">
      <c r="A928" s="20"/>
      <c r="B928" s="13"/>
      <c r="C928" s="13"/>
      <c r="D928" s="21"/>
    </row>
    <row r="929" spans="1:4" ht="11.25" customHeight="1">
      <c r="A929" s="20"/>
      <c r="B929" s="13"/>
      <c r="C929" s="13"/>
      <c r="D929" s="21"/>
    </row>
    <row r="930" spans="1:4" ht="11.25" customHeight="1">
      <c r="A930" s="20"/>
      <c r="B930" s="13"/>
      <c r="C930" s="13"/>
      <c r="D930" s="21"/>
    </row>
    <row r="931" spans="1:6" ht="11.25" customHeight="1">
      <c r="A931" s="20"/>
      <c r="B931" s="13"/>
      <c r="C931" s="13"/>
      <c r="D931" s="21"/>
      <c r="E931" s="15" t="e">
        <f>AVERAGE(#REF!)</f>
        <v>#REF!</v>
      </c>
      <c r="F931" s="15" t="e">
        <f>AVERAGE(C912:C931)</f>
        <v>#DIV/0!</v>
      </c>
    </row>
    <row r="932" spans="1:4" ht="11.25" customHeight="1">
      <c r="A932" s="20"/>
      <c r="B932" s="13"/>
      <c r="C932" s="13"/>
      <c r="D932" s="21"/>
    </row>
    <row r="933" spans="1:4" ht="11.25" customHeight="1">
      <c r="A933" s="20"/>
      <c r="B933" s="13"/>
      <c r="C933" s="13"/>
      <c r="D933" s="21"/>
    </row>
    <row r="934" spans="1:8" ht="11.25" customHeight="1">
      <c r="A934" s="20"/>
      <c r="B934" s="13"/>
      <c r="C934" s="13"/>
      <c r="D934" s="21"/>
      <c r="F934" s="7" t="s">
        <v>8</v>
      </c>
      <c r="H934" s="7" t="s">
        <v>9</v>
      </c>
    </row>
    <row r="935" spans="1:8" ht="11.25" customHeight="1">
      <c r="A935" s="20"/>
      <c r="B935" s="13"/>
      <c r="C935" s="13"/>
      <c r="D935" s="21"/>
      <c r="F935" s="24">
        <v>7.690185714285714</v>
      </c>
      <c r="H935" s="24">
        <v>7.648138095238094</v>
      </c>
    </row>
    <row r="936" spans="1:9" ht="11.25" customHeight="1">
      <c r="A936" s="20"/>
      <c r="B936" s="13"/>
      <c r="C936" s="13"/>
      <c r="D936" s="21"/>
      <c r="E936" s="7" t="e">
        <f>#REF!-#REF!</f>
        <v>#REF!</v>
      </c>
      <c r="F936" s="24">
        <v>7.780040909090909</v>
      </c>
      <c r="G936" s="7">
        <f>F936-F935</f>
        <v>0.0898551948051951</v>
      </c>
      <c r="H936" s="24">
        <v>7.715840909090908</v>
      </c>
      <c r="I936" s="7">
        <f>H936-H935</f>
        <v>0.06770281385281418</v>
      </c>
    </row>
    <row r="937" spans="1:9" ht="11.25" customHeight="1">
      <c r="A937" s="20"/>
      <c r="B937" s="13"/>
      <c r="C937" s="13"/>
      <c r="D937" s="21"/>
      <c r="E937" s="7" t="e">
        <f>#REF!-#REF!</f>
        <v>#REF!</v>
      </c>
      <c r="F937" s="24">
        <v>8.0226</v>
      </c>
      <c r="G937" s="7">
        <f>F937-F936</f>
        <v>0.24255909090909178</v>
      </c>
      <c r="H937" s="24">
        <v>7.784333333333334</v>
      </c>
      <c r="I937" s="7">
        <f>H937-H936</f>
        <v>0.06849242424242608</v>
      </c>
    </row>
    <row r="938" spans="1:9" ht="11.25" customHeight="1">
      <c r="A938" s="20"/>
      <c r="B938" s="13"/>
      <c r="C938" s="13"/>
      <c r="D938" s="21"/>
      <c r="E938" s="7" t="e">
        <f>#REF!-#REF!</f>
        <v>#REF!</v>
      </c>
      <c r="F938" s="24">
        <v>8.102176190476191</v>
      </c>
      <c r="G938" s="7">
        <f>F938-F937</f>
        <v>0.07957619047619069</v>
      </c>
      <c r="H938" s="24">
        <v>7.923371428571428</v>
      </c>
      <c r="I938" s="7">
        <f>H938-H937</f>
        <v>0.13903809523809318</v>
      </c>
    </row>
    <row r="939" spans="1:9" ht="11.25" customHeight="1">
      <c r="A939" s="20"/>
      <c r="B939" s="13"/>
      <c r="C939" s="13"/>
      <c r="D939" s="21"/>
      <c r="E939" s="7" t="e">
        <f>#REF!-#REF!</f>
        <v>#REF!</v>
      </c>
      <c r="F939" s="24">
        <v>8.102415</v>
      </c>
      <c r="G939" s="7">
        <f>F939-F938</f>
        <v>0.00023880952380928022</v>
      </c>
      <c r="H939" s="24">
        <v>8.07986</v>
      </c>
      <c r="I939" s="7">
        <f>H939-H938</f>
        <v>0.15648857142857242</v>
      </c>
    </row>
    <row r="940" spans="1:4" ht="11.25" customHeight="1">
      <c r="A940" s="20"/>
      <c r="B940" s="13"/>
      <c r="C940" s="13"/>
      <c r="D940" s="21"/>
    </row>
    <row r="941" spans="1:4" ht="11.25" customHeight="1">
      <c r="A941" s="20"/>
      <c r="B941" s="13"/>
      <c r="C941" s="13"/>
      <c r="D941" s="21"/>
    </row>
    <row r="942" spans="1:4" ht="11.25" customHeight="1">
      <c r="A942" s="20"/>
      <c r="B942" s="13"/>
      <c r="C942" s="13"/>
      <c r="D942" s="21"/>
    </row>
    <row r="943" spans="1:4" ht="11.25" customHeight="1">
      <c r="A943" s="20"/>
      <c r="B943" s="13"/>
      <c r="C943" s="13"/>
      <c r="D943" s="21"/>
    </row>
    <row r="944" spans="1:4" ht="11.25" customHeight="1">
      <c r="A944" s="20"/>
      <c r="B944" s="13"/>
      <c r="C944" s="13"/>
      <c r="D944" s="21"/>
    </row>
    <row r="945" ht="11.25" customHeight="1">
      <c r="A945" s="20"/>
    </row>
    <row r="946" ht="11.25" customHeight="1">
      <c r="A946" s="20"/>
    </row>
    <row r="947" ht="11.25" customHeight="1">
      <c r="A947" s="20"/>
    </row>
    <row r="948" ht="11.25" customHeight="1">
      <c r="A948" s="20"/>
    </row>
    <row r="949" ht="11.25" customHeight="1">
      <c r="A949" s="20"/>
    </row>
    <row r="950" ht="11.25" customHeight="1">
      <c r="A950" s="20"/>
    </row>
    <row r="951" ht="11.25" customHeight="1">
      <c r="A951" s="20"/>
    </row>
    <row r="952" ht="11.25" customHeight="1">
      <c r="A952" s="20"/>
    </row>
    <row r="953" ht="11.25" customHeight="1">
      <c r="A953" s="20"/>
    </row>
    <row r="954" ht="11.25" customHeight="1">
      <c r="A954" s="20"/>
    </row>
    <row r="955" ht="11.25" customHeight="1">
      <c r="A955" s="20"/>
    </row>
    <row r="956" ht="11.25" customHeight="1">
      <c r="A956" s="20"/>
    </row>
    <row r="957" ht="11.25" customHeight="1">
      <c r="A957" s="20"/>
    </row>
    <row r="958" ht="11.25" customHeight="1">
      <c r="A958" s="20"/>
    </row>
    <row r="959" ht="11.25" customHeight="1">
      <c r="A959" s="20"/>
    </row>
    <row r="960" ht="11.25" customHeight="1">
      <c r="A960" s="20"/>
    </row>
    <row r="961" ht="11.25" customHeight="1">
      <c r="A961" s="20"/>
    </row>
    <row r="962" ht="11.25" customHeight="1">
      <c r="A962" s="20"/>
    </row>
    <row r="963" ht="11.25" customHeight="1">
      <c r="A963" s="20"/>
    </row>
    <row r="964" ht="11.25" customHeight="1">
      <c r="A964" s="20"/>
    </row>
    <row r="965" ht="11.25" customHeight="1">
      <c r="A965" s="20"/>
    </row>
    <row r="966" ht="11.25" customHeight="1">
      <c r="A966" s="20"/>
    </row>
    <row r="967" ht="11.25" customHeight="1">
      <c r="A967" s="20"/>
    </row>
    <row r="968" ht="11.25" customHeight="1">
      <c r="A968" s="20"/>
    </row>
    <row r="969" ht="11.25" customHeight="1">
      <c r="A969" s="20"/>
    </row>
    <row r="970" ht="11.25" customHeight="1">
      <c r="A970" s="20"/>
    </row>
    <row r="971" ht="11.25" customHeight="1">
      <c r="A971" s="20"/>
    </row>
    <row r="972" ht="11.25" customHeight="1">
      <c r="A972" s="20"/>
    </row>
    <row r="973" ht="11.25" customHeight="1">
      <c r="A973" s="20"/>
    </row>
    <row r="974" ht="11.25" customHeight="1">
      <c r="A974" s="20"/>
    </row>
    <row r="975" ht="11.25" customHeight="1">
      <c r="A975" s="20"/>
    </row>
    <row r="976" ht="11.25" customHeight="1">
      <c r="A976" s="20"/>
    </row>
    <row r="977" ht="11.25" customHeight="1">
      <c r="A977" s="20"/>
    </row>
    <row r="978" ht="11.25" customHeight="1">
      <c r="A978" s="20"/>
    </row>
    <row r="979" ht="11.25" customHeight="1">
      <c r="A979" s="20"/>
    </row>
    <row r="980" ht="11.25" customHeight="1">
      <c r="A980" s="20"/>
    </row>
    <row r="981" ht="11.25" customHeight="1">
      <c r="A981" s="20"/>
    </row>
    <row r="982" ht="11.25" customHeight="1">
      <c r="A982" s="20"/>
    </row>
    <row r="983" ht="11.25" customHeight="1">
      <c r="A983" s="20"/>
    </row>
    <row r="984" ht="11.25" customHeight="1">
      <c r="A984" s="20"/>
    </row>
    <row r="985" ht="11.25" customHeight="1">
      <c r="A985" s="20"/>
    </row>
    <row r="986" ht="11.25" customHeight="1">
      <c r="A986" s="20"/>
    </row>
    <row r="987" ht="11.25" customHeight="1">
      <c r="A987" s="20"/>
    </row>
    <row r="988" ht="11.25" customHeight="1">
      <c r="A988" s="20"/>
    </row>
    <row r="989" ht="11.25" customHeight="1">
      <c r="A989" s="20"/>
    </row>
    <row r="990" ht="11.25" customHeight="1">
      <c r="A990" s="20"/>
    </row>
    <row r="991" ht="11.25" customHeight="1">
      <c r="A991" s="20"/>
    </row>
    <row r="992" ht="11.25" customHeight="1">
      <c r="A992" s="20"/>
    </row>
    <row r="993" ht="11.25" customHeight="1">
      <c r="A993" s="20"/>
    </row>
    <row r="994" ht="11.25" customHeight="1">
      <c r="A994" s="20"/>
    </row>
    <row r="995" ht="11.25" customHeight="1">
      <c r="A995" s="20"/>
    </row>
    <row r="996" ht="11.25" customHeight="1">
      <c r="A996" s="20"/>
    </row>
    <row r="997" ht="11.25" customHeight="1">
      <c r="A997" s="20"/>
    </row>
    <row r="998" ht="11.25" customHeight="1">
      <c r="A998" s="20"/>
    </row>
    <row r="999" ht="11.25" customHeight="1">
      <c r="A999" s="20"/>
    </row>
    <row r="1000" ht="11.25" customHeight="1">
      <c r="A1000" s="20"/>
    </row>
    <row r="1001" ht="11.25" customHeight="1">
      <c r="A1001" s="20"/>
    </row>
    <row r="1002" ht="11.25" customHeight="1">
      <c r="A1002" s="20"/>
    </row>
    <row r="1003" ht="11.25" customHeight="1">
      <c r="A1003" s="20"/>
    </row>
    <row r="1004" ht="11.25" customHeight="1">
      <c r="A1004" s="20"/>
    </row>
    <row r="1005" ht="11.25" customHeight="1">
      <c r="A1005" s="20"/>
    </row>
    <row r="1006" ht="11.25" customHeight="1">
      <c r="A1006" s="20"/>
    </row>
    <row r="1007" ht="11.25" customHeight="1">
      <c r="A1007" s="20"/>
    </row>
    <row r="1008" ht="11.25" customHeight="1">
      <c r="A1008" s="20"/>
    </row>
    <row r="1009" ht="11.25" customHeight="1">
      <c r="A1009" s="20"/>
    </row>
    <row r="1010" ht="11.25" customHeight="1">
      <c r="A1010" s="20"/>
    </row>
    <row r="1011" ht="11.25" customHeight="1">
      <c r="A1011" s="20"/>
    </row>
    <row r="1012" ht="11.25" customHeight="1">
      <c r="A1012" s="20"/>
    </row>
    <row r="1013" ht="11.25" customHeight="1">
      <c r="A1013" s="20"/>
    </row>
    <row r="1014" ht="11.25" customHeight="1">
      <c r="A1014" s="20"/>
    </row>
    <row r="1015" ht="11.25" customHeight="1">
      <c r="A1015" s="20"/>
    </row>
    <row r="1016" ht="11.25" customHeight="1">
      <c r="A1016" s="20"/>
    </row>
    <row r="1017" ht="11.25" customHeight="1">
      <c r="A1017" s="20"/>
    </row>
    <row r="1018" ht="11.25" customHeight="1">
      <c r="A1018" s="20"/>
    </row>
    <row r="1019" ht="11.25" customHeight="1">
      <c r="A1019" s="20"/>
    </row>
    <row r="1020" ht="11.25" customHeight="1">
      <c r="A1020" s="20"/>
    </row>
    <row r="1021" ht="11.25" customHeight="1">
      <c r="A1021" s="20"/>
    </row>
    <row r="1022" ht="11.25" customHeight="1">
      <c r="A1022" s="20"/>
    </row>
    <row r="1023" ht="11.25" customHeight="1">
      <c r="A1023" s="20"/>
    </row>
    <row r="1024" ht="11.25" customHeight="1">
      <c r="A1024" s="20"/>
    </row>
    <row r="1025" ht="11.25" customHeight="1">
      <c r="A1025" s="20"/>
    </row>
    <row r="1026" ht="11.25" customHeight="1">
      <c r="A1026" s="20"/>
    </row>
    <row r="1027" ht="11.25" customHeight="1">
      <c r="A1027" s="20"/>
    </row>
    <row r="1028" ht="11.25" customHeight="1">
      <c r="A1028" s="20"/>
    </row>
    <row r="1029" ht="11.25" customHeight="1">
      <c r="A1029" s="20"/>
    </row>
    <row r="1030" ht="11.25" customHeight="1">
      <c r="A1030" s="20"/>
    </row>
    <row r="1031" ht="11.25" customHeight="1">
      <c r="A1031" s="20"/>
    </row>
    <row r="1032" ht="11.25" customHeight="1">
      <c r="A1032" s="20"/>
    </row>
    <row r="1033" ht="11.25" customHeight="1">
      <c r="A1033" s="20"/>
    </row>
    <row r="1034" ht="11.25" customHeight="1">
      <c r="A1034" s="20"/>
    </row>
    <row r="1035" ht="11.25" customHeight="1">
      <c r="A1035" s="20"/>
    </row>
    <row r="1036" ht="11.25" customHeight="1">
      <c r="A1036" s="20"/>
    </row>
    <row r="1037" ht="11.25" customHeight="1">
      <c r="A1037" s="20"/>
    </row>
    <row r="1038" ht="11.25" customHeight="1">
      <c r="A1038" s="20"/>
    </row>
    <row r="1039" ht="11.25" customHeight="1">
      <c r="A1039" s="20"/>
    </row>
    <row r="1040" ht="11.25" customHeight="1">
      <c r="A1040" s="20"/>
    </row>
    <row r="1041" ht="11.25" customHeight="1">
      <c r="A1041" s="20"/>
    </row>
    <row r="1042" ht="11.25" customHeight="1">
      <c r="A1042" s="20"/>
    </row>
    <row r="1043" ht="11.25" customHeight="1">
      <c r="A1043" s="20"/>
    </row>
    <row r="1044" ht="11.25" customHeight="1">
      <c r="A1044" s="20"/>
    </row>
    <row r="1045" ht="11.25" customHeight="1">
      <c r="A1045" s="20"/>
    </row>
    <row r="1046" ht="11.25" customHeight="1">
      <c r="A1046" s="20"/>
    </row>
    <row r="1047" ht="11.25" customHeight="1">
      <c r="A1047" s="20"/>
    </row>
    <row r="1048" ht="11.25" customHeight="1">
      <c r="A1048" s="20"/>
    </row>
    <row r="1049" ht="11.25" customHeight="1">
      <c r="A1049" s="20"/>
    </row>
    <row r="1050" ht="11.25" customHeight="1">
      <c r="A1050" s="20"/>
    </row>
    <row r="1051" ht="11.25" customHeight="1">
      <c r="A1051" s="20"/>
    </row>
    <row r="1052" ht="11.25" customHeight="1">
      <c r="A1052" s="20"/>
    </row>
    <row r="1053" ht="11.25" customHeight="1">
      <c r="A1053" s="20"/>
    </row>
    <row r="1054" ht="11.25" customHeight="1">
      <c r="A1054" s="20"/>
    </row>
    <row r="1055" ht="11.25" customHeight="1">
      <c r="A1055" s="20"/>
    </row>
    <row r="1056" ht="11.25" customHeight="1">
      <c r="A1056" s="20"/>
    </row>
    <row r="1057" ht="11.25" customHeight="1">
      <c r="A1057" s="20"/>
    </row>
    <row r="1058" ht="11.25" customHeight="1">
      <c r="A1058" s="20"/>
    </row>
    <row r="1059" ht="11.25" customHeight="1">
      <c r="A1059" s="20"/>
    </row>
    <row r="1060" ht="11.25" customHeight="1">
      <c r="A1060" s="20"/>
    </row>
    <row r="1061" ht="11.25" customHeight="1">
      <c r="A1061" s="20"/>
    </row>
    <row r="1062" ht="11.25" customHeight="1">
      <c r="A1062" s="20"/>
    </row>
    <row r="1063" ht="11.25" customHeight="1">
      <c r="A1063" s="20"/>
    </row>
    <row r="1064" ht="11.25" customHeight="1">
      <c r="A1064" s="20"/>
    </row>
    <row r="1065" ht="11.25" customHeight="1">
      <c r="A1065" s="20"/>
    </row>
    <row r="1066" ht="11.25" customHeight="1">
      <c r="A1066" s="20"/>
    </row>
    <row r="1067" ht="11.25" customHeight="1">
      <c r="A1067" s="20"/>
    </row>
    <row r="1068" ht="11.25" customHeight="1">
      <c r="A1068" s="20"/>
    </row>
    <row r="1069" ht="11.25" customHeight="1">
      <c r="A1069" s="20"/>
    </row>
    <row r="1070" ht="11.25" customHeight="1">
      <c r="A1070" s="20"/>
    </row>
    <row r="1071" ht="11.25" customHeight="1">
      <c r="A1071" s="20"/>
    </row>
    <row r="1072" ht="11.25" customHeight="1">
      <c r="A1072" s="20"/>
    </row>
    <row r="1073" ht="11.25" customHeight="1">
      <c r="A1073" s="20"/>
    </row>
    <row r="1074" ht="11.25" customHeight="1">
      <c r="A1074" s="20"/>
    </row>
    <row r="1075" ht="11.25" customHeight="1">
      <c r="A1075" s="20"/>
    </row>
    <row r="1076" ht="11.25" customHeight="1">
      <c r="A1076" s="20"/>
    </row>
    <row r="1077" ht="11.25" customHeight="1">
      <c r="A1077" s="20"/>
    </row>
    <row r="1078" ht="11.25" customHeight="1">
      <c r="A1078" s="20"/>
    </row>
    <row r="1079" ht="11.25" customHeight="1">
      <c r="A1079" s="20"/>
    </row>
    <row r="1080" ht="11.25" customHeight="1">
      <c r="A1080" s="20"/>
    </row>
    <row r="1081" ht="11.25" customHeight="1">
      <c r="A1081" s="20"/>
    </row>
    <row r="1082" ht="11.25" customHeight="1">
      <c r="A1082" s="20"/>
    </row>
    <row r="1083" ht="11.25" customHeight="1">
      <c r="A1083" s="20"/>
    </row>
    <row r="1084" ht="11.25" customHeight="1">
      <c r="A1084" s="20"/>
    </row>
    <row r="1085" ht="11.25" customHeight="1">
      <c r="A1085" s="20"/>
    </row>
    <row r="1086" ht="11.25" customHeight="1">
      <c r="A1086" s="20"/>
    </row>
    <row r="1087" ht="11.25" customHeight="1">
      <c r="A1087" s="20"/>
    </row>
    <row r="1088" ht="11.25" customHeight="1">
      <c r="A1088" s="20"/>
    </row>
    <row r="1089" ht="11.25" customHeight="1">
      <c r="A1089" s="20"/>
    </row>
    <row r="1090" ht="11.25" customHeight="1">
      <c r="A1090" s="20"/>
    </row>
    <row r="1091" ht="11.25" customHeight="1">
      <c r="A1091" s="20"/>
    </row>
    <row r="1092" ht="11.25" customHeight="1">
      <c r="A1092" s="20"/>
    </row>
    <row r="1093" ht="11.25" customHeight="1">
      <c r="A1093" s="20"/>
    </row>
    <row r="1094" ht="11.25" customHeight="1">
      <c r="A1094" s="20"/>
    </row>
    <row r="1095" ht="11.25" customHeight="1">
      <c r="A1095" s="20"/>
    </row>
    <row r="1096" ht="11.25" customHeight="1">
      <c r="A1096" s="20"/>
    </row>
    <row r="1097" ht="11.25" customHeight="1">
      <c r="A1097" s="20"/>
    </row>
    <row r="1098" ht="11.25" customHeight="1">
      <c r="A1098" s="20"/>
    </row>
    <row r="1099" ht="11.25" customHeight="1">
      <c r="A1099" s="20"/>
    </row>
    <row r="1100" ht="11.25" customHeight="1">
      <c r="A1100" s="20"/>
    </row>
    <row r="1101" ht="11.25" customHeight="1">
      <c r="A1101" s="20"/>
    </row>
    <row r="1102" ht="11.25" customHeight="1">
      <c r="A1102" s="20"/>
    </row>
    <row r="1103" ht="11.25" customHeight="1">
      <c r="A1103" s="20"/>
    </row>
    <row r="1104" ht="11.25" customHeight="1">
      <c r="A1104" s="20"/>
    </row>
    <row r="1105" ht="11.25" customHeight="1">
      <c r="A1105" s="20"/>
    </row>
    <row r="1106" ht="11.25" customHeight="1">
      <c r="A1106" s="20"/>
    </row>
    <row r="1107" ht="11.25" customHeight="1">
      <c r="A1107" s="20"/>
    </row>
    <row r="1108" ht="11.25" customHeight="1">
      <c r="A1108" s="20"/>
    </row>
    <row r="1109" ht="11.25" customHeight="1">
      <c r="A1109" s="20"/>
    </row>
    <row r="1110" ht="11.25" customHeight="1">
      <c r="A1110" s="20"/>
    </row>
    <row r="1111" ht="11.25" customHeight="1">
      <c r="A1111" s="20"/>
    </row>
    <row r="1112" ht="11.25" customHeight="1">
      <c r="A1112" s="20"/>
    </row>
    <row r="1113" ht="11.25" customHeight="1">
      <c r="A1113" s="20"/>
    </row>
    <row r="1114" ht="11.25" customHeight="1">
      <c r="A1114" s="20"/>
    </row>
    <row r="1115" ht="11.25" customHeight="1">
      <c r="A1115" s="20"/>
    </row>
    <row r="1116" ht="11.25" customHeight="1">
      <c r="A1116" s="20"/>
    </row>
    <row r="1117" ht="11.25" customHeight="1">
      <c r="A1117" s="20"/>
    </row>
    <row r="1118" ht="11.25" customHeight="1">
      <c r="A1118" s="20"/>
    </row>
    <row r="1119" ht="11.25" customHeight="1">
      <c r="A1119" s="20"/>
    </row>
    <row r="1120" ht="11.25" customHeight="1">
      <c r="A1120" s="20"/>
    </row>
    <row r="1121" ht="11.25" customHeight="1">
      <c r="A1121" s="20"/>
    </row>
    <row r="1122" ht="11.25" customHeight="1">
      <c r="A1122" s="20"/>
    </row>
    <row r="1123" ht="11.25" customHeight="1">
      <c r="A1123" s="20"/>
    </row>
    <row r="1124" ht="11.25" customHeight="1">
      <c r="A1124" s="20"/>
    </row>
    <row r="1125" ht="11.25" customHeight="1">
      <c r="A1125" s="20"/>
    </row>
    <row r="1126" ht="11.25" customHeight="1">
      <c r="A1126" s="20"/>
    </row>
    <row r="1127" ht="11.25" customHeight="1">
      <c r="A1127" s="20"/>
    </row>
    <row r="1128" ht="11.25" customHeight="1">
      <c r="A1128" s="20"/>
    </row>
    <row r="1129" ht="11.25" customHeight="1">
      <c r="A1129" s="20"/>
    </row>
    <row r="1130" ht="11.25" customHeight="1">
      <c r="A1130" s="20"/>
    </row>
    <row r="1131" ht="11.25" customHeight="1">
      <c r="A1131" s="20"/>
    </row>
    <row r="1132" ht="11.25" customHeight="1">
      <c r="A1132" s="20"/>
    </row>
    <row r="1133" ht="11.25" customHeight="1">
      <c r="A1133" s="20"/>
    </row>
    <row r="1134" ht="11.25" customHeight="1">
      <c r="A1134" s="20"/>
    </row>
    <row r="1135" ht="11.25" customHeight="1">
      <c r="A1135" s="20"/>
    </row>
    <row r="1136" ht="11.25" customHeight="1">
      <c r="A1136" s="20"/>
    </row>
    <row r="1137" ht="11.25" customHeight="1">
      <c r="A1137" s="20"/>
    </row>
    <row r="1138" ht="11.25" customHeight="1">
      <c r="A1138" s="20"/>
    </row>
    <row r="1139" ht="11.25" customHeight="1">
      <c r="A1139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K455"/>
  <sheetViews>
    <sheetView workbookViewId="0" topLeftCell="A1">
      <pane xSplit="1" ySplit="11" topLeftCell="B40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421" sqref="B421"/>
    </sheetView>
  </sheetViews>
  <sheetFormatPr defaultColWidth="9.140625" defaultRowHeight="12.75"/>
  <cols>
    <col min="1" max="1" width="22.421875" style="7" customWidth="1"/>
    <col min="2" max="3" width="12.28125" style="49" customWidth="1"/>
    <col min="4" max="4" width="15.8515625" style="0" customWidth="1"/>
    <col min="5" max="5" width="17.8515625" style="8" customWidth="1"/>
    <col min="6" max="6" width="14.57421875" style="7" customWidth="1"/>
    <col min="7" max="16384" width="9.140625" style="7" customWidth="1"/>
  </cols>
  <sheetData>
    <row r="1" spans="1:6" ht="12.75">
      <c r="A1" s="51" t="s">
        <v>26</v>
      </c>
      <c r="E1" s="10"/>
      <c r="F1" s="9"/>
    </row>
    <row r="2" spans="1:6" ht="12.75">
      <c r="A2" s="52" t="s">
        <v>11</v>
      </c>
      <c r="E2" s="10"/>
      <c r="F2" s="9"/>
    </row>
    <row r="3" spans="1:6" ht="12.75">
      <c r="A3" s="53" t="s">
        <v>16</v>
      </c>
      <c r="E3" s="10"/>
      <c r="F3" s="9"/>
    </row>
    <row r="4" spans="1:6" ht="12.75">
      <c r="A4" s="53"/>
      <c r="E4" s="10"/>
      <c r="F4" s="9"/>
    </row>
    <row r="5" spans="1:6" ht="15.75">
      <c r="A5" s="36" t="s">
        <v>17</v>
      </c>
      <c r="E5" s="9"/>
      <c r="F5" s="9"/>
    </row>
    <row r="6" spans="1:6" ht="11.25" customHeight="1">
      <c r="A6" s="70" t="s">
        <v>86</v>
      </c>
      <c r="E6" s="47"/>
      <c r="F6" s="47"/>
    </row>
    <row r="7" spans="1:6" ht="11.25" customHeight="1">
      <c r="A7" s="71"/>
      <c r="E7" s="11"/>
      <c r="F7" s="9"/>
    </row>
    <row r="8" spans="1:6" ht="11.25" customHeight="1">
      <c r="A8" s="72" t="s">
        <v>10</v>
      </c>
      <c r="E8" s="11"/>
      <c r="F8" s="9"/>
    </row>
    <row r="9" spans="1:6" ht="11.25" customHeight="1">
      <c r="A9" s="71" t="s">
        <v>3</v>
      </c>
      <c r="B9" s="5"/>
      <c r="E9" s="11"/>
      <c r="F9" s="9"/>
    </row>
    <row r="10" spans="1:5" ht="11.25" customHeight="1">
      <c r="A10" s="1"/>
      <c r="B10" s="112" t="s">
        <v>21</v>
      </c>
      <c r="C10" s="9"/>
      <c r="E10" s="11"/>
    </row>
    <row r="11" spans="2:6" ht="42" customHeight="1">
      <c r="B11" s="109" t="s">
        <v>87</v>
      </c>
      <c r="C11" s="110" t="s">
        <v>80</v>
      </c>
      <c r="D11" s="88" t="s">
        <v>24</v>
      </c>
      <c r="E11" s="95" t="s">
        <v>23</v>
      </c>
      <c r="F11" s="111" t="s">
        <v>22</v>
      </c>
    </row>
    <row r="12" spans="1:11" ht="11.25">
      <c r="A12" s="12">
        <v>35802</v>
      </c>
      <c r="B12" s="106">
        <v>5.1</v>
      </c>
      <c r="C12" s="106" t="s">
        <v>92</v>
      </c>
      <c r="D12" s="106" t="s">
        <v>92</v>
      </c>
      <c r="E12" s="106" t="s">
        <v>92</v>
      </c>
      <c r="F12" s="106" t="s">
        <v>92</v>
      </c>
      <c r="G12" s="103"/>
      <c r="H12" s="103"/>
      <c r="I12" s="103"/>
      <c r="J12" s="103"/>
      <c r="K12" s="103"/>
    </row>
    <row r="13" spans="1:11" ht="11.25">
      <c r="A13" s="12">
        <v>35809</v>
      </c>
      <c r="B13" s="106">
        <v>4.9</v>
      </c>
      <c r="C13" s="106" t="s">
        <v>92</v>
      </c>
      <c r="D13" s="106" t="s">
        <v>92</v>
      </c>
      <c r="E13" s="106" t="s">
        <v>92</v>
      </c>
      <c r="F13" s="106" t="s">
        <v>92</v>
      </c>
      <c r="G13" s="103"/>
      <c r="H13" s="103"/>
      <c r="I13" s="103"/>
      <c r="J13" s="103"/>
      <c r="K13" s="103"/>
    </row>
    <row r="14" spans="1:11" ht="11.25">
      <c r="A14" s="12">
        <v>35816</v>
      </c>
      <c r="B14" s="106">
        <v>4.9</v>
      </c>
      <c r="C14" s="106" t="s">
        <v>92</v>
      </c>
      <c r="D14" s="106" t="s">
        <v>92</v>
      </c>
      <c r="E14" s="106" t="s">
        <v>92</v>
      </c>
      <c r="F14" s="106" t="s">
        <v>92</v>
      </c>
      <c r="G14" s="103"/>
      <c r="H14" s="103"/>
      <c r="I14" s="103"/>
      <c r="J14" s="103"/>
      <c r="K14" s="103"/>
    </row>
    <row r="15" spans="1:11" ht="11.25">
      <c r="A15" s="12">
        <v>35823</v>
      </c>
      <c r="B15" s="106">
        <v>4.9</v>
      </c>
      <c r="C15" s="106" t="s">
        <v>92</v>
      </c>
      <c r="D15" s="106" t="s">
        <v>92</v>
      </c>
      <c r="E15" s="106" t="s">
        <v>92</v>
      </c>
      <c r="F15" s="106" t="s">
        <v>92</v>
      </c>
      <c r="G15" s="103"/>
      <c r="H15" s="103"/>
      <c r="I15" s="103"/>
      <c r="J15" s="103"/>
      <c r="K15" s="103"/>
    </row>
    <row r="16" spans="1:11" ht="11.25">
      <c r="A16" s="12">
        <v>35830</v>
      </c>
      <c r="B16" s="106">
        <v>4.9</v>
      </c>
      <c r="C16" s="106" t="s">
        <v>92</v>
      </c>
      <c r="D16" s="106" t="s">
        <v>92</v>
      </c>
      <c r="E16" s="106" t="s">
        <v>92</v>
      </c>
      <c r="F16" s="106" t="s">
        <v>92</v>
      </c>
      <c r="G16" s="103"/>
      <c r="H16" s="103"/>
      <c r="I16" s="103"/>
      <c r="J16" s="103"/>
      <c r="K16" s="103"/>
    </row>
    <row r="17" spans="1:11" ht="11.25">
      <c r="A17" s="12">
        <v>35837</v>
      </c>
      <c r="B17" s="106">
        <v>5.1</v>
      </c>
      <c r="C17" s="106" t="s">
        <v>92</v>
      </c>
      <c r="D17" s="106" t="s">
        <v>92</v>
      </c>
      <c r="E17" s="106" t="s">
        <v>92</v>
      </c>
      <c r="F17" s="106" t="s">
        <v>92</v>
      </c>
      <c r="G17" s="103"/>
      <c r="H17" s="103"/>
      <c r="I17" s="103"/>
      <c r="J17" s="103"/>
      <c r="K17" s="103"/>
    </row>
    <row r="18" spans="1:11" ht="11.25">
      <c r="A18" s="12">
        <v>35844</v>
      </c>
      <c r="B18" s="106">
        <v>5.1</v>
      </c>
      <c r="C18" s="106" t="s">
        <v>92</v>
      </c>
      <c r="D18" s="106" t="s">
        <v>92</v>
      </c>
      <c r="E18" s="106" t="s">
        <v>92</v>
      </c>
      <c r="F18" s="106" t="s">
        <v>92</v>
      </c>
      <c r="G18" s="103"/>
      <c r="H18" s="103"/>
      <c r="I18" s="103"/>
      <c r="J18" s="103"/>
      <c r="K18" s="103"/>
    </row>
    <row r="19" spans="1:11" ht="11.25">
      <c r="A19" s="12">
        <v>35851</v>
      </c>
      <c r="B19" s="106">
        <v>5.1</v>
      </c>
      <c r="C19" s="106" t="s">
        <v>92</v>
      </c>
      <c r="D19" s="106" t="s">
        <v>92</v>
      </c>
      <c r="E19" s="106" t="s">
        <v>92</v>
      </c>
      <c r="F19" s="106" t="s">
        <v>92</v>
      </c>
      <c r="G19" s="103"/>
      <c r="H19" s="103"/>
      <c r="I19" s="103"/>
      <c r="J19" s="103"/>
      <c r="K19" s="103"/>
    </row>
    <row r="20" spans="1:11" ht="11.25">
      <c r="A20" s="12">
        <v>35858</v>
      </c>
      <c r="B20" s="106">
        <v>5.1</v>
      </c>
      <c r="C20" s="106" t="s">
        <v>92</v>
      </c>
      <c r="D20" s="106" t="s">
        <v>92</v>
      </c>
      <c r="E20" s="106" t="s">
        <v>92</v>
      </c>
      <c r="F20" s="106" t="s">
        <v>92</v>
      </c>
      <c r="G20" s="103"/>
      <c r="H20" s="103"/>
      <c r="I20" s="103"/>
      <c r="J20" s="103"/>
      <c r="K20" s="103"/>
    </row>
    <row r="21" spans="1:11" ht="11.25">
      <c r="A21" s="12">
        <v>35865</v>
      </c>
      <c r="B21" s="106">
        <v>4.7</v>
      </c>
      <c r="C21" s="106" t="s">
        <v>92</v>
      </c>
      <c r="D21" s="106" t="s">
        <v>92</v>
      </c>
      <c r="E21" s="106" t="s">
        <v>92</v>
      </c>
      <c r="F21" s="106" t="s">
        <v>92</v>
      </c>
      <c r="G21" s="103"/>
      <c r="H21" s="103"/>
      <c r="I21" s="103"/>
      <c r="J21" s="103"/>
      <c r="K21" s="103"/>
    </row>
    <row r="22" spans="1:11" ht="11.25">
      <c r="A22" s="12">
        <v>35872</v>
      </c>
      <c r="B22" s="106">
        <v>4.7</v>
      </c>
      <c r="C22" s="106" t="s">
        <v>92</v>
      </c>
      <c r="D22" s="106" t="s">
        <v>92</v>
      </c>
      <c r="E22" s="106" t="s">
        <v>92</v>
      </c>
      <c r="F22" s="106" t="s">
        <v>92</v>
      </c>
      <c r="G22" s="103"/>
      <c r="H22" s="103"/>
      <c r="I22" s="103"/>
      <c r="J22" s="103"/>
      <c r="K22" s="103"/>
    </row>
    <row r="23" spans="1:11" ht="11.25">
      <c r="A23" s="12">
        <v>35879</v>
      </c>
      <c r="B23" s="106">
        <v>4.7</v>
      </c>
      <c r="C23" s="106" t="s">
        <v>92</v>
      </c>
      <c r="D23" s="106" t="s">
        <v>92</v>
      </c>
      <c r="E23" s="106" t="s">
        <v>92</v>
      </c>
      <c r="F23" s="106" t="s">
        <v>92</v>
      </c>
      <c r="G23" s="103"/>
      <c r="H23" s="103"/>
      <c r="I23" s="103"/>
      <c r="J23" s="103"/>
      <c r="K23" s="103"/>
    </row>
    <row r="24" spans="1:11" ht="11.25">
      <c r="A24" s="12">
        <v>35886</v>
      </c>
      <c r="B24" s="106">
        <v>4.7</v>
      </c>
      <c r="C24" s="106" t="s">
        <v>92</v>
      </c>
      <c r="D24" s="106" t="s">
        <v>92</v>
      </c>
      <c r="E24" s="106" t="s">
        <v>92</v>
      </c>
      <c r="F24" s="106" t="s">
        <v>92</v>
      </c>
      <c r="G24" s="103"/>
      <c r="H24" s="103"/>
      <c r="I24" s="103"/>
      <c r="J24" s="103"/>
      <c r="K24" s="103"/>
    </row>
    <row r="25" spans="1:11" ht="11.25">
      <c r="A25" s="12">
        <v>35893</v>
      </c>
      <c r="B25" s="106">
        <v>4.7</v>
      </c>
      <c r="C25" s="106" t="s">
        <v>92</v>
      </c>
      <c r="D25" s="106" t="s">
        <v>92</v>
      </c>
      <c r="E25" s="106" t="s">
        <v>92</v>
      </c>
      <c r="F25" s="106" t="s">
        <v>92</v>
      </c>
      <c r="G25" s="103"/>
      <c r="H25" s="103"/>
      <c r="I25" s="103"/>
      <c r="J25" s="103"/>
      <c r="K25" s="103"/>
    </row>
    <row r="26" spans="1:11" ht="11.25">
      <c r="A26" s="12">
        <v>35900</v>
      </c>
      <c r="B26" s="106">
        <v>5.2</v>
      </c>
      <c r="C26" s="106" t="s">
        <v>92</v>
      </c>
      <c r="D26" s="106" t="s">
        <v>92</v>
      </c>
      <c r="E26" s="106" t="s">
        <v>92</v>
      </c>
      <c r="F26" s="106" t="s">
        <v>92</v>
      </c>
      <c r="G26" s="103"/>
      <c r="H26" s="103"/>
      <c r="I26" s="103"/>
      <c r="J26" s="103"/>
      <c r="K26" s="103"/>
    </row>
    <row r="27" spans="1:11" ht="11.25">
      <c r="A27" s="12">
        <v>35907</v>
      </c>
      <c r="B27" s="106">
        <v>5.2</v>
      </c>
      <c r="C27" s="106" t="s">
        <v>92</v>
      </c>
      <c r="D27" s="106" t="s">
        <v>92</v>
      </c>
      <c r="E27" s="106" t="s">
        <v>92</v>
      </c>
      <c r="F27" s="106" t="s">
        <v>92</v>
      </c>
      <c r="G27" s="103"/>
      <c r="H27" s="103"/>
      <c r="I27" s="103"/>
      <c r="J27" s="103"/>
      <c r="K27" s="103"/>
    </row>
    <row r="28" spans="1:11" ht="11.25">
      <c r="A28" s="12">
        <v>35914</v>
      </c>
      <c r="B28" s="106">
        <v>5.2</v>
      </c>
      <c r="C28" s="106" t="s">
        <v>92</v>
      </c>
      <c r="D28" s="106" t="s">
        <v>92</v>
      </c>
      <c r="E28" s="106" t="s">
        <v>92</v>
      </c>
      <c r="F28" s="106" t="s">
        <v>92</v>
      </c>
      <c r="G28" s="103"/>
      <c r="H28" s="103"/>
      <c r="I28" s="103"/>
      <c r="J28" s="103"/>
      <c r="K28" s="103"/>
    </row>
    <row r="29" spans="1:11" ht="11.25">
      <c r="A29" s="12">
        <v>35921</v>
      </c>
      <c r="B29" s="106">
        <v>5.2</v>
      </c>
      <c r="C29" s="106" t="s">
        <v>92</v>
      </c>
      <c r="D29" s="106" t="s">
        <v>92</v>
      </c>
      <c r="E29" s="106" t="s">
        <v>92</v>
      </c>
      <c r="F29" s="106" t="s">
        <v>92</v>
      </c>
      <c r="G29" s="103"/>
      <c r="H29" s="103"/>
      <c r="I29" s="103"/>
      <c r="J29" s="103"/>
      <c r="K29" s="103"/>
    </row>
    <row r="30" spans="1:11" ht="11.25">
      <c r="A30" s="12">
        <v>35928</v>
      </c>
      <c r="B30" s="106">
        <v>4.7</v>
      </c>
      <c r="C30" s="106" t="s">
        <v>92</v>
      </c>
      <c r="D30" s="106" t="s">
        <v>92</v>
      </c>
      <c r="E30" s="106" t="s">
        <v>92</v>
      </c>
      <c r="F30" s="106" t="s">
        <v>92</v>
      </c>
      <c r="G30" s="103"/>
      <c r="H30" s="103"/>
      <c r="I30" s="103"/>
      <c r="J30" s="103"/>
      <c r="K30" s="103"/>
    </row>
    <row r="31" spans="1:11" ht="11.25">
      <c r="A31" s="12">
        <v>35935</v>
      </c>
      <c r="B31" s="106">
        <v>4.7</v>
      </c>
      <c r="C31" s="106" t="s">
        <v>92</v>
      </c>
      <c r="D31" s="106" t="s">
        <v>92</v>
      </c>
      <c r="E31" s="106" t="s">
        <v>92</v>
      </c>
      <c r="F31" s="106" t="s">
        <v>92</v>
      </c>
      <c r="G31" s="103"/>
      <c r="H31" s="103"/>
      <c r="I31" s="103"/>
      <c r="J31" s="103"/>
      <c r="K31" s="103"/>
    </row>
    <row r="32" spans="1:11" ht="11.25">
      <c r="A32" s="12">
        <v>35942</v>
      </c>
      <c r="B32" s="106">
        <v>4.7</v>
      </c>
      <c r="C32" s="106" t="s">
        <v>92</v>
      </c>
      <c r="D32" s="106" t="s">
        <v>92</v>
      </c>
      <c r="E32" s="106" t="s">
        <v>92</v>
      </c>
      <c r="F32" s="106" t="s">
        <v>92</v>
      </c>
      <c r="G32" s="103"/>
      <c r="H32" s="103"/>
      <c r="I32" s="103"/>
      <c r="J32" s="103"/>
      <c r="K32" s="103"/>
    </row>
    <row r="33" spans="1:11" ht="11.25">
      <c r="A33" s="12">
        <v>35949</v>
      </c>
      <c r="B33" s="106">
        <v>4.7</v>
      </c>
      <c r="C33" s="106" t="s">
        <v>92</v>
      </c>
      <c r="D33" s="106" t="s">
        <v>92</v>
      </c>
      <c r="E33" s="106" t="s">
        <v>92</v>
      </c>
      <c r="F33" s="106" t="s">
        <v>92</v>
      </c>
      <c r="G33" s="103"/>
      <c r="H33" s="103"/>
      <c r="I33" s="103"/>
      <c r="J33" s="103"/>
      <c r="K33" s="103"/>
    </row>
    <row r="34" spans="1:11" ht="11.25">
      <c r="A34" s="12">
        <v>35956</v>
      </c>
      <c r="B34" s="106">
        <v>4.8</v>
      </c>
      <c r="C34" s="106" t="s">
        <v>92</v>
      </c>
      <c r="D34" s="106" t="s">
        <v>92</v>
      </c>
      <c r="E34" s="106" t="s">
        <v>92</v>
      </c>
      <c r="F34" s="106" t="s">
        <v>92</v>
      </c>
      <c r="G34" s="103"/>
      <c r="H34" s="103"/>
      <c r="I34" s="103"/>
      <c r="J34" s="103"/>
      <c r="K34" s="103"/>
    </row>
    <row r="35" spans="1:11" ht="11.25">
      <c r="A35" s="12">
        <v>35962</v>
      </c>
      <c r="B35" s="106">
        <v>4.8</v>
      </c>
      <c r="C35" s="106" t="s">
        <v>92</v>
      </c>
      <c r="D35" s="106" t="s">
        <v>92</v>
      </c>
      <c r="E35" s="106" t="s">
        <v>92</v>
      </c>
      <c r="F35" s="106" t="s">
        <v>92</v>
      </c>
      <c r="G35" s="103"/>
      <c r="H35" s="103"/>
      <c r="I35" s="103"/>
      <c r="J35" s="103"/>
      <c r="K35" s="103"/>
    </row>
    <row r="36" spans="1:11" ht="11.25">
      <c r="A36" s="12">
        <v>35970</v>
      </c>
      <c r="B36" s="106">
        <v>4.8</v>
      </c>
      <c r="C36" s="106" t="s">
        <v>92</v>
      </c>
      <c r="D36" s="106" t="s">
        <v>92</v>
      </c>
      <c r="E36" s="106" t="s">
        <v>92</v>
      </c>
      <c r="F36" s="106" t="s">
        <v>92</v>
      </c>
      <c r="G36" s="103"/>
      <c r="H36" s="103"/>
      <c r="I36" s="103"/>
      <c r="J36" s="103"/>
      <c r="K36" s="103"/>
    </row>
    <row r="37" spans="1:11" ht="11.25">
      <c r="A37" s="12">
        <v>35977</v>
      </c>
      <c r="B37" s="106">
        <v>4.8</v>
      </c>
      <c r="C37" s="106" t="s">
        <v>92</v>
      </c>
      <c r="D37" s="106" t="s">
        <v>92</v>
      </c>
      <c r="E37" s="106" t="s">
        <v>92</v>
      </c>
      <c r="F37" s="106" t="s">
        <v>92</v>
      </c>
      <c r="G37" s="103"/>
      <c r="H37" s="103"/>
      <c r="I37" s="103"/>
      <c r="J37" s="103"/>
      <c r="K37" s="103"/>
    </row>
    <row r="38" spans="1:11" ht="11.25">
      <c r="A38" s="12">
        <v>35984</v>
      </c>
      <c r="B38" s="106">
        <v>4.8</v>
      </c>
      <c r="C38" s="106" t="s">
        <v>92</v>
      </c>
      <c r="D38" s="106" t="s">
        <v>92</v>
      </c>
      <c r="E38" s="106" t="s">
        <v>92</v>
      </c>
      <c r="F38" s="106" t="s">
        <v>92</v>
      </c>
      <c r="G38" s="103"/>
      <c r="H38" s="103"/>
      <c r="I38" s="103"/>
      <c r="J38" s="103"/>
      <c r="K38" s="103"/>
    </row>
    <row r="39" spans="1:11" ht="11.25">
      <c r="A39" s="12">
        <v>35991</v>
      </c>
      <c r="B39" s="106">
        <v>5.2</v>
      </c>
      <c r="C39" s="106" t="s">
        <v>92</v>
      </c>
      <c r="D39" s="106" t="s">
        <v>92</v>
      </c>
      <c r="E39" s="106" t="s">
        <v>92</v>
      </c>
      <c r="F39" s="106" t="s">
        <v>92</v>
      </c>
      <c r="G39" s="103"/>
      <c r="H39" s="103"/>
      <c r="I39" s="103"/>
      <c r="J39" s="103"/>
      <c r="K39" s="103"/>
    </row>
    <row r="40" spans="1:11" ht="11.25">
      <c r="A40" s="12">
        <v>35998</v>
      </c>
      <c r="B40" s="106">
        <v>5.2</v>
      </c>
      <c r="C40" s="106" t="s">
        <v>92</v>
      </c>
      <c r="D40" s="106" t="s">
        <v>92</v>
      </c>
      <c r="E40" s="106" t="s">
        <v>92</v>
      </c>
      <c r="F40" s="106" t="s">
        <v>92</v>
      </c>
      <c r="G40" s="103"/>
      <c r="H40" s="103"/>
      <c r="I40" s="103"/>
      <c r="J40" s="103"/>
      <c r="K40" s="103"/>
    </row>
    <row r="41" spans="1:11" ht="11.25">
      <c r="A41" s="12">
        <v>36005</v>
      </c>
      <c r="B41" s="106">
        <v>5.2</v>
      </c>
      <c r="C41" s="106" t="s">
        <v>92</v>
      </c>
      <c r="D41" s="106" t="s">
        <v>92</v>
      </c>
      <c r="E41" s="106" t="s">
        <v>92</v>
      </c>
      <c r="F41" s="106" t="s">
        <v>92</v>
      </c>
      <c r="G41" s="103"/>
      <c r="H41" s="103"/>
      <c r="I41" s="103"/>
      <c r="J41" s="103"/>
      <c r="K41" s="103"/>
    </row>
    <row r="42" spans="1:11" ht="11.25">
      <c r="A42" s="12">
        <v>36012</v>
      </c>
      <c r="B42" s="106">
        <v>5.2</v>
      </c>
      <c r="C42" s="106" t="s">
        <v>92</v>
      </c>
      <c r="D42" s="106" t="s">
        <v>92</v>
      </c>
      <c r="E42" s="106" t="s">
        <v>92</v>
      </c>
      <c r="F42" s="106" t="s">
        <v>92</v>
      </c>
      <c r="G42" s="103"/>
      <c r="H42" s="103"/>
      <c r="I42" s="103"/>
      <c r="J42" s="103"/>
      <c r="K42" s="103"/>
    </row>
    <row r="43" spans="1:11" ht="11.25">
      <c r="A43" s="12">
        <v>36019</v>
      </c>
      <c r="B43" s="106">
        <v>6</v>
      </c>
      <c r="C43" s="106" t="s">
        <v>92</v>
      </c>
      <c r="D43" s="106" t="s">
        <v>92</v>
      </c>
      <c r="E43" s="106" t="s">
        <v>92</v>
      </c>
      <c r="F43" s="106" t="s">
        <v>92</v>
      </c>
      <c r="G43" s="103"/>
      <c r="H43" s="103"/>
      <c r="I43" s="103"/>
      <c r="J43" s="103"/>
      <c r="K43" s="103"/>
    </row>
    <row r="44" spans="1:11" ht="11.25">
      <c r="A44" s="12">
        <v>36026</v>
      </c>
      <c r="B44" s="106">
        <v>6</v>
      </c>
      <c r="C44" s="106" t="s">
        <v>92</v>
      </c>
      <c r="D44" s="106" t="s">
        <v>92</v>
      </c>
      <c r="E44" s="106" t="s">
        <v>92</v>
      </c>
      <c r="F44" s="106" t="s">
        <v>92</v>
      </c>
      <c r="G44" s="103"/>
      <c r="H44" s="103"/>
      <c r="I44" s="103"/>
      <c r="J44" s="103"/>
      <c r="K44" s="103"/>
    </row>
    <row r="45" spans="1:11" ht="11.25">
      <c r="A45" s="12">
        <v>36033</v>
      </c>
      <c r="B45" s="106">
        <v>6</v>
      </c>
      <c r="C45" s="106" t="s">
        <v>92</v>
      </c>
      <c r="D45" s="106" t="s">
        <v>92</v>
      </c>
      <c r="E45" s="106" t="s">
        <v>92</v>
      </c>
      <c r="F45" s="106" t="s">
        <v>92</v>
      </c>
      <c r="G45" s="103"/>
      <c r="H45" s="103"/>
      <c r="I45" s="103"/>
      <c r="J45" s="103"/>
      <c r="K45" s="103"/>
    </row>
    <row r="46" spans="1:11" ht="11.25">
      <c r="A46" s="12">
        <v>36040</v>
      </c>
      <c r="B46" s="106">
        <v>6</v>
      </c>
      <c r="C46" s="106" t="s">
        <v>92</v>
      </c>
      <c r="D46" s="106" t="s">
        <v>92</v>
      </c>
      <c r="E46" s="106" t="s">
        <v>92</v>
      </c>
      <c r="F46" s="106" t="s">
        <v>92</v>
      </c>
      <c r="G46" s="103"/>
      <c r="H46" s="103"/>
      <c r="I46" s="103"/>
      <c r="J46" s="103"/>
      <c r="K46" s="103"/>
    </row>
    <row r="47" spans="1:11" ht="11.25">
      <c r="A47" s="12">
        <v>36047</v>
      </c>
      <c r="B47" s="106">
        <v>6.3</v>
      </c>
      <c r="C47" s="106" t="s">
        <v>92</v>
      </c>
      <c r="D47" s="106" t="s">
        <v>92</v>
      </c>
      <c r="E47" s="106" t="s">
        <v>92</v>
      </c>
      <c r="F47" s="106" t="s">
        <v>92</v>
      </c>
      <c r="G47" s="103"/>
      <c r="H47" s="103"/>
      <c r="I47" s="103"/>
      <c r="J47" s="103"/>
      <c r="K47" s="103"/>
    </row>
    <row r="48" spans="1:11" ht="11.25">
      <c r="A48" s="12">
        <v>36054</v>
      </c>
      <c r="B48" s="106">
        <v>6.6</v>
      </c>
      <c r="C48" s="106" t="s">
        <v>92</v>
      </c>
      <c r="D48" s="106" t="s">
        <v>92</v>
      </c>
      <c r="E48" s="106" t="s">
        <v>92</v>
      </c>
      <c r="F48" s="106" t="s">
        <v>92</v>
      </c>
      <c r="G48" s="103"/>
      <c r="H48" s="103"/>
      <c r="I48" s="103"/>
      <c r="J48" s="103"/>
      <c r="K48" s="103"/>
    </row>
    <row r="49" spans="1:11" ht="11.25">
      <c r="A49" s="12">
        <v>36061</v>
      </c>
      <c r="B49" s="106">
        <v>6.6</v>
      </c>
      <c r="C49" s="106" t="s">
        <v>92</v>
      </c>
      <c r="D49" s="106" t="s">
        <v>92</v>
      </c>
      <c r="E49" s="106" t="s">
        <v>92</v>
      </c>
      <c r="F49" s="106" t="s">
        <v>92</v>
      </c>
      <c r="G49" s="103"/>
      <c r="H49" s="103"/>
      <c r="I49" s="103"/>
      <c r="J49" s="103"/>
      <c r="K49" s="103"/>
    </row>
    <row r="50" spans="1:11" ht="11.25">
      <c r="A50" s="12">
        <v>36068</v>
      </c>
      <c r="B50" s="106">
        <v>6.6</v>
      </c>
      <c r="C50" s="106" t="s">
        <v>92</v>
      </c>
      <c r="D50" s="106" t="s">
        <v>92</v>
      </c>
      <c r="E50" s="106" t="s">
        <v>92</v>
      </c>
      <c r="F50" s="106" t="s">
        <v>92</v>
      </c>
      <c r="G50" s="103"/>
      <c r="H50" s="103"/>
      <c r="I50" s="103"/>
      <c r="J50" s="103"/>
      <c r="K50" s="103"/>
    </row>
    <row r="51" spans="1:11" ht="11.25">
      <c r="A51" s="12">
        <v>36075</v>
      </c>
      <c r="B51" s="106">
        <v>6.6</v>
      </c>
      <c r="C51" s="106" t="s">
        <v>92</v>
      </c>
      <c r="D51" s="106" t="s">
        <v>92</v>
      </c>
      <c r="E51" s="106" t="s">
        <v>92</v>
      </c>
      <c r="F51" s="106" t="s">
        <v>92</v>
      </c>
      <c r="G51" s="103"/>
      <c r="H51" s="103"/>
      <c r="I51" s="103"/>
      <c r="J51" s="103"/>
      <c r="K51" s="103"/>
    </row>
    <row r="52" spans="1:11" ht="11.25">
      <c r="A52" s="12">
        <v>36082</v>
      </c>
      <c r="B52" s="106">
        <v>6.5</v>
      </c>
      <c r="C52" s="106" t="s">
        <v>92</v>
      </c>
      <c r="D52" s="106" t="s">
        <v>92</v>
      </c>
      <c r="E52" s="106" t="s">
        <v>92</v>
      </c>
      <c r="F52" s="106" t="s">
        <v>92</v>
      </c>
      <c r="G52" s="103"/>
      <c r="H52" s="103"/>
      <c r="I52" s="103"/>
      <c r="J52" s="103"/>
      <c r="K52" s="103"/>
    </row>
    <row r="53" spans="1:11" ht="11.25">
      <c r="A53" s="12">
        <v>36089</v>
      </c>
      <c r="B53" s="106">
        <v>6.5</v>
      </c>
      <c r="C53" s="106" t="s">
        <v>92</v>
      </c>
      <c r="D53" s="106" t="s">
        <v>92</v>
      </c>
      <c r="E53" s="106" t="s">
        <v>92</v>
      </c>
      <c r="F53" s="106" t="s">
        <v>92</v>
      </c>
      <c r="G53" s="103"/>
      <c r="H53" s="103"/>
      <c r="I53" s="103"/>
      <c r="J53" s="103"/>
      <c r="K53" s="103"/>
    </row>
    <row r="54" spans="1:11" ht="11.25">
      <c r="A54" s="12">
        <v>36096</v>
      </c>
      <c r="B54" s="106">
        <v>6.5</v>
      </c>
      <c r="C54" s="106" t="s">
        <v>92</v>
      </c>
      <c r="D54" s="106" t="s">
        <v>92</v>
      </c>
      <c r="E54" s="106" t="s">
        <v>92</v>
      </c>
      <c r="F54" s="106" t="s">
        <v>92</v>
      </c>
      <c r="G54" s="103"/>
      <c r="H54" s="103"/>
      <c r="I54" s="103"/>
      <c r="J54" s="103"/>
      <c r="K54" s="103"/>
    </row>
    <row r="55" spans="1:11" ht="11.25">
      <c r="A55" s="12">
        <v>36103</v>
      </c>
      <c r="B55" s="106">
        <v>6.5</v>
      </c>
      <c r="C55" s="106" t="s">
        <v>92</v>
      </c>
      <c r="D55" s="106" t="s">
        <v>92</v>
      </c>
      <c r="E55" s="106" t="s">
        <v>92</v>
      </c>
      <c r="F55" s="106" t="s">
        <v>92</v>
      </c>
      <c r="G55" s="103"/>
      <c r="H55" s="103"/>
      <c r="I55" s="103"/>
      <c r="J55" s="103"/>
      <c r="K55" s="103"/>
    </row>
    <row r="56" spans="1:11" ht="11.25">
      <c r="A56" s="12">
        <v>36110</v>
      </c>
      <c r="B56" s="106">
        <v>6.1</v>
      </c>
      <c r="C56" s="106" t="s">
        <v>92</v>
      </c>
      <c r="D56" s="106" t="s">
        <v>92</v>
      </c>
      <c r="E56" s="106" t="s">
        <v>92</v>
      </c>
      <c r="F56" s="106" t="s">
        <v>92</v>
      </c>
      <c r="G56" s="103"/>
      <c r="H56" s="103"/>
      <c r="I56" s="103"/>
      <c r="J56" s="103"/>
      <c r="K56" s="103"/>
    </row>
    <row r="57" spans="1:11" ht="11.25">
      <c r="A57" s="12">
        <v>36117</v>
      </c>
      <c r="B57" s="106">
        <v>6.1</v>
      </c>
      <c r="C57" s="106" t="s">
        <v>92</v>
      </c>
      <c r="D57" s="106" t="s">
        <v>92</v>
      </c>
      <c r="E57" s="106" t="s">
        <v>92</v>
      </c>
      <c r="F57" s="106" t="s">
        <v>92</v>
      </c>
      <c r="G57" s="103"/>
      <c r="H57" s="103"/>
      <c r="I57" s="103"/>
      <c r="J57" s="103"/>
      <c r="K57" s="103"/>
    </row>
    <row r="58" spans="1:11" ht="11.25">
      <c r="A58" s="12">
        <v>36124</v>
      </c>
      <c r="B58" s="106">
        <v>6.1</v>
      </c>
      <c r="C58" s="106" t="s">
        <v>92</v>
      </c>
      <c r="D58" s="106" t="s">
        <v>92</v>
      </c>
      <c r="E58" s="106" t="s">
        <v>92</v>
      </c>
      <c r="F58" s="106" t="s">
        <v>92</v>
      </c>
      <c r="G58" s="103"/>
      <c r="H58" s="103"/>
      <c r="I58" s="103"/>
      <c r="J58" s="103"/>
      <c r="K58" s="103"/>
    </row>
    <row r="59" spans="1:11" ht="11.25">
      <c r="A59" s="12">
        <v>36131</v>
      </c>
      <c r="B59" s="106">
        <v>6.1</v>
      </c>
      <c r="C59" s="106" t="s">
        <v>92</v>
      </c>
      <c r="D59" s="106" t="s">
        <v>92</v>
      </c>
      <c r="E59" s="106" t="s">
        <v>92</v>
      </c>
      <c r="F59" s="106" t="s">
        <v>92</v>
      </c>
      <c r="G59" s="103"/>
      <c r="H59" s="103"/>
      <c r="I59" s="103"/>
      <c r="J59" s="103"/>
      <c r="K59" s="103"/>
    </row>
    <row r="60" spans="1:11" ht="11.25">
      <c r="A60" s="12">
        <v>36138</v>
      </c>
      <c r="B60" s="106">
        <v>6.1</v>
      </c>
      <c r="C60" s="106" t="s">
        <v>92</v>
      </c>
      <c r="D60" s="106" t="s">
        <v>92</v>
      </c>
      <c r="E60" s="106" t="s">
        <v>92</v>
      </c>
      <c r="F60" s="106" t="s">
        <v>92</v>
      </c>
      <c r="G60" s="103"/>
      <c r="H60" s="103"/>
      <c r="I60" s="103"/>
      <c r="J60" s="103"/>
      <c r="K60" s="103"/>
    </row>
    <row r="61" spans="1:11" ht="11.25">
      <c r="A61" s="12">
        <v>36145</v>
      </c>
      <c r="B61" s="106">
        <v>6.1</v>
      </c>
      <c r="C61" s="106" t="s">
        <v>92</v>
      </c>
      <c r="D61" s="106" t="s">
        <v>92</v>
      </c>
      <c r="E61" s="106" t="s">
        <v>92</v>
      </c>
      <c r="F61" s="106" t="s">
        <v>92</v>
      </c>
      <c r="G61" s="103"/>
      <c r="H61" s="103"/>
      <c r="I61" s="103"/>
      <c r="J61" s="103"/>
      <c r="K61" s="103"/>
    </row>
    <row r="62" spans="1:11" ht="11.25">
      <c r="A62" s="12">
        <v>36152</v>
      </c>
      <c r="B62" s="106">
        <v>6.1</v>
      </c>
      <c r="C62" s="106" t="s">
        <v>92</v>
      </c>
      <c r="D62" s="106" t="s">
        <v>92</v>
      </c>
      <c r="E62" s="106" t="s">
        <v>92</v>
      </c>
      <c r="F62" s="106" t="s">
        <v>92</v>
      </c>
      <c r="G62" s="103"/>
      <c r="H62" s="103"/>
      <c r="I62" s="103"/>
      <c r="J62" s="103"/>
      <c r="K62" s="103"/>
    </row>
    <row r="63" spans="1:11" ht="11.25">
      <c r="A63" s="12">
        <v>36159</v>
      </c>
      <c r="B63" s="106">
        <v>6.1</v>
      </c>
      <c r="C63" s="106" t="s">
        <v>92</v>
      </c>
      <c r="D63" s="106" t="s">
        <v>92</v>
      </c>
      <c r="E63" s="106" t="s">
        <v>92</v>
      </c>
      <c r="F63" s="106" t="s">
        <v>92</v>
      </c>
      <c r="G63" s="103"/>
      <c r="H63" s="103"/>
      <c r="I63" s="103"/>
      <c r="J63" s="103"/>
      <c r="K63" s="103"/>
    </row>
    <row r="64" spans="1:11" ht="11.25">
      <c r="A64" s="12">
        <v>36166</v>
      </c>
      <c r="B64" s="106">
        <v>6.1</v>
      </c>
      <c r="C64" s="106" t="s">
        <v>92</v>
      </c>
      <c r="D64" s="106" t="s">
        <v>92</v>
      </c>
      <c r="E64" s="106" t="s">
        <v>92</v>
      </c>
      <c r="F64" s="106" t="s">
        <v>92</v>
      </c>
      <c r="G64" s="103"/>
      <c r="H64" s="103"/>
      <c r="I64" s="103"/>
      <c r="J64" s="103"/>
      <c r="K64" s="103"/>
    </row>
    <row r="65" spans="1:11" ht="11.25">
      <c r="A65" s="12">
        <v>36173</v>
      </c>
      <c r="B65" s="106">
        <v>6.1</v>
      </c>
      <c r="C65" s="106" t="s">
        <v>92</v>
      </c>
      <c r="D65" s="106" t="s">
        <v>92</v>
      </c>
      <c r="E65" s="106" t="s">
        <v>92</v>
      </c>
      <c r="F65" s="106" t="s">
        <v>92</v>
      </c>
      <c r="G65" s="103"/>
      <c r="H65" s="103"/>
      <c r="I65" s="103"/>
      <c r="J65" s="103"/>
      <c r="K65" s="103"/>
    </row>
    <row r="66" spans="1:11" ht="11.25">
      <c r="A66" s="12">
        <v>36180</v>
      </c>
      <c r="B66" s="106">
        <v>6.1</v>
      </c>
      <c r="C66" s="106" t="s">
        <v>92</v>
      </c>
      <c r="D66" s="106" t="s">
        <v>92</v>
      </c>
      <c r="E66" s="106" t="s">
        <v>92</v>
      </c>
      <c r="F66" s="106" t="s">
        <v>92</v>
      </c>
      <c r="G66" s="103"/>
      <c r="H66" s="103"/>
      <c r="I66" s="103"/>
      <c r="J66" s="103"/>
      <c r="K66" s="103"/>
    </row>
    <row r="67" spans="1:11" ht="11.25">
      <c r="A67" s="12">
        <v>36187</v>
      </c>
      <c r="B67" s="106">
        <v>6.1</v>
      </c>
      <c r="C67" s="106" t="s">
        <v>92</v>
      </c>
      <c r="D67" s="106" t="s">
        <v>92</v>
      </c>
      <c r="E67" s="106" t="s">
        <v>92</v>
      </c>
      <c r="F67" s="106" t="s">
        <v>92</v>
      </c>
      <c r="G67" s="103"/>
      <c r="H67" s="103"/>
      <c r="I67" s="103"/>
      <c r="J67" s="103"/>
      <c r="K67" s="103"/>
    </row>
    <row r="68" spans="1:11" ht="11.25">
      <c r="A68" s="12">
        <v>36194</v>
      </c>
      <c r="B68" s="106">
        <v>6.1</v>
      </c>
      <c r="C68" s="106" t="s">
        <v>92</v>
      </c>
      <c r="D68" s="106" t="s">
        <v>92</v>
      </c>
      <c r="E68" s="106" t="s">
        <v>92</v>
      </c>
      <c r="F68" s="106" t="s">
        <v>92</v>
      </c>
      <c r="G68" s="103"/>
      <c r="H68" s="103"/>
      <c r="I68" s="103"/>
      <c r="J68" s="103"/>
      <c r="K68" s="103"/>
    </row>
    <row r="69" spans="1:11" ht="11.25">
      <c r="A69" s="12">
        <v>36201</v>
      </c>
      <c r="B69" s="106">
        <v>6</v>
      </c>
      <c r="C69" s="106" t="s">
        <v>92</v>
      </c>
      <c r="D69" s="106" t="s">
        <v>92</v>
      </c>
      <c r="E69" s="106" t="s">
        <v>92</v>
      </c>
      <c r="F69" s="106" t="s">
        <v>92</v>
      </c>
      <c r="G69" s="103"/>
      <c r="H69" s="103"/>
      <c r="I69" s="103"/>
      <c r="J69" s="103"/>
      <c r="K69" s="103"/>
    </row>
    <row r="70" spans="1:11" ht="11.25">
      <c r="A70" s="12">
        <v>36208</v>
      </c>
      <c r="B70" s="106">
        <v>6</v>
      </c>
      <c r="C70" s="106" t="s">
        <v>92</v>
      </c>
      <c r="D70" s="106" t="s">
        <v>92</v>
      </c>
      <c r="E70" s="106" t="s">
        <v>92</v>
      </c>
      <c r="F70" s="106" t="s">
        <v>92</v>
      </c>
      <c r="G70" s="103"/>
      <c r="H70" s="103"/>
      <c r="I70" s="103"/>
      <c r="J70" s="103"/>
      <c r="K70" s="103"/>
    </row>
    <row r="71" spans="1:11" ht="11.25">
      <c r="A71" s="12">
        <v>36215</v>
      </c>
      <c r="B71" s="106">
        <v>6.4</v>
      </c>
      <c r="C71" s="106" t="s">
        <v>92</v>
      </c>
      <c r="D71" s="106" t="s">
        <v>92</v>
      </c>
      <c r="E71" s="106" t="s">
        <v>92</v>
      </c>
      <c r="F71" s="106" t="s">
        <v>92</v>
      </c>
      <c r="G71" s="103"/>
      <c r="H71" s="103"/>
      <c r="I71" s="103"/>
      <c r="J71" s="103"/>
      <c r="K71" s="103"/>
    </row>
    <row r="72" spans="1:11" ht="11.25">
      <c r="A72" s="12">
        <v>36222</v>
      </c>
      <c r="B72" s="106">
        <v>6.4</v>
      </c>
      <c r="C72" s="106" t="s">
        <v>92</v>
      </c>
      <c r="D72" s="106" t="s">
        <v>92</v>
      </c>
      <c r="E72" s="106" t="s">
        <v>92</v>
      </c>
      <c r="F72" s="106" t="s">
        <v>92</v>
      </c>
      <c r="G72" s="103"/>
      <c r="H72" s="103"/>
      <c r="I72" s="103"/>
      <c r="J72" s="103"/>
      <c r="K72" s="103"/>
    </row>
    <row r="73" spans="1:11" ht="11.25">
      <c r="A73" s="12">
        <v>36229</v>
      </c>
      <c r="B73" s="106">
        <v>6.3</v>
      </c>
      <c r="C73" s="106" t="s">
        <v>92</v>
      </c>
      <c r="D73" s="106" t="s">
        <v>92</v>
      </c>
      <c r="E73" s="106" t="s">
        <v>92</v>
      </c>
      <c r="F73" s="106" t="s">
        <v>92</v>
      </c>
      <c r="G73" s="103"/>
      <c r="H73" s="103"/>
      <c r="I73" s="103"/>
      <c r="J73" s="103"/>
      <c r="K73" s="103"/>
    </row>
    <row r="74" spans="1:11" ht="11.25">
      <c r="A74" s="12">
        <v>36236</v>
      </c>
      <c r="B74" s="106">
        <v>6.3</v>
      </c>
      <c r="C74" s="106" t="s">
        <v>92</v>
      </c>
      <c r="D74" s="106" t="s">
        <v>92</v>
      </c>
      <c r="E74" s="106" t="s">
        <v>92</v>
      </c>
      <c r="F74" s="106" t="s">
        <v>92</v>
      </c>
      <c r="G74" s="103"/>
      <c r="H74" s="103"/>
      <c r="I74" s="103"/>
      <c r="J74" s="103"/>
      <c r="K74" s="103"/>
    </row>
    <row r="75" spans="1:11" ht="11.25">
      <c r="A75" s="12">
        <v>36243</v>
      </c>
      <c r="B75" s="106">
        <v>6.3</v>
      </c>
      <c r="C75" s="106" t="s">
        <v>92</v>
      </c>
      <c r="D75" s="106" t="s">
        <v>92</v>
      </c>
      <c r="E75" s="106" t="s">
        <v>92</v>
      </c>
      <c r="F75" s="106" t="s">
        <v>92</v>
      </c>
      <c r="G75" s="103"/>
      <c r="H75" s="103"/>
      <c r="I75" s="103"/>
      <c r="J75" s="103"/>
      <c r="K75" s="103"/>
    </row>
    <row r="76" spans="1:11" ht="11.25">
      <c r="A76" s="12">
        <v>36250</v>
      </c>
      <c r="B76" s="106">
        <v>6.3</v>
      </c>
      <c r="C76" s="106" t="s">
        <v>92</v>
      </c>
      <c r="D76" s="106" t="s">
        <v>92</v>
      </c>
      <c r="E76" s="106" t="s">
        <v>92</v>
      </c>
      <c r="F76" s="106" t="s">
        <v>92</v>
      </c>
      <c r="G76" s="103"/>
      <c r="H76" s="103"/>
      <c r="I76" s="103"/>
      <c r="J76" s="103"/>
      <c r="K76" s="103"/>
    </row>
    <row r="77" spans="1:11" ht="11.25">
      <c r="A77" s="12">
        <v>36257</v>
      </c>
      <c r="B77" s="106">
        <v>6.3</v>
      </c>
      <c r="C77" s="106" t="s">
        <v>92</v>
      </c>
      <c r="D77" s="106" t="s">
        <v>92</v>
      </c>
      <c r="E77" s="106" t="s">
        <v>92</v>
      </c>
      <c r="F77" s="106" t="s">
        <v>92</v>
      </c>
      <c r="G77" s="103"/>
      <c r="H77" s="103"/>
      <c r="I77" s="103"/>
      <c r="J77" s="103"/>
      <c r="K77" s="103"/>
    </row>
    <row r="78" spans="1:11" ht="11.25">
      <c r="A78" s="12">
        <v>36264</v>
      </c>
      <c r="B78" s="106">
        <v>6</v>
      </c>
      <c r="C78" s="106" t="s">
        <v>92</v>
      </c>
      <c r="D78" s="106" t="s">
        <v>92</v>
      </c>
      <c r="E78" s="106" t="s">
        <v>92</v>
      </c>
      <c r="F78" s="106" t="s">
        <v>92</v>
      </c>
      <c r="G78" s="103"/>
      <c r="H78" s="103"/>
      <c r="I78" s="103"/>
      <c r="J78" s="103"/>
      <c r="K78" s="103"/>
    </row>
    <row r="79" spans="1:11" ht="11.25">
      <c r="A79" s="12">
        <v>36271</v>
      </c>
      <c r="B79" s="106">
        <v>6</v>
      </c>
      <c r="C79" s="106" t="s">
        <v>92</v>
      </c>
      <c r="D79" s="106" t="s">
        <v>92</v>
      </c>
      <c r="E79" s="106" t="s">
        <v>92</v>
      </c>
      <c r="F79" s="106" t="s">
        <v>92</v>
      </c>
      <c r="G79" s="103"/>
      <c r="H79" s="103"/>
      <c r="I79" s="103"/>
      <c r="J79" s="103"/>
      <c r="K79" s="103"/>
    </row>
    <row r="80" spans="1:11" ht="11.25">
      <c r="A80" s="12">
        <v>36278</v>
      </c>
      <c r="B80" s="106">
        <v>6</v>
      </c>
      <c r="C80" s="106" t="s">
        <v>92</v>
      </c>
      <c r="D80" s="106" t="s">
        <v>92</v>
      </c>
      <c r="E80" s="106" t="s">
        <v>92</v>
      </c>
      <c r="F80" s="106" t="s">
        <v>92</v>
      </c>
      <c r="G80" s="103"/>
      <c r="H80" s="103"/>
      <c r="I80" s="103"/>
      <c r="J80" s="103"/>
      <c r="K80" s="103"/>
    </row>
    <row r="81" spans="1:11" ht="11.25">
      <c r="A81" s="12">
        <v>36285</v>
      </c>
      <c r="B81" s="106">
        <v>6</v>
      </c>
      <c r="C81" s="106" t="s">
        <v>92</v>
      </c>
      <c r="D81" s="106" t="s">
        <v>92</v>
      </c>
      <c r="E81" s="106" t="s">
        <v>92</v>
      </c>
      <c r="F81" s="106" t="s">
        <v>92</v>
      </c>
      <c r="G81" s="103"/>
      <c r="H81" s="103"/>
      <c r="I81" s="103"/>
      <c r="J81" s="103"/>
      <c r="K81" s="103"/>
    </row>
    <row r="82" spans="1:11" ht="11.25">
      <c r="A82" s="12">
        <v>36292</v>
      </c>
      <c r="B82" s="106">
        <v>5.8</v>
      </c>
      <c r="C82" s="106" t="s">
        <v>92</v>
      </c>
      <c r="D82" s="106" t="s">
        <v>92</v>
      </c>
      <c r="E82" s="106" t="s">
        <v>92</v>
      </c>
      <c r="F82" s="106" t="s">
        <v>92</v>
      </c>
      <c r="G82" s="103"/>
      <c r="H82" s="103"/>
      <c r="I82" s="103"/>
      <c r="J82" s="103"/>
      <c r="K82" s="103"/>
    </row>
    <row r="83" spans="1:11" ht="11.25">
      <c r="A83" s="12">
        <v>36299</v>
      </c>
      <c r="B83" s="106">
        <v>5.8</v>
      </c>
      <c r="C83" s="106" t="s">
        <v>92</v>
      </c>
      <c r="D83" s="106" t="s">
        <v>92</v>
      </c>
      <c r="E83" s="106" t="s">
        <v>92</v>
      </c>
      <c r="F83" s="106" t="s">
        <v>92</v>
      </c>
      <c r="G83" s="103"/>
      <c r="H83" s="103"/>
      <c r="I83" s="103"/>
      <c r="J83" s="103"/>
      <c r="K83" s="103"/>
    </row>
    <row r="84" spans="1:11" ht="11.25">
      <c r="A84" s="12">
        <v>36306</v>
      </c>
      <c r="B84" s="106">
        <v>5.8</v>
      </c>
      <c r="C84" s="106" t="s">
        <v>92</v>
      </c>
      <c r="D84" s="106" t="s">
        <v>92</v>
      </c>
      <c r="E84" s="106" t="s">
        <v>92</v>
      </c>
      <c r="F84" s="106" t="s">
        <v>92</v>
      </c>
      <c r="G84" s="103"/>
      <c r="H84" s="103"/>
      <c r="I84" s="103"/>
      <c r="J84" s="103"/>
      <c r="K84" s="103"/>
    </row>
    <row r="85" spans="1:11" ht="11.25">
      <c r="A85" s="12">
        <v>36313</v>
      </c>
      <c r="B85" s="106">
        <v>5.8</v>
      </c>
      <c r="C85" s="106" t="s">
        <v>92</v>
      </c>
      <c r="D85" s="106" t="s">
        <v>92</v>
      </c>
      <c r="E85" s="106" t="s">
        <v>92</v>
      </c>
      <c r="F85" s="106" t="s">
        <v>92</v>
      </c>
      <c r="G85" s="103"/>
      <c r="H85" s="103"/>
      <c r="I85" s="103"/>
      <c r="J85" s="103"/>
      <c r="K85" s="103"/>
    </row>
    <row r="86" spans="1:11" ht="11.25">
      <c r="A86" s="12">
        <v>36320</v>
      </c>
      <c r="B86" s="106">
        <v>5.8</v>
      </c>
      <c r="C86" s="106" t="s">
        <v>92</v>
      </c>
      <c r="D86" s="106" t="s">
        <v>92</v>
      </c>
      <c r="E86" s="106" t="s">
        <v>92</v>
      </c>
      <c r="F86" s="106" t="s">
        <v>92</v>
      </c>
      <c r="G86" s="103"/>
      <c r="H86" s="103"/>
      <c r="I86" s="103"/>
      <c r="J86" s="103"/>
      <c r="K86" s="103"/>
    </row>
    <row r="87" spans="1:11" ht="11.25">
      <c r="A87" s="12">
        <v>36327</v>
      </c>
      <c r="B87" s="106">
        <v>5.7</v>
      </c>
      <c r="C87" s="106" t="s">
        <v>92</v>
      </c>
      <c r="D87" s="106" t="s">
        <v>92</v>
      </c>
      <c r="E87" s="106" t="s">
        <v>92</v>
      </c>
      <c r="F87" s="106" t="s">
        <v>92</v>
      </c>
      <c r="G87" s="103"/>
      <c r="H87" s="103"/>
      <c r="I87" s="103"/>
      <c r="J87" s="103"/>
      <c r="K87" s="103"/>
    </row>
    <row r="88" spans="1:11" ht="11.25">
      <c r="A88" s="12">
        <v>36334</v>
      </c>
      <c r="B88" s="106">
        <v>5.7</v>
      </c>
      <c r="C88" s="106" t="s">
        <v>92</v>
      </c>
      <c r="D88" s="106" t="s">
        <v>92</v>
      </c>
      <c r="E88" s="106" t="s">
        <v>92</v>
      </c>
      <c r="F88" s="106" t="s">
        <v>92</v>
      </c>
      <c r="G88" s="103"/>
      <c r="H88" s="103"/>
      <c r="I88" s="103"/>
      <c r="J88" s="103"/>
      <c r="K88" s="103"/>
    </row>
    <row r="89" spans="1:11" ht="11.25">
      <c r="A89" s="12">
        <v>36342</v>
      </c>
      <c r="B89" s="106">
        <v>5.7</v>
      </c>
      <c r="C89" s="106" t="s">
        <v>92</v>
      </c>
      <c r="D89" s="106" t="s">
        <v>92</v>
      </c>
      <c r="E89" s="106" t="s">
        <v>92</v>
      </c>
      <c r="F89" s="106" t="s">
        <v>92</v>
      </c>
      <c r="G89" s="103"/>
      <c r="H89" s="103"/>
      <c r="I89" s="103"/>
      <c r="J89" s="103"/>
      <c r="K89" s="103"/>
    </row>
    <row r="90" spans="1:11" ht="11.25">
      <c r="A90" s="12">
        <v>36348</v>
      </c>
      <c r="B90" s="106">
        <v>5.7</v>
      </c>
      <c r="C90" s="106" t="s">
        <v>92</v>
      </c>
      <c r="D90" s="106" t="s">
        <v>92</v>
      </c>
      <c r="E90" s="106" t="s">
        <v>92</v>
      </c>
      <c r="F90" s="106" t="s">
        <v>92</v>
      </c>
      <c r="G90" s="103"/>
      <c r="H90" s="103"/>
      <c r="I90" s="103"/>
      <c r="J90" s="103"/>
      <c r="K90" s="103"/>
    </row>
    <row r="91" spans="1:11" ht="11.25">
      <c r="A91" s="12">
        <v>36355</v>
      </c>
      <c r="B91" s="106">
        <v>5</v>
      </c>
      <c r="C91" s="106" t="s">
        <v>92</v>
      </c>
      <c r="D91" s="106" t="s">
        <v>92</v>
      </c>
      <c r="E91" s="106" t="s">
        <v>92</v>
      </c>
      <c r="F91" s="106" t="s">
        <v>92</v>
      </c>
      <c r="G91" s="103"/>
      <c r="H91" s="103"/>
      <c r="I91" s="103"/>
      <c r="J91" s="103"/>
      <c r="K91" s="103"/>
    </row>
    <row r="92" spans="1:11" ht="11.25">
      <c r="A92" s="12">
        <v>36362</v>
      </c>
      <c r="B92" s="106">
        <v>5</v>
      </c>
      <c r="C92" s="106" t="s">
        <v>92</v>
      </c>
      <c r="D92" s="106" t="s">
        <v>92</v>
      </c>
      <c r="E92" s="106" t="s">
        <v>92</v>
      </c>
      <c r="F92" s="106" t="s">
        <v>92</v>
      </c>
      <c r="G92" s="103"/>
      <c r="H92" s="103"/>
      <c r="I92" s="103"/>
      <c r="J92" s="103"/>
      <c r="K92" s="103"/>
    </row>
    <row r="93" spans="1:11" ht="11.25">
      <c r="A93" s="12">
        <v>36369</v>
      </c>
      <c r="B93" s="106">
        <v>5</v>
      </c>
      <c r="C93" s="106" t="s">
        <v>92</v>
      </c>
      <c r="D93" s="106" t="s">
        <v>92</v>
      </c>
      <c r="E93" s="106" t="s">
        <v>92</v>
      </c>
      <c r="F93" s="106" t="s">
        <v>92</v>
      </c>
      <c r="G93" s="103"/>
      <c r="H93" s="103"/>
      <c r="I93" s="103"/>
      <c r="J93" s="103"/>
      <c r="K93" s="103"/>
    </row>
    <row r="94" spans="1:11" ht="11.25">
      <c r="A94" s="12">
        <v>36376</v>
      </c>
      <c r="B94" s="106">
        <v>5</v>
      </c>
      <c r="C94" s="106" t="s">
        <v>92</v>
      </c>
      <c r="D94" s="106" t="s">
        <v>92</v>
      </c>
      <c r="E94" s="106" t="s">
        <v>92</v>
      </c>
      <c r="F94" s="106" t="s">
        <v>92</v>
      </c>
      <c r="G94" s="103"/>
      <c r="H94" s="103"/>
      <c r="I94" s="103"/>
      <c r="J94" s="103"/>
      <c r="K94" s="103"/>
    </row>
    <row r="95" spans="1:11" ht="11.25">
      <c r="A95" s="12">
        <v>36383</v>
      </c>
      <c r="B95" s="106">
        <v>4</v>
      </c>
      <c r="C95" s="106" t="s">
        <v>92</v>
      </c>
      <c r="D95" s="106" t="s">
        <v>92</v>
      </c>
      <c r="E95" s="106" t="s">
        <v>92</v>
      </c>
      <c r="F95" s="106" t="s">
        <v>92</v>
      </c>
      <c r="G95" s="103"/>
      <c r="H95" s="103"/>
      <c r="I95" s="103"/>
      <c r="J95" s="103"/>
      <c r="K95" s="103"/>
    </row>
    <row r="96" spans="1:11" ht="11.25">
      <c r="A96" s="12">
        <v>36390</v>
      </c>
      <c r="B96" s="106">
        <v>4</v>
      </c>
      <c r="C96" s="106" t="s">
        <v>92</v>
      </c>
      <c r="D96" s="106" t="s">
        <v>92</v>
      </c>
      <c r="E96" s="106" t="s">
        <v>92</v>
      </c>
      <c r="F96" s="106" t="s">
        <v>92</v>
      </c>
      <c r="G96" s="103"/>
      <c r="H96" s="103"/>
      <c r="I96" s="103"/>
      <c r="J96" s="103"/>
      <c r="K96" s="103"/>
    </row>
    <row r="97" spans="1:11" ht="11.25">
      <c r="A97" s="12">
        <v>36397</v>
      </c>
      <c r="B97" s="106">
        <v>4</v>
      </c>
      <c r="C97" s="106" t="s">
        <v>92</v>
      </c>
      <c r="D97" s="106" t="s">
        <v>92</v>
      </c>
      <c r="E97" s="106" t="s">
        <v>92</v>
      </c>
      <c r="F97" s="106" t="s">
        <v>92</v>
      </c>
      <c r="G97" s="103"/>
      <c r="H97" s="103"/>
      <c r="I97" s="103"/>
      <c r="J97" s="103"/>
      <c r="K97" s="103"/>
    </row>
    <row r="98" spans="1:11" ht="11.25">
      <c r="A98" s="12">
        <v>36404.45</v>
      </c>
      <c r="B98" s="106">
        <v>4</v>
      </c>
      <c r="C98" s="106" t="s">
        <v>92</v>
      </c>
      <c r="D98" s="106" t="s">
        <v>92</v>
      </c>
      <c r="E98" s="106" t="s">
        <v>92</v>
      </c>
      <c r="F98" s="106" t="s">
        <v>92</v>
      </c>
      <c r="G98" s="103"/>
      <c r="H98" s="103"/>
      <c r="I98" s="103"/>
      <c r="J98" s="103"/>
      <c r="K98" s="103"/>
    </row>
    <row r="99" spans="1:11" ht="11.25">
      <c r="A99" s="12">
        <v>36411.450694444444</v>
      </c>
      <c r="B99" s="106">
        <v>4</v>
      </c>
      <c r="C99" s="106" t="s">
        <v>92</v>
      </c>
      <c r="D99" s="106" t="s">
        <v>92</v>
      </c>
      <c r="E99" s="106" t="s">
        <v>92</v>
      </c>
      <c r="F99" s="106" t="s">
        <v>92</v>
      </c>
      <c r="G99" s="103"/>
      <c r="H99" s="103"/>
      <c r="I99" s="103"/>
      <c r="J99" s="103"/>
      <c r="K99" s="103"/>
    </row>
    <row r="100" spans="1:11" ht="11.25">
      <c r="A100" s="12">
        <v>36418.45</v>
      </c>
      <c r="B100" s="106">
        <v>3.3</v>
      </c>
      <c r="C100" s="106" t="s">
        <v>92</v>
      </c>
      <c r="D100" s="106" t="s">
        <v>92</v>
      </c>
      <c r="E100" s="106" t="s">
        <v>92</v>
      </c>
      <c r="F100" s="106" t="s">
        <v>92</v>
      </c>
      <c r="G100" s="103"/>
      <c r="H100" s="103"/>
      <c r="I100" s="103"/>
      <c r="J100" s="103"/>
      <c r="K100" s="103"/>
    </row>
    <row r="101" spans="1:11" ht="11.25">
      <c r="A101" s="12">
        <v>36425.44930555556</v>
      </c>
      <c r="B101" s="106">
        <v>3.9</v>
      </c>
      <c r="C101" s="106" t="s">
        <v>92</v>
      </c>
      <c r="D101" s="106" t="s">
        <v>92</v>
      </c>
      <c r="E101" s="106" t="s">
        <v>92</v>
      </c>
      <c r="F101" s="106" t="s">
        <v>92</v>
      </c>
      <c r="G101" s="103"/>
      <c r="H101" s="103"/>
      <c r="I101" s="103"/>
      <c r="J101" s="103"/>
      <c r="K101" s="103"/>
    </row>
    <row r="102" spans="1:11" ht="11.25">
      <c r="A102" s="12">
        <v>36432</v>
      </c>
      <c r="B102" s="106">
        <v>3.9</v>
      </c>
      <c r="C102" s="106" t="s">
        <v>92</v>
      </c>
      <c r="D102" s="106" t="s">
        <v>92</v>
      </c>
      <c r="E102" s="106" t="s">
        <v>92</v>
      </c>
      <c r="F102" s="106" t="s">
        <v>92</v>
      </c>
      <c r="G102" s="103"/>
      <c r="H102" s="103"/>
      <c r="I102" s="103"/>
      <c r="J102" s="103"/>
      <c r="K102" s="103"/>
    </row>
    <row r="103" spans="1:11" ht="11.25">
      <c r="A103" s="12">
        <v>36439.44930555556</v>
      </c>
      <c r="B103" s="106">
        <v>3.9</v>
      </c>
      <c r="C103" s="106" t="s">
        <v>92</v>
      </c>
      <c r="D103" s="106" t="s">
        <v>92</v>
      </c>
      <c r="E103" s="106" t="s">
        <v>92</v>
      </c>
      <c r="F103" s="106" t="s">
        <v>92</v>
      </c>
      <c r="G103" s="103"/>
      <c r="H103" s="103"/>
      <c r="I103" s="103"/>
      <c r="J103" s="103"/>
      <c r="K103" s="103"/>
    </row>
    <row r="104" spans="1:11" ht="11.25">
      <c r="A104" s="12">
        <v>36446.44930555556</v>
      </c>
      <c r="B104" s="106">
        <v>3.5</v>
      </c>
      <c r="C104" s="106" t="s">
        <v>92</v>
      </c>
      <c r="D104" s="106" t="s">
        <v>92</v>
      </c>
      <c r="E104" s="106" t="s">
        <v>92</v>
      </c>
      <c r="F104" s="106" t="s">
        <v>92</v>
      </c>
      <c r="G104" s="103"/>
      <c r="H104" s="103"/>
      <c r="I104" s="103"/>
      <c r="J104" s="103"/>
      <c r="K104" s="103"/>
    </row>
    <row r="105" spans="1:11" ht="11.25">
      <c r="A105" s="12">
        <v>36453.44861111111</v>
      </c>
      <c r="B105" s="106">
        <v>3.5</v>
      </c>
      <c r="C105" s="106" t="s">
        <v>92</v>
      </c>
      <c r="D105" s="106" t="s">
        <v>92</v>
      </c>
      <c r="E105" s="106" t="s">
        <v>92</v>
      </c>
      <c r="F105" s="106" t="s">
        <v>92</v>
      </c>
      <c r="G105" s="103"/>
      <c r="H105" s="103"/>
      <c r="I105" s="103"/>
      <c r="J105" s="103"/>
      <c r="K105" s="103"/>
    </row>
    <row r="106" spans="1:11" ht="11.25">
      <c r="A106" s="12">
        <v>36460.45277777778</v>
      </c>
      <c r="B106" s="106">
        <v>3.5</v>
      </c>
      <c r="C106" s="106" t="s">
        <v>92</v>
      </c>
      <c r="D106" s="106" t="s">
        <v>92</v>
      </c>
      <c r="E106" s="106" t="s">
        <v>92</v>
      </c>
      <c r="F106" s="106" t="s">
        <v>92</v>
      </c>
      <c r="G106" s="103"/>
      <c r="H106" s="103"/>
      <c r="I106" s="103"/>
      <c r="J106" s="103"/>
      <c r="K106" s="103"/>
    </row>
    <row r="107" spans="1:11" ht="11.25">
      <c r="A107" s="12">
        <v>36467.44986111111</v>
      </c>
      <c r="B107" s="106">
        <v>3.5</v>
      </c>
      <c r="C107" s="106" t="s">
        <v>92</v>
      </c>
      <c r="D107" s="106" t="s">
        <v>92</v>
      </c>
      <c r="E107" s="106" t="s">
        <v>92</v>
      </c>
      <c r="F107" s="106" t="s">
        <v>92</v>
      </c>
      <c r="G107" s="103"/>
      <c r="H107" s="103"/>
      <c r="I107" s="103"/>
      <c r="J107" s="103"/>
      <c r="K107" s="103"/>
    </row>
    <row r="108" spans="1:11" ht="11.25">
      <c r="A108" s="12">
        <v>36474.449583333335</v>
      </c>
      <c r="B108" s="106">
        <v>3.8</v>
      </c>
      <c r="C108" s="106" t="s">
        <v>92</v>
      </c>
      <c r="D108" s="106" t="s">
        <v>92</v>
      </c>
      <c r="E108" s="106" t="s">
        <v>92</v>
      </c>
      <c r="F108" s="106" t="s">
        <v>92</v>
      </c>
      <c r="G108" s="103"/>
      <c r="H108" s="103"/>
      <c r="I108" s="103"/>
      <c r="J108" s="103"/>
      <c r="K108" s="103"/>
    </row>
    <row r="109" spans="1:11" ht="11.25">
      <c r="A109" s="12">
        <v>36481.44962962963</v>
      </c>
      <c r="B109" s="106">
        <v>3.8</v>
      </c>
      <c r="C109" s="106" t="s">
        <v>92</v>
      </c>
      <c r="D109" s="106" t="s">
        <v>92</v>
      </c>
      <c r="E109" s="106" t="s">
        <v>92</v>
      </c>
      <c r="F109" s="106" t="s">
        <v>92</v>
      </c>
      <c r="G109" s="103"/>
      <c r="H109" s="103"/>
      <c r="I109" s="103"/>
      <c r="J109" s="103"/>
      <c r="K109" s="103"/>
    </row>
    <row r="110" spans="1:11" ht="11.25">
      <c r="A110" s="12">
        <v>36488.45061342593</v>
      </c>
      <c r="B110" s="106">
        <v>3.8</v>
      </c>
      <c r="C110" s="106" t="s">
        <v>92</v>
      </c>
      <c r="D110" s="106" t="s">
        <v>92</v>
      </c>
      <c r="E110" s="106" t="s">
        <v>92</v>
      </c>
      <c r="F110" s="106" t="s">
        <v>92</v>
      </c>
      <c r="G110" s="103"/>
      <c r="H110" s="103"/>
      <c r="I110" s="103"/>
      <c r="J110" s="103"/>
      <c r="K110" s="103"/>
    </row>
    <row r="111" spans="1:11" ht="11.25">
      <c r="A111" s="12">
        <v>36495.44934027778</v>
      </c>
      <c r="B111" s="106">
        <v>3.8</v>
      </c>
      <c r="C111" s="106" t="s">
        <v>92</v>
      </c>
      <c r="D111" s="106" t="s">
        <v>92</v>
      </c>
      <c r="E111" s="106" t="s">
        <v>92</v>
      </c>
      <c r="F111" s="106" t="s">
        <v>92</v>
      </c>
      <c r="G111" s="103"/>
      <c r="H111" s="103"/>
      <c r="I111" s="103"/>
      <c r="J111" s="103"/>
      <c r="K111" s="103"/>
    </row>
    <row r="112" spans="1:11" ht="11.25">
      <c r="A112" s="12">
        <v>36502.45186342593</v>
      </c>
      <c r="B112" s="106">
        <v>3.8</v>
      </c>
      <c r="C112" s="106" t="s">
        <v>92</v>
      </c>
      <c r="D112" s="106" t="s">
        <v>92</v>
      </c>
      <c r="E112" s="106" t="s">
        <v>92</v>
      </c>
      <c r="F112" s="106" t="s">
        <v>92</v>
      </c>
      <c r="G112" s="103"/>
      <c r="H112" s="103"/>
      <c r="I112" s="103"/>
      <c r="J112" s="103"/>
      <c r="K112" s="103"/>
    </row>
    <row r="113" spans="1:11" ht="11.25">
      <c r="A113" s="12">
        <v>36509.44923611111</v>
      </c>
      <c r="B113" s="106">
        <v>3.2</v>
      </c>
      <c r="C113" s="106" t="s">
        <v>92</v>
      </c>
      <c r="D113" s="106" t="s">
        <v>92</v>
      </c>
      <c r="E113" s="106" t="s">
        <v>92</v>
      </c>
      <c r="F113" s="106" t="s">
        <v>92</v>
      </c>
      <c r="G113" s="103"/>
      <c r="H113" s="103"/>
      <c r="I113" s="103"/>
      <c r="J113" s="103"/>
      <c r="K113" s="103"/>
    </row>
    <row r="114" spans="1:11" ht="11.25">
      <c r="A114" s="12">
        <v>36516.45060185185</v>
      </c>
      <c r="B114" s="106">
        <v>3.2</v>
      </c>
      <c r="C114" s="106" t="s">
        <v>92</v>
      </c>
      <c r="D114" s="106" t="s">
        <v>92</v>
      </c>
      <c r="E114" s="106" t="s">
        <v>92</v>
      </c>
      <c r="F114" s="106" t="s">
        <v>92</v>
      </c>
      <c r="G114" s="103"/>
      <c r="H114" s="103"/>
      <c r="I114" s="103"/>
      <c r="J114" s="103"/>
      <c r="K114" s="103"/>
    </row>
    <row r="115" spans="1:11" ht="11.25">
      <c r="A115" s="12">
        <v>36523.451631944445</v>
      </c>
      <c r="B115" s="106">
        <v>3.2</v>
      </c>
      <c r="C115" s="106" t="s">
        <v>92</v>
      </c>
      <c r="D115" s="106" t="s">
        <v>92</v>
      </c>
      <c r="E115" s="106" t="s">
        <v>92</v>
      </c>
      <c r="F115" s="106" t="s">
        <v>92</v>
      </c>
      <c r="G115" s="103"/>
      <c r="H115" s="103"/>
      <c r="I115" s="103"/>
      <c r="J115" s="103"/>
      <c r="K115" s="103"/>
    </row>
    <row r="116" spans="1:11" ht="11.25">
      <c r="A116" s="12">
        <v>36530.448333333334</v>
      </c>
      <c r="B116" s="106">
        <v>3.2</v>
      </c>
      <c r="C116" s="106" t="s">
        <v>92</v>
      </c>
      <c r="D116" s="106" t="s">
        <v>92</v>
      </c>
      <c r="E116" s="106" t="s">
        <v>92</v>
      </c>
      <c r="F116" s="106" t="s">
        <v>92</v>
      </c>
      <c r="G116" s="103"/>
      <c r="H116" s="103"/>
      <c r="I116" s="103"/>
      <c r="J116" s="103"/>
      <c r="K116" s="103"/>
    </row>
    <row r="117" spans="1:11" ht="11.25">
      <c r="A117" s="12">
        <v>36537.44892361111</v>
      </c>
      <c r="B117" s="106">
        <v>3.8</v>
      </c>
      <c r="C117" s="106" t="s">
        <v>92</v>
      </c>
      <c r="D117" s="106" t="s">
        <v>92</v>
      </c>
      <c r="E117" s="106" t="s">
        <v>92</v>
      </c>
      <c r="F117" s="106" t="s">
        <v>92</v>
      </c>
      <c r="G117" s="103"/>
      <c r="H117" s="103"/>
      <c r="I117" s="103"/>
      <c r="J117" s="103"/>
      <c r="K117" s="103"/>
    </row>
    <row r="118" spans="1:11" ht="11.25">
      <c r="A118" s="12">
        <v>36544.44905092593</v>
      </c>
      <c r="B118" s="106">
        <v>3.8</v>
      </c>
      <c r="C118" s="106" t="s">
        <v>92</v>
      </c>
      <c r="D118" s="106" t="s">
        <v>92</v>
      </c>
      <c r="E118" s="106" t="s">
        <v>92</v>
      </c>
      <c r="F118" s="106" t="s">
        <v>92</v>
      </c>
      <c r="G118" s="103"/>
      <c r="H118" s="103"/>
      <c r="I118" s="103"/>
      <c r="J118" s="103"/>
      <c r="K118" s="103"/>
    </row>
    <row r="119" spans="1:11" ht="11.25">
      <c r="A119" s="12">
        <v>36551.45269675926</v>
      </c>
      <c r="B119" s="106">
        <v>3.8</v>
      </c>
      <c r="C119" s="106" t="s">
        <v>92</v>
      </c>
      <c r="D119" s="106" t="s">
        <v>92</v>
      </c>
      <c r="E119" s="106" t="s">
        <v>92</v>
      </c>
      <c r="F119" s="106" t="s">
        <v>92</v>
      </c>
      <c r="G119" s="103"/>
      <c r="H119" s="103"/>
      <c r="I119" s="103"/>
      <c r="J119" s="103"/>
      <c r="K119" s="103"/>
    </row>
    <row r="120" spans="1:11" ht="11.25">
      <c r="A120" s="12">
        <v>36558.4515625</v>
      </c>
      <c r="B120" s="106">
        <v>3.8</v>
      </c>
      <c r="C120" s="106" t="s">
        <v>92</v>
      </c>
      <c r="D120" s="106" t="s">
        <v>92</v>
      </c>
      <c r="E120" s="106" t="s">
        <v>92</v>
      </c>
      <c r="F120" s="106" t="s">
        <v>92</v>
      </c>
      <c r="G120" s="103"/>
      <c r="H120" s="103"/>
      <c r="I120" s="103"/>
      <c r="J120" s="103"/>
      <c r="K120" s="103"/>
    </row>
    <row r="121" spans="1:11" ht="11.25">
      <c r="A121" s="12">
        <v>36565.45185185185</v>
      </c>
      <c r="B121" s="106">
        <v>3.8</v>
      </c>
      <c r="C121" s="106" t="s">
        <v>92</v>
      </c>
      <c r="D121" s="106" t="s">
        <v>92</v>
      </c>
      <c r="E121" s="106" t="s">
        <v>92</v>
      </c>
      <c r="F121" s="106" t="s">
        <v>92</v>
      </c>
      <c r="G121" s="103"/>
      <c r="H121" s="103"/>
      <c r="I121" s="103"/>
      <c r="J121" s="103"/>
      <c r="K121" s="103"/>
    </row>
    <row r="122" spans="1:11" ht="11.25">
      <c r="A122" s="12">
        <v>36572.45099537037</v>
      </c>
      <c r="B122" s="106">
        <v>4.3</v>
      </c>
      <c r="C122" s="106" t="s">
        <v>92</v>
      </c>
      <c r="D122" s="106" t="s">
        <v>92</v>
      </c>
      <c r="E122" s="106" t="s">
        <v>92</v>
      </c>
      <c r="F122" s="106" t="s">
        <v>92</v>
      </c>
      <c r="G122" s="103"/>
      <c r="H122" s="103"/>
      <c r="I122" s="103"/>
      <c r="J122" s="103"/>
      <c r="K122" s="103"/>
    </row>
    <row r="123" spans="1:11" ht="11.25">
      <c r="A123" s="12">
        <v>36579.4512962963</v>
      </c>
      <c r="B123" s="106">
        <v>4.3</v>
      </c>
      <c r="C123" s="106" t="s">
        <v>92</v>
      </c>
      <c r="D123" s="106" t="s">
        <v>92</v>
      </c>
      <c r="E123" s="106" t="s">
        <v>92</v>
      </c>
      <c r="F123" s="106" t="s">
        <v>92</v>
      </c>
      <c r="G123" s="103"/>
      <c r="H123" s="103"/>
      <c r="I123" s="103"/>
      <c r="J123" s="103"/>
      <c r="K123" s="103"/>
    </row>
    <row r="124" spans="1:11" ht="11.25">
      <c r="A124" s="12">
        <v>36586.45050925926</v>
      </c>
      <c r="B124" s="106">
        <v>4.3</v>
      </c>
      <c r="C124" s="106" t="s">
        <v>92</v>
      </c>
      <c r="D124" s="106" t="s">
        <v>92</v>
      </c>
      <c r="E124" s="106" t="s">
        <v>92</v>
      </c>
      <c r="F124" s="106" t="s">
        <v>92</v>
      </c>
      <c r="G124" s="103"/>
      <c r="H124" s="103"/>
      <c r="I124" s="103"/>
      <c r="J124" s="103"/>
      <c r="K124" s="103"/>
    </row>
    <row r="125" spans="1:11" ht="11.25">
      <c r="A125" s="12">
        <v>36593.451736111114</v>
      </c>
      <c r="B125" s="106">
        <v>4.3</v>
      </c>
      <c r="C125" s="106" t="s">
        <v>92</v>
      </c>
      <c r="D125" s="106" t="s">
        <v>92</v>
      </c>
      <c r="E125" s="106" t="s">
        <v>92</v>
      </c>
      <c r="F125" s="106" t="s">
        <v>92</v>
      </c>
      <c r="G125" s="103"/>
      <c r="H125" s="103"/>
      <c r="I125" s="103"/>
      <c r="J125" s="103"/>
      <c r="K125" s="103"/>
    </row>
    <row r="126" spans="1:11" ht="11.25">
      <c r="A126" s="12">
        <v>36600.45259259259</v>
      </c>
      <c r="B126" s="106">
        <v>4</v>
      </c>
      <c r="C126" s="106" t="s">
        <v>92</v>
      </c>
      <c r="D126" s="106" t="s">
        <v>92</v>
      </c>
      <c r="E126" s="106" t="s">
        <v>92</v>
      </c>
      <c r="F126" s="106" t="s">
        <v>92</v>
      </c>
      <c r="G126" s="103"/>
      <c r="H126" s="103"/>
      <c r="I126" s="103"/>
      <c r="J126" s="103"/>
      <c r="K126" s="103"/>
    </row>
    <row r="127" spans="1:11" ht="11.25">
      <c r="A127" s="12">
        <v>36607.450532407405</v>
      </c>
      <c r="B127" s="106">
        <v>4</v>
      </c>
      <c r="C127" s="106" t="s">
        <v>92</v>
      </c>
      <c r="D127" s="106" t="s">
        <v>92</v>
      </c>
      <c r="E127" s="106" t="s">
        <v>92</v>
      </c>
      <c r="F127" s="106" t="s">
        <v>92</v>
      </c>
      <c r="G127" s="103"/>
      <c r="H127" s="103"/>
      <c r="I127" s="103"/>
      <c r="J127" s="103"/>
      <c r="K127" s="103"/>
    </row>
    <row r="128" spans="1:11" ht="11.25">
      <c r="A128" s="12">
        <v>36614.451469907406</v>
      </c>
      <c r="B128" s="106">
        <v>4</v>
      </c>
      <c r="C128" s="106" t="s">
        <v>92</v>
      </c>
      <c r="D128" s="106" t="s">
        <v>92</v>
      </c>
      <c r="E128" s="106" t="s">
        <v>92</v>
      </c>
      <c r="F128" s="106" t="s">
        <v>92</v>
      </c>
      <c r="G128" s="103"/>
      <c r="H128" s="103"/>
      <c r="I128" s="103"/>
      <c r="J128" s="103"/>
      <c r="K128" s="103"/>
    </row>
    <row r="129" spans="1:11" ht="11.25">
      <c r="A129" s="12">
        <v>36621.451145833336</v>
      </c>
      <c r="B129" s="106">
        <v>4</v>
      </c>
      <c r="C129" s="106" t="s">
        <v>92</v>
      </c>
      <c r="D129" s="106" t="s">
        <v>92</v>
      </c>
      <c r="E129" s="106" t="s">
        <v>92</v>
      </c>
      <c r="F129" s="106" t="s">
        <v>92</v>
      </c>
      <c r="G129" s="103"/>
      <c r="H129" s="103"/>
      <c r="I129" s="103"/>
      <c r="J129" s="103"/>
      <c r="K129" s="103"/>
    </row>
    <row r="130" spans="1:11" ht="11.25">
      <c r="A130" s="12">
        <v>36628.45226851852</v>
      </c>
      <c r="B130" s="106">
        <v>3.9</v>
      </c>
      <c r="C130" s="106" t="s">
        <v>92</v>
      </c>
      <c r="D130" s="106" t="s">
        <v>92</v>
      </c>
      <c r="E130" s="106" t="s">
        <v>92</v>
      </c>
      <c r="F130" s="106" t="s">
        <v>92</v>
      </c>
      <c r="G130" s="103"/>
      <c r="H130" s="103"/>
      <c r="I130" s="103"/>
      <c r="J130" s="103"/>
      <c r="K130" s="103"/>
    </row>
    <row r="131" spans="1:11" ht="11.25">
      <c r="A131" s="12">
        <v>36635.451527777775</v>
      </c>
      <c r="B131" s="106">
        <v>3.9</v>
      </c>
      <c r="C131" s="106" t="s">
        <v>92</v>
      </c>
      <c r="D131" s="106" t="s">
        <v>92</v>
      </c>
      <c r="E131" s="106" t="s">
        <v>92</v>
      </c>
      <c r="F131" s="106" t="s">
        <v>92</v>
      </c>
      <c r="G131" s="103"/>
      <c r="H131" s="103"/>
      <c r="I131" s="103"/>
      <c r="J131" s="103"/>
      <c r="K131" s="103"/>
    </row>
    <row r="132" spans="1:11" ht="11.25">
      <c r="A132" s="12">
        <v>36642.4500462963</v>
      </c>
      <c r="B132" s="106">
        <v>3.9</v>
      </c>
      <c r="C132" s="106" t="s">
        <v>92</v>
      </c>
      <c r="D132" s="106" t="s">
        <v>92</v>
      </c>
      <c r="E132" s="106" t="s">
        <v>92</v>
      </c>
      <c r="F132" s="106" t="s">
        <v>92</v>
      </c>
      <c r="G132" s="103"/>
      <c r="H132" s="103"/>
      <c r="I132" s="103"/>
      <c r="J132" s="103"/>
      <c r="K132" s="103"/>
    </row>
    <row r="133" spans="1:11" ht="11.25">
      <c r="A133" s="12">
        <v>36649.44961805556</v>
      </c>
      <c r="B133" s="106">
        <v>3.9</v>
      </c>
      <c r="C133" s="106" t="s">
        <v>92</v>
      </c>
      <c r="D133" s="106" t="s">
        <v>92</v>
      </c>
      <c r="E133" s="106" t="s">
        <v>92</v>
      </c>
      <c r="F133" s="106" t="s">
        <v>92</v>
      </c>
      <c r="G133" s="103"/>
      <c r="H133" s="103"/>
      <c r="I133" s="103"/>
      <c r="J133" s="103"/>
      <c r="K133" s="103"/>
    </row>
    <row r="134" spans="1:11" ht="11.25">
      <c r="A134" s="12">
        <v>36656.44855324074</v>
      </c>
      <c r="B134" s="106">
        <v>4</v>
      </c>
      <c r="C134" s="106" t="s">
        <v>92</v>
      </c>
      <c r="D134" s="106" t="s">
        <v>92</v>
      </c>
      <c r="E134" s="106" t="s">
        <v>92</v>
      </c>
      <c r="F134" s="106" t="s">
        <v>92</v>
      </c>
      <c r="G134" s="103"/>
      <c r="H134" s="103"/>
      <c r="I134" s="103"/>
      <c r="J134" s="103"/>
      <c r="K134" s="103"/>
    </row>
    <row r="135" spans="1:11" ht="11.25">
      <c r="A135" s="12">
        <v>36663.45042824074</v>
      </c>
      <c r="B135" s="106">
        <v>4</v>
      </c>
      <c r="C135" s="106" t="s">
        <v>92</v>
      </c>
      <c r="D135" s="106" t="s">
        <v>92</v>
      </c>
      <c r="E135" s="106" t="s">
        <v>92</v>
      </c>
      <c r="F135" s="106" t="s">
        <v>92</v>
      </c>
      <c r="G135" s="103"/>
      <c r="H135" s="103"/>
      <c r="I135" s="103"/>
      <c r="J135" s="103"/>
      <c r="K135" s="103"/>
    </row>
    <row r="136" spans="1:11" ht="11.25">
      <c r="A136" s="12">
        <v>36670.453414351854</v>
      </c>
      <c r="B136" s="106">
        <v>4</v>
      </c>
      <c r="C136" s="106" t="s">
        <v>92</v>
      </c>
      <c r="D136" s="106" t="s">
        <v>92</v>
      </c>
      <c r="E136" s="106" t="s">
        <v>92</v>
      </c>
      <c r="F136" s="106" t="s">
        <v>92</v>
      </c>
      <c r="G136" s="103"/>
      <c r="H136" s="103"/>
      <c r="I136" s="103"/>
      <c r="J136" s="103"/>
      <c r="K136" s="103"/>
    </row>
    <row r="137" spans="1:11" ht="11.25">
      <c r="A137" s="12">
        <v>36677.44986111111</v>
      </c>
      <c r="B137" s="106">
        <v>4</v>
      </c>
      <c r="C137" s="106" t="s">
        <v>92</v>
      </c>
      <c r="D137" s="106" t="s">
        <v>92</v>
      </c>
      <c r="E137" s="106" t="s">
        <v>92</v>
      </c>
      <c r="F137" s="106" t="s">
        <v>92</v>
      </c>
      <c r="G137" s="103"/>
      <c r="H137" s="103"/>
      <c r="I137" s="103"/>
      <c r="J137" s="103"/>
      <c r="K137" s="103"/>
    </row>
    <row r="138" spans="1:11" ht="11.25">
      <c r="A138" s="12">
        <v>36684.44939814815</v>
      </c>
      <c r="B138" s="106">
        <v>4</v>
      </c>
      <c r="C138" s="106" t="s">
        <v>92</v>
      </c>
      <c r="D138" s="106" t="s">
        <v>92</v>
      </c>
      <c r="E138" s="106" t="s">
        <v>92</v>
      </c>
      <c r="F138" s="106" t="s">
        <v>92</v>
      </c>
      <c r="G138" s="103"/>
      <c r="H138" s="103"/>
      <c r="I138" s="103"/>
      <c r="J138" s="103"/>
      <c r="K138" s="103"/>
    </row>
    <row r="139" spans="1:11" ht="11.25">
      <c r="A139" s="12">
        <v>36691.44943287037</v>
      </c>
      <c r="B139" s="106">
        <v>4.4</v>
      </c>
      <c r="C139" s="106" t="s">
        <v>92</v>
      </c>
      <c r="D139" s="106" t="s">
        <v>92</v>
      </c>
      <c r="E139" s="106" t="s">
        <v>92</v>
      </c>
      <c r="F139" s="106" t="s">
        <v>92</v>
      </c>
      <c r="G139" s="103"/>
      <c r="H139" s="103"/>
      <c r="I139" s="103"/>
      <c r="J139" s="103"/>
      <c r="K139" s="103"/>
    </row>
    <row r="140" spans="1:11" ht="11.25">
      <c r="A140" s="12">
        <v>36698.4522337963</v>
      </c>
      <c r="B140" s="106">
        <v>4.8</v>
      </c>
      <c r="C140" s="106" t="s">
        <v>92</v>
      </c>
      <c r="D140" s="106" t="s">
        <v>92</v>
      </c>
      <c r="E140" s="106" t="s">
        <v>92</v>
      </c>
      <c r="F140" s="106" t="s">
        <v>92</v>
      </c>
      <c r="G140" s="103"/>
      <c r="H140" s="103"/>
      <c r="I140" s="103"/>
      <c r="J140" s="103"/>
      <c r="K140" s="103"/>
    </row>
    <row r="141" spans="1:11" ht="11.25">
      <c r="A141" s="12">
        <v>36705.45019675926</v>
      </c>
      <c r="B141" s="106">
        <v>4.8</v>
      </c>
      <c r="C141" s="106" t="s">
        <v>92</v>
      </c>
      <c r="D141" s="106" t="s">
        <v>92</v>
      </c>
      <c r="E141" s="106" t="s">
        <v>92</v>
      </c>
      <c r="F141" s="106" t="s">
        <v>92</v>
      </c>
      <c r="G141" s="103"/>
      <c r="H141" s="103"/>
      <c r="I141" s="103"/>
      <c r="J141" s="103"/>
      <c r="K141" s="103"/>
    </row>
    <row r="142" spans="1:11" ht="11.25">
      <c r="A142" s="12">
        <v>36712</v>
      </c>
      <c r="B142" s="106">
        <v>4.8</v>
      </c>
      <c r="C142" s="106" t="s">
        <v>92</v>
      </c>
      <c r="D142" s="106" t="s">
        <v>92</v>
      </c>
      <c r="E142" s="106" t="s">
        <v>92</v>
      </c>
      <c r="F142" s="106" t="s">
        <v>92</v>
      </c>
      <c r="G142" s="103"/>
      <c r="H142" s="103"/>
      <c r="I142" s="103"/>
      <c r="J142" s="103"/>
      <c r="K142" s="103"/>
    </row>
    <row r="143" spans="1:11" ht="11.25">
      <c r="A143" s="12">
        <v>36719</v>
      </c>
      <c r="B143" s="106">
        <v>4.7</v>
      </c>
      <c r="C143" s="106" t="s">
        <v>92</v>
      </c>
      <c r="D143" s="106" t="s">
        <v>92</v>
      </c>
      <c r="E143" s="106" t="s">
        <v>92</v>
      </c>
      <c r="F143" s="106" t="s">
        <v>92</v>
      </c>
      <c r="G143" s="103"/>
      <c r="H143" s="103"/>
      <c r="I143" s="103"/>
      <c r="J143" s="103"/>
      <c r="K143" s="103"/>
    </row>
    <row r="144" spans="1:11" ht="11.25">
      <c r="A144" s="12">
        <v>36726</v>
      </c>
      <c r="B144" s="106">
        <v>4.7</v>
      </c>
      <c r="C144" s="106" t="s">
        <v>92</v>
      </c>
      <c r="D144" s="106" t="s">
        <v>92</v>
      </c>
      <c r="E144" s="106" t="s">
        <v>92</v>
      </c>
      <c r="F144" s="106" t="s">
        <v>92</v>
      </c>
      <c r="G144" s="103"/>
      <c r="H144" s="103"/>
      <c r="I144" s="103"/>
      <c r="J144" s="103"/>
      <c r="K144" s="103"/>
    </row>
    <row r="145" spans="1:11" ht="11.25">
      <c r="A145" s="12">
        <v>36733</v>
      </c>
      <c r="B145" s="106">
        <v>4.7</v>
      </c>
      <c r="C145" s="106" t="s">
        <v>92</v>
      </c>
      <c r="D145" s="106" t="s">
        <v>92</v>
      </c>
      <c r="E145" s="106" t="s">
        <v>92</v>
      </c>
      <c r="F145" s="106" t="s">
        <v>92</v>
      </c>
      <c r="G145" s="103"/>
      <c r="H145" s="103"/>
      <c r="I145" s="103"/>
      <c r="J145" s="103"/>
      <c r="K145" s="103"/>
    </row>
    <row r="146" spans="1:11" ht="11.25">
      <c r="A146" s="12">
        <v>36740</v>
      </c>
      <c r="B146" s="106">
        <v>4.7</v>
      </c>
      <c r="C146" s="106" t="s">
        <v>92</v>
      </c>
      <c r="D146" s="106" t="s">
        <v>92</v>
      </c>
      <c r="E146" s="106" t="s">
        <v>92</v>
      </c>
      <c r="F146" s="106" t="s">
        <v>92</v>
      </c>
      <c r="G146" s="103"/>
      <c r="H146" s="103"/>
      <c r="I146" s="103"/>
      <c r="J146" s="103"/>
      <c r="K146" s="103"/>
    </row>
    <row r="147" spans="1:11" ht="11.25">
      <c r="A147" s="12">
        <v>36747</v>
      </c>
      <c r="B147" s="106">
        <v>4.7</v>
      </c>
      <c r="C147" s="106" t="s">
        <v>92</v>
      </c>
      <c r="D147" s="106" t="s">
        <v>92</v>
      </c>
      <c r="E147" s="106" t="s">
        <v>92</v>
      </c>
      <c r="F147" s="106" t="s">
        <v>92</v>
      </c>
      <c r="G147" s="103"/>
      <c r="H147" s="103"/>
      <c r="I147" s="103"/>
      <c r="J147" s="103"/>
      <c r="K147" s="103"/>
    </row>
    <row r="148" spans="1:11" ht="11.25">
      <c r="A148" s="12">
        <v>36754</v>
      </c>
      <c r="B148" s="106">
        <v>5.6</v>
      </c>
      <c r="C148" s="106" t="s">
        <v>92</v>
      </c>
      <c r="D148" s="106" t="s">
        <v>92</v>
      </c>
      <c r="E148" s="106" t="s">
        <v>92</v>
      </c>
      <c r="F148" s="106" t="s">
        <v>92</v>
      </c>
      <c r="G148" s="103"/>
      <c r="H148" s="103"/>
      <c r="I148" s="103"/>
      <c r="J148" s="103"/>
      <c r="K148" s="103"/>
    </row>
    <row r="149" spans="1:11" ht="11.25">
      <c r="A149" s="12">
        <v>36761</v>
      </c>
      <c r="B149" s="106">
        <v>5.6</v>
      </c>
      <c r="C149" s="106" t="s">
        <v>92</v>
      </c>
      <c r="D149" s="106" t="s">
        <v>92</v>
      </c>
      <c r="E149" s="106" t="s">
        <v>92</v>
      </c>
      <c r="F149" s="106" t="s">
        <v>92</v>
      </c>
      <c r="G149" s="103"/>
      <c r="H149" s="103"/>
      <c r="I149" s="103"/>
      <c r="J149" s="103"/>
      <c r="K149" s="103"/>
    </row>
    <row r="150" spans="1:11" ht="11.25">
      <c r="A150" s="12">
        <v>36768</v>
      </c>
      <c r="B150" s="106">
        <v>5.6</v>
      </c>
      <c r="C150" s="106" t="s">
        <v>92</v>
      </c>
      <c r="D150" s="106" t="s">
        <v>92</v>
      </c>
      <c r="E150" s="106" t="s">
        <v>92</v>
      </c>
      <c r="F150" s="106" t="s">
        <v>92</v>
      </c>
      <c r="G150" s="103"/>
      <c r="H150" s="103"/>
      <c r="I150" s="103"/>
      <c r="J150" s="103"/>
      <c r="K150" s="103"/>
    </row>
    <row r="151" spans="1:11" ht="11.25">
      <c r="A151" s="12">
        <v>36775</v>
      </c>
      <c r="B151" s="106">
        <v>5.6</v>
      </c>
      <c r="C151" s="106" t="s">
        <v>92</v>
      </c>
      <c r="D151" s="106" t="s">
        <v>92</v>
      </c>
      <c r="E151" s="106" t="s">
        <v>92</v>
      </c>
      <c r="F151" s="106" t="s">
        <v>92</v>
      </c>
      <c r="G151" s="103"/>
      <c r="H151" s="103"/>
      <c r="I151" s="103"/>
      <c r="J151" s="103"/>
      <c r="K151" s="103"/>
    </row>
    <row r="152" spans="1:11" ht="11.25">
      <c r="A152" s="12">
        <v>36782</v>
      </c>
      <c r="B152" s="106">
        <v>6.3</v>
      </c>
      <c r="C152" s="106" t="s">
        <v>92</v>
      </c>
      <c r="D152" s="106" t="s">
        <v>92</v>
      </c>
      <c r="E152" s="106" t="s">
        <v>92</v>
      </c>
      <c r="F152" s="106" t="s">
        <v>92</v>
      </c>
      <c r="G152" s="103"/>
      <c r="H152" s="103"/>
      <c r="I152" s="103"/>
      <c r="J152" s="103"/>
      <c r="K152" s="103"/>
    </row>
    <row r="153" spans="1:11" ht="11.25">
      <c r="A153" s="12">
        <v>36789</v>
      </c>
      <c r="B153" s="106">
        <v>6.3</v>
      </c>
      <c r="C153" s="106" t="s">
        <v>92</v>
      </c>
      <c r="D153" s="106" t="s">
        <v>92</v>
      </c>
      <c r="E153" s="106" t="s">
        <v>92</v>
      </c>
      <c r="F153" s="106" t="s">
        <v>92</v>
      </c>
      <c r="G153" s="103"/>
      <c r="H153" s="103"/>
      <c r="I153" s="103"/>
      <c r="J153" s="103"/>
      <c r="K153" s="103"/>
    </row>
    <row r="154" spans="1:11" ht="11.25">
      <c r="A154" s="12">
        <v>36796</v>
      </c>
      <c r="B154" s="106">
        <v>6.3</v>
      </c>
      <c r="C154" s="106" t="s">
        <v>92</v>
      </c>
      <c r="D154" s="106" t="s">
        <v>92</v>
      </c>
      <c r="E154" s="106" t="s">
        <v>92</v>
      </c>
      <c r="F154" s="106" t="s">
        <v>92</v>
      </c>
      <c r="G154" s="103"/>
      <c r="H154" s="103"/>
      <c r="I154" s="103"/>
      <c r="J154" s="103"/>
      <c r="K154" s="103"/>
    </row>
    <row r="155" spans="1:11" ht="11.25">
      <c r="A155" s="12">
        <v>36803</v>
      </c>
      <c r="B155" s="106">
        <v>6.3</v>
      </c>
      <c r="C155" s="106" t="s">
        <v>92</v>
      </c>
      <c r="D155" s="106" t="s">
        <v>92</v>
      </c>
      <c r="E155" s="106" t="s">
        <v>92</v>
      </c>
      <c r="F155" s="106" t="s">
        <v>92</v>
      </c>
      <c r="G155" s="103"/>
      <c r="H155" s="103"/>
      <c r="I155" s="103"/>
      <c r="J155" s="103"/>
      <c r="K155" s="103"/>
    </row>
    <row r="156" spans="1:11" ht="11.25">
      <c r="A156" s="12">
        <v>36810</v>
      </c>
      <c r="B156" s="106">
        <v>6.1</v>
      </c>
      <c r="C156" s="106" t="s">
        <v>92</v>
      </c>
      <c r="D156" s="106" t="s">
        <v>92</v>
      </c>
      <c r="E156" s="106" t="s">
        <v>92</v>
      </c>
      <c r="F156" s="106" t="s">
        <v>92</v>
      </c>
      <c r="G156" s="103"/>
      <c r="H156" s="103"/>
      <c r="I156" s="103"/>
      <c r="J156" s="103"/>
      <c r="K156" s="103"/>
    </row>
    <row r="157" spans="1:11" ht="11.25">
      <c r="A157" s="12">
        <v>36817</v>
      </c>
      <c r="B157" s="106">
        <v>6.1</v>
      </c>
      <c r="C157" s="106" t="s">
        <v>92</v>
      </c>
      <c r="D157" s="106" t="s">
        <v>92</v>
      </c>
      <c r="E157" s="106" t="s">
        <v>92</v>
      </c>
      <c r="F157" s="106" t="s">
        <v>92</v>
      </c>
      <c r="G157" s="103"/>
      <c r="H157" s="103"/>
      <c r="I157" s="103"/>
      <c r="J157" s="103"/>
      <c r="K157" s="103"/>
    </row>
    <row r="158" spans="1:11" ht="11.25">
      <c r="A158" s="12">
        <v>36824</v>
      </c>
      <c r="B158" s="106">
        <v>6.1</v>
      </c>
      <c r="C158" s="106" t="s">
        <v>92</v>
      </c>
      <c r="D158" s="106" t="s">
        <v>92</v>
      </c>
      <c r="E158" s="106" t="s">
        <v>92</v>
      </c>
      <c r="F158" s="106" t="s">
        <v>92</v>
      </c>
      <c r="G158" s="103"/>
      <c r="H158" s="103"/>
      <c r="I158" s="103"/>
      <c r="J158" s="103"/>
      <c r="K158" s="103"/>
    </row>
    <row r="159" spans="1:11" ht="11.25">
      <c r="A159" s="12">
        <v>36831</v>
      </c>
      <c r="B159" s="106">
        <v>6.9</v>
      </c>
      <c r="C159" s="106" t="s">
        <v>92</v>
      </c>
      <c r="D159" s="106" t="s">
        <v>92</v>
      </c>
      <c r="E159" s="106" t="s">
        <v>92</v>
      </c>
      <c r="F159" s="106" t="s">
        <v>92</v>
      </c>
      <c r="G159" s="103"/>
      <c r="H159" s="103"/>
      <c r="I159" s="103"/>
      <c r="J159" s="103"/>
      <c r="K159" s="103"/>
    </row>
    <row r="160" spans="1:11" ht="11.25">
      <c r="A160" s="12">
        <v>36838</v>
      </c>
      <c r="B160" s="106">
        <v>6.9</v>
      </c>
      <c r="C160" s="106" t="s">
        <v>92</v>
      </c>
      <c r="D160" s="106" t="s">
        <v>92</v>
      </c>
      <c r="E160" s="106" t="s">
        <v>92</v>
      </c>
      <c r="F160" s="106" t="s">
        <v>92</v>
      </c>
      <c r="G160" s="103"/>
      <c r="H160" s="103"/>
      <c r="I160" s="103"/>
      <c r="J160" s="103"/>
      <c r="K160" s="103"/>
    </row>
    <row r="161" spans="1:11" ht="11.25">
      <c r="A161" s="12">
        <v>36845</v>
      </c>
      <c r="B161" s="106">
        <v>6.5</v>
      </c>
      <c r="C161" s="106" t="s">
        <v>92</v>
      </c>
      <c r="D161" s="106" t="s">
        <v>92</v>
      </c>
      <c r="E161" s="106" t="s">
        <v>92</v>
      </c>
      <c r="F161" s="106" t="s">
        <v>92</v>
      </c>
      <c r="G161" s="103"/>
      <c r="H161" s="103"/>
      <c r="I161" s="103"/>
      <c r="J161" s="103"/>
      <c r="K161" s="103"/>
    </row>
    <row r="162" spans="1:11" ht="11.25">
      <c r="A162" s="12">
        <v>36852</v>
      </c>
      <c r="B162" s="106">
        <v>6.5</v>
      </c>
      <c r="C162" s="106" t="s">
        <v>92</v>
      </c>
      <c r="D162" s="106" t="s">
        <v>92</v>
      </c>
      <c r="E162" s="106" t="s">
        <v>92</v>
      </c>
      <c r="F162" s="106" t="s">
        <v>92</v>
      </c>
      <c r="G162" s="103"/>
      <c r="H162" s="103"/>
      <c r="I162" s="103"/>
      <c r="J162" s="103"/>
      <c r="K162" s="103"/>
    </row>
    <row r="163" spans="1:11" ht="11.25">
      <c r="A163" s="12">
        <v>36859</v>
      </c>
      <c r="B163" s="106">
        <v>6.5</v>
      </c>
      <c r="C163" s="106" t="s">
        <v>92</v>
      </c>
      <c r="D163" s="106" t="s">
        <v>92</v>
      </c>
      <c r="E163" s="106" t="s">
        <v>92</v>
      </c>
      <c r="F163" s="106" t="s">
        <v>92</v>
      </c>
      <c r="G163" s="103"/>
      <c r="H163" s="103"/>
      <c r="I163" s="103"/>
      <c r="J163" s="103"/>
      <c r="K163" s="103"/>
    </row>
    <row r="164" spans="1:11" ht="11.25">
      <c r="A164" s="12">
        <v>36866</v>
      </c>
      <c r="B164" s="106">
        <v>6.5</v>
      </c>
      <c r="C164" s="106" t="s">
        <v>92</v>
      </c>
      <c r="D164" s="106" t="s">
        <v>92</v>
      </c>
      <c r="E164" s="106" t="s">
        <v>92</v>
      </c>
      <c r="F164" s="106" t="s">
        <v>92</v>
      </c>
      <c r="G164" s="103"/>
      <c r="H164" s="103"/>
      <c r="I164" s="103"/>
      <c r="J164" s="103"/>
      <c r="K164" s="103"/>
    </row>
    <row r="165" spans="1:11" ht="11.25">
      <c r="A165" s="12">
        <v>36873</v>
      </c>
      <c r="B165" s="106">
        <v>6.9</v>
      </c>
      <c r="C165" s="106" t="s">
        <v>92</v>
      </c>
      <c r="D165" s="106" t="s">
        <v>92</v>
      </c>
      <c r="E165" s="106" t="s">
        <v>92</v>
      </c>
      <c r="F165" s="106" t="s">
        <v>92</v>
      </c>
      <c r="G165" s="103"/>
      <c r="H165" s="103"/>
      <c r="I165" s="103"/>
      <c r="J165" s="103"/>
      <c r="K165" s="103"/>
    </row>
    <row r="166" spans="1:11" ht="11.25">
      <c r="A166" s="12">
        <v>36880</v>
      </c>
      <c r="B166" s="106">
        <v>6.9</v>
      </c>
      <c r="C166" s="106" t="s">
        <v>92</v>
      </c>
      <c r="D166" s="106" t="s">
        <v>92</v>
      </c>
      <c r="E166" s="106" t="s">
        <v>92</v>
      </c>
      <c r="F166" s="106" t="s">
        <v>92</v>
      </c>
      <c r="G166" s="103"/>
      <c r="H166" s="103"/>
      <c r="I166" s="103"/>
      <c r="J166" s="103"/>
      <c r="K166" s="103"/>
    </row>
    <row r="167" spans="1:11" ht="11.25">
      <c r="A167" s="12">
        <v>36887</v>
      </c>
      <c r="B167" s="106">
        <v>6.9</v>
      </c>
      <c r="C167" s="106" t="s">
        <v>92</v>
      </c>
      <c r="D167" s="106" t="s">
        <v>92</v>
      </c>
      <c r="E167" s="106" t="s">
        <v>92</v>
      </c>
      <c r="F167" s="106" t="s">
        <v>92</v>
      </c>
      <c r="G167" s="103"/>
      <c r="H167" s="103"/>
      <c r="I167" s="103"/>
      <c r="J167" s="103"/>
      <c r="K167" s="103"/>
    </row>
    <row r="168" spans="1:11" ht="11.25">
      <c r="A168" s="12">
        <v>36894</v>
      </c>
      <c r="B168" s="106">
        <v>6.9</v>
      </c>
      <c r="C168" s="106" t="s">
        <v>92</v>
      </c>
      <c r="D168" s="106" t="s">
        <v>92</v>
      </c>
      <c r="E168" s="106" t="s">
        <v>92</v>
      </c>
      <c r="F168" s="106" t="s">
        <v>92</v>
      </c>
      <c r="G168" s="103"/>
      <c r="H168" s="103"/>
      <c r="I168" s="103"/>
      <c r="J168" s="103"/>
      <c r="K168" s="103"/>
    </row>
    <row r="169" spans="1:11" ht="18" customHeight="1">
      <c r="A169" s="12">
        <f>A168+6</f>
        <v>36900</v>
      </c>
      <c r="B169" s="106">
        <v>6.9</v>
      </c>
      <c r="C169" s="106" t="s">
        <v>92</v>
      </c>
      <c r="D169" s="106" t="s">
        <v>92</v>
      </c>
      <c r="E169" s="106" t="s">
        <v>92</v>
      </c>
      <c r="F169" s="106" t="s">
        <v>92</v>
      </c>
      <c r="G169" s="103"/>
      <c r="H169" s="103"/>
      <c r="I169" s="103"/>
      <c r="J169" s="103"/>
      <c r="K169" s="103"/>
    </row>
    <row r="170" spans="1:11" ht="11.25">
      <c r="A170" s="12">
        <f aca="true" t="shared" si="0" ref="A170:A201">A169+7</f>
        <v>36907</v>
      </c>
      <c r="B170" s="106">
        <v>7.6</v>
      </c>
      <c r="C170" s="106" t="s">
        <v>92</v>
      </c>
      <c r="D170" s="106" t="s">
        <v>92</v>
      </c>
      <c r="E170" s="106" t="s">
        <v>92</v>
      </c>
      <c r="F170" s="106">
        <v>6.6</v>
      </c>
      <c r="G170" s="103"/>
      <c r="H170" s="103"/>
      <c r="I170" s="103"/>
      <c r="J170" s="103"/>
      <c r="K170" s="103"/>
    </row>
    <row r="171" spans="1:11" ht="11.25">
      <c r="A171" s="12">
        <f t="shared" si="0"/>
        <v>36914</v>
      </c>
      <c r="B171" s="106">
        <v>7.6</v>
      </c>
      <c r="C171" s="106" t="s">
        <v>92</v>
      </c>
      <c r="D171" s="106" t="s">
        <v>92</v>
      </c>
      <c r="E171" s="106" t="s">
        <v>92</v>
      </c>
      <c r="F171" s="106" t="s">
        <v>92</v>
      </c>
      <c r="G171" s="103"/>
      <c r="H171" s="103"/>
      <c r="I171" s="103"/>
      <c r="J171" s="103"/>
      <c r="K171" s="103"/>
    </row>
    <row r="172" spans="1:11" ht="11.25">
      <c r="A172" s="12">
        <f t="shared" si="0"/>
        <v>36921</v>
      </c>
      <c r="B172" s="106">
        <v>7.6</v>
      </c>
      <c r="C172" s="106" t="s">
        <v>92</v>
      </c>
      <c r="D172" s="106" t="s">
        <v>92</v>
      </c>
      <c r="E172" s="106" t="s">
        <v>92</v>
      </c>
      <c r="F172" s="106" t="s">
        <v>92</v>
      </c>
      <c r="G172" s="103"/>
      <c r="H172" s="103"/>
      <c r="I172" s="103"/>
      <c r="J172" s="103"/>
      <c r="K172" s="103"/>
    </row>
    <row r="173" spans="1:11" ht="11.25">
      <c r="A173" s="12">
        <f t="shared" si="0"/>
        <v>36928</v>
      </c>
      <c r="B173" s="106">
        <v>7.6</v>
      </c>
      <c r="C173" s="106" t="s">
        <v>92</v>
      </c>
      <c r="D173" s="106" t="s">
        <v>92</v>
      </c>
      <c r="E173" s="106" t="s">
        <v>92</v>
      </c>
      <c r="F173" s="106" t="s">
        <v>92</v>
      </c>
      <c r="G173" s="103"/>
      <c r="H173" s="103"/>
      <c r="I173" s="103"/>
      <c r="J173" s="103"/>
      <c r="K173" s="103"/>
    </row>
    <row r="174" spans="1:11" ht="11.25">
      <c r="A174" s="12">
        <f t="shared" si="0"/>
        <v>36935</v>
      </c>
      <c r="B174" s="106">
        <v>7</v>
      </c>
      <c r="C174" s="106" t="s">
        <v>92</v>
      </c>
      <c r="D174" s="106" t="s">
        <v>92</v>
      </c>
      <c r="E174" s="106" t="s">
        <v>92</v>
      </c>
      <c r="F174" s="106" t="s">
        <v>92</v>
      </c>
      <c r="G174" s="103"/>
      <c r="H174" s="103"/>
      <c r="I174" s="103"/>
      <c r="J174" s="103"/>
      <c r="K174" s="103"/>
    </row>
    <row r="175" spans="1:11" ht="11.25">
      <c r="A175" s="12">
        <f t="shared" si="0"/>
        <v>36942</v>
      </c>
      <c r="B175" s="106">
        <v>7</v>
      </c>
      <c r="C175" s="106" t="s">
        <v>92</v>
      </c>
      <c r="D175" s="106" t="s">
        <v>92</v>
      </c>
      <c r="E175" s="106" t="s">
        <v>92</v>
      </c>
      <c r="F175" s="106" t="s">
        <v>92</v>
      </c>
      <c r="G175" s="103"/>
      <c r="H175" s="103"/>
      <c r="I175" s="103"/>
      <c r="J175" s="103"/>
      <c r="K175" s="103"/>
    </row>
    <row r="176" spans="1:11" ht="11.25">
      <c r="A176" s="12">
        <f t="shared" si="0"/>
        <v>36949</v>
      </c>
      <c r="B176" s="106">
        <v>7</v>
      </c>
      <c r="C176" s="106" t="s">
        <v>92</v>
      </c>
      <c r="D176" s="106" t="s">
        <v>92</v>
      </c>
      <c r="E176" s="106" t="s">
        <v>92</v>
      </c>
      <c r="F176" s="106" t="s">
        <v>92</v>
      </c>
      <c r="G176" s="103"/>
      <c r="H176" s="103"/>
      <c r="I176" s="103"/>
      <c r="J176" s="103"/>
      <c r="K176" s="103"/>
    </row>
    <row r="177" spans="1:11" ht="11.25">
      <c r="A177" s="12">
        <f t="shared" si="0"/>
        <v>36956</v>
      </c>
      <c r="B177" s="106">
        <v>7</v>
      </c>
      <c r="C177" s="106" t="s">
        <v>92</v>
      </c>
      <c r="D177" s="106" t="s">
        <v>92</v>
      </c>
      <c r="E177" s="106" t="s">
        <v>92</v>
      </c>
      <c r="F177" s="106" t="s">
        <v>92</v>
      </c>
      <c r="G177" s="103"/>
      <c r="H177" s="103"/>
      <c r="I177" s="103"/>
      <c r="J177" s="103"/>
      <c r="K177" s="103"/>
    </row>
    <row r="178" spans="1:11" ht="11.25">
      <c r="A178" s="12">
        <f t="shared" si="0"/>
        <v>36963</v>
      </c>
      <c r="B178" s="106">
        <v>7.2</v>
      </c>
      <c r="C178" s="106" t="s">
        <v>92</v>
      </c>
      <c r="D178" s="106" t="s">
        <v>92</v>
      </c>
      <c r="E178" s="106" t="s">
        <v>92</v>
      </c>
      <c r="F178" s="106" t="s">
        <v>92</v>
      </c>
      <c r="G178" s="103"/>
      <c r="H178" s="103"/>
      <c r="I178" s="103"/>
      <c r="J178" s="103"/>
      <c r="K178" s="103"/>
    </row>
    <row r="179" spans="1:11" ht="11.25">
      <c r="A179" s="12">
        <f t="shared" si="0"/>
        <v>36970</v>
      </c>
      <c r="B179" s="106">
        <v>7.2</v>
      </c>
      <c r="C179" s="106" t="s">
        <v>92</v>
      </c>
      <c r="D179" s="106" t="s">
        <v>92</v>
      </c>
      <c r="E179" s="106" t="s">
        <v>92</v>
      </c>
      <c r="F179" s="106" t="s">
        <v>92</v>
      </c>
      <c r="G179" s="103"/>
      <c r="H179" s="103"/>
      <c r="I179" s="103"/>
      <c r="J179" s="103"/>
      <c r="K179" s="103"/>
    </row>
    <row r="180" spans="1:11" s="17" customFormat="1" ht="11.25">
      <c r="A180" s="104">
        <f t="shared" si="0"/>
        <v>36977</v>
      </c>
      <c r="B180" s="106">
        <v>7.2</v>
      </c>
      <c r="C180" s="106" t="s">
        <v>92</v>
      </c>
      <c r="D180" s="106" t="s">
        <v>92</v>
      </c>
      <c r="E180" s="106" t="s">
        <v>92</v>
      </c>
      <c r="F180" s="106" t="s">
        <v>92</v>
      </c>
      <c r="G180" s="105"/>
      <c r="H180" s="105"/>
      <c r="I180" s="105"/>
      <c r="J180" s="105"/>
      <c r="K180" s="105"/>
    </row>
    <row r="181" spans="1:11" ht="11.25">
      <c r="A181" s="12">
        <f t="shared" si="0"/>
        <v>36984</v>
      </c>
      <c r="B181" s="106">
        <v>6.7</v>
      </c>
      <c r="C181" s="106" t="s">
        <v>92</v>
      </c>
      <c r="D181" s="106" t="s">
        <v>92</v>
      </c>
      <c r="E181" s="106" t="s">
        <v>92</v>
      </c>
      <c r="F181" s="106" t="s">
        <v>92</v>
      </c>
      <c r="G181" s="103"/>
      <c r="H181" s="103"/>
      <c r="I181" s="103"/>
      <c r="J181" s="103"/>
      <c r="K181" s="103"/>
    </row>
    <row r="182" spans="1:11" ht="11.25">
      <c r="A182" s="12">
        <f t="shared" si="0"/>
        <v>36991</v>
      </c>
      <c r="B182" s="106">
        <v>6.1</v>
      </c>
      <c r="C182" s="106" t="s">
        <v>92</v>
      </c>
      <c r="D182" s="106" t="s">
        <v>92</v>
      </c>
      <c r="E182" s="106" t="s">
        <v>92</v>
      </c>
      <c r="F182" s="106" t="s">
        <v>92</v>
      </c>
      <c r="G182" s="103"/>
      <c r="H182" s="103"/>
      <c r="I182" s="103"/>
      <c r="J182" s="103"/>
      <c r="K182" s="103"/>
    </row>
    <row r="183" spans="1:11" ht="11.25">
      <c r="A183" s="12">
        <f t="shared" si="0"/>
        <v>36998</v>
      </c>
      <c r="B183" s="106">
        <v>6.1</v>
      </c>
      <c r="C183" s="106" t="s">
        <v>92</v>
      </c>
      <c r="D183" s="106" t="s">
        <v>92</v>
      </c>
      <c r="E183" s="106" t="s">
        <v>92</v>
      </c>
      <c r="F183" s="106" t="s">
        <v>92</v>
      </c>
      <c r="G183" s="103"/>
      <c r="H183" s="103"/>
      <c r="I183" s="103"/>
      <c r="J183" s="103"/>
      <c r="K183" s="103"/>
    </row>
    <row r="184" spans="1:11" ht="11.25">
      <c r="A184" s="12">
        <f t="shared" si="0"/>
        <v>37005</v>
      </c>
      <c r="B184" s="106">
        <v>6.1</v>
      </c>
      <c r="C184" s="106" t="s">
        <v>92</v>
      </c>
      <c r="D184" s="106" t="s">
        <v>92</v>
      </c>
      <c r="E184" s="106" t="s">
        <v>92</v>
      </c>
      <c r="F184" s="106" t="s">
        <v>92</v>
      </c>
      <c r="G184" s="103"/>
      <c r="H184" s="103"/>
      <c r="I184" s="103"/>
      <c r="J184" s="103"/>
      <c r="K184" s="103"/>
    </row>
    <row r="185" spans="1:11" ht="11.25">
      <c r="A185" s="12">
        <f t="shared" si="0"/>
        <v>37012</v>
      </c>
      <c r="B185" s="106">
        <v>6.1</v>
      </c>
      <c r="C185" s="106" t="s">
        <v>92</v>
      </c>
      <c r="D185" s="106" t="s">
        <v>92</v>
      </c>
      <c r="E185" s="106" t="s">
        <v>92</v>
      </c>
      <c r="F185" s="106" t="s">
        <v>92</v>
      </c>
      <c r="G185" s="103"/>
      <c r="H185" s="103"/>
      <c r="I185" s="103"/>
      <c r="J185" s="103"/>
      <c r="K185" s="103"/>
    </row>
    <row r="186" spans="1:11" ht="11.25">
      <c r="A186" s="12">
        <f t="shared" si="0"/>
        <v>37019</v>
      </c>
      <c r="B186" s="106">
        <v>6.1</v>
      </c>
      <c r="C186" s="106" t="s">
        <v>92</v>
      </c>
      <c r="D186" s="106" t="s">
        <v>92</v>
      </c>
      <c r="E186" s="106" t="s">
        <v>92</v>
      </c>
      <c r="F186" s="106" t="s">
        <v>92</v>
      </c>
      <c r="G186" s="103"/>
      <c r="H186" s="103"/>
      <c r="I186" s="103"/>
      <c r="J186" s="103"/>
      <c r="K186" s="103"/>
    </row>
    <row r="187" spans="1:11" ht="11.25">
      <c r="A187" s="12">
        <f t="shared" si="0"/>
        <v>37026</v>
      </c>
      <c r="B187" s="106">
        <v>5.1</v>
      </c>
      <c r="C187" s="106" t="s">
        <v>92</v>
      </c>
      <c r="D187" s="106" t="s">
        <v>92</v>
      </c>
      <c r="E187" s="106" t="s">
        <v>92</v>
      </c>
      <c r="F187" s="106">
        <v>4.6</v>
      </c>
      <c r="G187" s="103"/>
      <c r="H187" s="103"/>
      <c r="I187" s="103"/>
      <c r="J187" s="103"/>
      <c r="K187" s="103"/>
    </row>
    <row r="188" spans="1:11" ht="11.25">
      <c r="A188" s="12">
        <f t="shared" si="0"/>
        <v>37033</v>
      </c>
      <c r="B188" s="106">
        <v>5.1</v>
      </c>
      <c r="C188" s="106" t="s">
        <v>92</v>
      </c>
      <c r="D188" s="106" t="s">
        <v>92</v>
      </c>
      <c r="E188" s="106" t="s">
        <v>92</v>
      </c>
      <c r="F188" s="106" t="s">
        <v>92</v>
      </c>
      <c r="G188" s="103"/>
      <c r="H188" s="103"/>
      <c r="I188" s="103"/>
      <c r="J188" s="103"/>
      <c r="K188" s="103"/>
    </row>
    <row r="189" spans="1:11" ht="11.25">
      <c r="A189" s="12">
        <f t="shared" si="0"/>
        <v>37040</v>
      </c>
      <c r="B189" s="106">
        <v>5.1</v>
      </c>
      <c r="C189" s="106" t="s">
        <v>92</v>
      </c>
      <c r="D189" s="106" t="s">
        <v>92</v>
      </c>
      <c r="E189" s="106" t="s">
        <v>92</v>
      </c>
      <c r="F189" s="106" t="s">
        <v>92</v>
      </c>
      <c r="G189" s="103"/>
      <c r="H189" s="103"/>
      <c r="I189" s="103"/>
      <c r="J189" s="103"/>
      <c r="K189" s="103"/>
    </row>
    <row r="190" spans="1:11" ht="11.25">
      <c r="A190" s="12">
        <f t="shared" si="0"/>
        <v>37047</v>
      </c>
      <c r="B190" s="106">
        <v>5.1</v>
      </c>
      <c r="C190" s="106" t="s">
        <v>92</v>
      </c>
      <c r="D190" s="106" t="s">
        <v>92</v>
      </c>
      <c r="E190" s="106" t="s">
        <v>92</v>
      </c>
      <c r="F190" s="106" t="s">
        <v>92</v>
      </c>
      <c r="G190" s="103"/>
      <c r="H190" s="103"/>
      <c r="I190" s="103"/>
      <c r="J190" s="103"/>
      <c r="K190" s="103"/>
    </row>
    <row r="191" spans="1:11" ht="11.25">
      <c r="A191" s="12">
        <f t="shared" si="0"/>
        <v>37054</v>
      </c>
      <c r="B191" s="106">
        <v>3.8</v>
      </c>
      <c r="C191" s="106" t="s">
        <v>92</v>
      </c>
      <c r="D191" s="106" t="s">
        <v>92</v>
      </c>
      <c r="E191" s="106" t="s">
        <v>92</v>
      </c>
      <c r="F191" s="106" t="s">
        <v>92</v>
      </c>
      <c r="G191" s="103"/>
      <c r="H191" s="103"/>
      <c r="I191" s="103"/>
      <c r="J191" s="103"/>
      <c r="K191" s="103"/>
    </row>
    <row r="192" spans="1:11" ht="11.25">
      <c r="A192" s="12">
        <f t="shared" si="0"/>
        <v>37061</v>
      </c>
      <c r="B192" s="106">
        <v>3.8</v>
      </c>
      <c r="C192" s="106" t="s">
        <v>92</v>
      </c>
      <c r="D192" s="106" t="s">
        <v>92</v>
      </c>
      <c r="E192" s="106" t="s">
        <v>92</v>
      </c>
      <c r="F192" s="106" t="s">
        <v>92</v>
      </c>
      <c r="G192" s="103"/>
      <c r="H192" s="103"/>
      <c r="I192" s="103"/>
      <c r="J192" s="103"/>
      <c r="K192" s="103"/>
    </row>
    <row r="193" spans="1:11" s="14" customFormat="1" ht="11.25">
      <c r="A193" s="12">
        <f t="shared" si="0"/>
        <v>37068</v>
      </c>
      <c r="B193" s="106">
        <v>3.8</v>
      </c>
      <c r="C193" s="106" t="s">
        <v>92</v>
      </c>
      <c r="D193" s="106" t="s">
        <v>92</v>
      </c>
      <c r="E193" s="106" t="s">
        <v>92</v>
      </c>
      <c r="F193" s="106" t="s">
        <v>92</v>
      </c>
      <c r="G193" s="103"/>
      <c r="H193" s="103"/>
      <c r="I193" s="103"/>
      <c r="J193" s="103"/>
      <c r="K193" s="103"/>
    </row>
    <row r="194" spans="1:11" ht="11.25">
      <c r="A194" s="12">
        <f t="shared" si="0"/>
        <v>37075</v>
      </c>
      <c r="B194" s="106">
        <v>3.8</v>
      </c>
      <c r="C194" s="106" t="s">
        <v>92</v>
      </c>
      <c r="D194" s="106" t="s">
        <v>92</v>
      </c>
      <c r="E194" s="106" t="s">
        <v>92</v>
      </c>
      <c r="F194" s="106" t="s">
        <v>92</v>
      </c>
      <c r="G194" s="103"/>
      <c r="H194" s="103"/>
      <c r="I194" s="103"/>
      <c r="J194" s="103"/>
      <c r="K194" s="103"/>
    </row>
    <row r="195" spans="1:11" ht="11.25">
      <c r="A195" s="12">
        <f t="shared" si="0"/>
        <v>37082</v>
      </c>
      <c r="B195" s="106">
        <v>3.6</v>
      </c>
      <c r="C195" s="106" t="s">
        <v>92</v>
      </c>
      <c r="D195" s="106" t="s">
        <v>92</v>
      </c>
      <c r="E195" s="106" t="s">
        <v>92</v>
      </c>
      <c r="F195" s="106" t="s">
        <v>92</v>
      </c>
      <c r="G195" s="103"/>
      <c r="H195" s="103"/>
      <c r="I195" s="103"/>
      <c r="J195" s="103"/>
      <c r="K195" s="103"/>
    </row>
    <row r="196" spans="1:11" ht="11.25">
      <c r="A196" s="12">
        <f t="shared" si="0"/>
        <v>37089</v>
      </c>
      <c r="B196" s="106">
        <v>3.6</v>
      </c>
      <c r="C196" s="106" t="s">
        <v>92</v>
      </c>
      <c r="D196" s="106" t="s">
        <v>92</v>
      </c>
      <c r="E196" s="106" t="s">
        <v>92</v>
      </c>
      <c r="F196" s="106" t="s">
        <v>92</v>
      </c>
      <c r="G196" s="103"/>
      <c r="H196" s="103"/>
      <c r="I196" s="103"/>
      <c r="J196" s="103"/>
      <c r="K196" s="103"/>
    </row>
    <row r="197" spans="1:11" ht="11.25">
      <c r="A197" s="12">
        <f t="shared" si="0"/>
        <v>37096</v>
      </c>
      <c r="B197" s="106">
        <v>3.6</v>
      </c>
      <c r="C197" s="106" t="s">
        <v>92</v>
      </c>
      <c r="D197" s="106" t="s">
        <v>92</v>
      </c>
      <c r="E197" s="106" t="s">
        <v>92</v>
      </c>
      <c r="F197" s="106" t="s">
        <v>92</v>
      </c>
      <c r="G197" s="103"/>
      <c r="H197" s="103"/>
      <c r="I197" s="103"/>
      <c r="J197" s="103"/>
      <c r="K197" s="103"/>
    </row>
    <row r="198" spans="1:11" ht="11.25">
      <c r="A198" s="12">
        <f t="shared" si="0"/>
        <v>37103</v>
      </c>
      <c r="B198" s="106">
        <v>3.6</v>
      </c>
      <c r="C198" s="106" t="s">
        <v>92</v>
      </c>
      <c r="D198" s="106" t="s">
        <v>92</v>
      </c>
      <c r="E198" s="106" t="s">
        <v>92</v>
      </c>
      <c r="F198" s="106" t="s">
        <v>92</v>
      </c>
      <c r="G198" s="103"/>
      <c r="H198" s="103"/>
      <c r="I198" s="103"/>
      <c r="J198" s="103"/>
      <c r="K198" s="103"/>
    </row>
    <row r="199" spans="1:11" ht="11.25">
      <c r="A199" s="12">
        <f t="shared" si="0"/>
        <v>37110</v>
      </c>
      <c r="B199" s="106">
        <v>3.6</v>
      </c>
      <c r="C199" s="106" t="s">
        <v>92</v>
      </c>
      <c r="D199" s="106" t="s">
        <v>92</v>
      </c>
      <c r="E199" s="106" t="s">
        <v>92</v>
      </c>
      <c r="F199" s="106" t="s">
        <v>92</v>
      </c>
      <c r="G199" s="103"/>
      <c r="H199" s="103"/>
      <c r="I199" s="103"/>
      <c r="J199" s="103"/>
      <c r="K199" s="103"/>
    </row>
    <row r="200" spans="1:11" ht="11.25">
      <c r="A200" s="12">
        <f t="shared" si="0"/>
        <v>37117</v>
      </c>
      <c r="B200" s="106">
        <v>2.8</v>
      </c>
      <c r="C200" s="106" t="s">
        <v>92</v>
      </c>
      <c r="D200" s="106" t="s">
        <v>92</v>
      </c>
      <c r="E200" s="106" t="s">
        <v>92</v>
      </c>
      <c r="F200" s="106" t="s">
        <v>92</v>
      </c>
      <c r="G200" s="103"/>
      <c r="H200" s="103"/>
      <c r="I200" s="103"/>
      <c r="J200" s="103"/>
      <c r="K200" s="103"/>
    </row>
    <row r="201" spans="1:11" ht="11.25">
      <c r="A201" s="12">
        <f t="shared" si="0"/>
        <v>37124</v>
      </c>
      <c r="B201" s="106">
        <v>2.8</v>
      </c>
      <c r="C201" s="106" t="s">
        <v>92</v>
      </c>
      <c r="D201" s="106" t="s">
        <v>92</v>
      </c>
      <c r="E201" s="106" t="s">
        <v>92</v>
      </c>
      <c r="F201" s="106" t="s">
        <v>92</v>
      </c>
      <c r="G201" s="103"/>
      <c r="H201" s="103"/>
      <c r="I201" s="103"/>
      <c r="J201" s="103"/>
      <c r="K201" s="103"/>
    </row>
    <row r="202" spans="1:11" ht="11.25">
      <c r="A202" s="12">
        <f aca="true" t="shared" si="1" ref="A202:A218">A201+7</f>
        <v>37131</v>
      </c>
      <c r="B202" s="106">
        <v>2.8</v>
      </c>
      <c r="C202" s="106" t="s">
        <v>92</v>
      </c>
      <c r="D202" s="106" t="s">
        <v>92</v>
      </c>
      <c r="E202" s="106" t="s">
        <v>92</v>
      </c>
      <c r="F202" s="106" t="s">
        <v>92</v>
      </c>
      <c r="G202" s="103"/>
      <c r="H202" s="103"/>
      <c r="I202" s="103"/>
      <c r="J202" s="103"/>
      <c r="K202" s="103"/>
    </row>
    <row r="203" spans="1:11" ht="11.25">
      <c r="A203" s="12">
        <f t="shared" si="1"/>
        <v>37138</v>
      </c>
      <c r="B203" s="106">
        <v>2.8</v>
      </c>
      <c r="C203" s="106" t="s">
        <v>92</v>
      </c>
      <c r="D203" s="106" t="s">
        <v>92</v>
      </c>
      <c r="E203" s="106" t="s">
        <v>92</v>
      </c>
      <c r="F203" s="106" t="s">
        <v>92</v>
      </c>
      <c r="G203" s="103"/>
      <c r="H203" s="103"/>
      <c r="I203" s="103"/>
      <c r="J203" s="103"/>
      <c r="K203" s="103"/>
    </row>
    <row r="204" spans="1:11" ht="11.25">
      <c r="A204" s="12">
        <f t="shared" si="1"/>
        <v>37145</v>
      </c>
      <c r="B204" s="106">
        <v>2.3</v>
      </c>
      <c r="C204" s="106" t="s">
        <v>92</v>
      </c>
      <c r="D204" s="106" t="s">
        <v>92</v>
      </c>
      <c r="E204" s="106" t="s">
        <v>92</v>
      </c>
      <c r="F204" s="106" t="s">
        <v>92</v>
      </c>
      <c r="G204" s="103"/>
      <c r="H204" s="103"/>
      <c r="I204" s="103"/>
      <c r="J204" s="103"/>
      <c r="K204" s="103"/>
    </row>
    <row r="205" spans="1:11" ht="11.25">
      <c r="A205" s="12">
        <f t="shared" si="1"/>
        <v>37152</v>
      </c>
      <c r="B205" s="106">
        <v>2.3</v>
      </c>
      <c r="C205" s="106" t="s">
        <v>92</v>
      </c>
      <c r="D205" s="106" t="s">
        <v>92</v>
      </c>
      <c r="E205" s="106" t="s">
        <v>92</v>
      </c>
      <c r="F205" s="106" t="s">
        <v>92</v>
      </c>
      <c r="G205" s="103"/>
      <c r="H205" s="103"/>
      <c r="I205" s="103"/>
      <c r="J205" s="103"/>
      <c r="K205" s="103"/>
    </row>
    <row r="206" spans="1:11" s="14" customFormat="1" ht="11.25">
      <c r="A206" s="12">
        <f t="shared" si="1"/>
        <v>37159</v>
      </c>
      <c r="B206" s="106">
        <v>2.3</v>
      </c>
      <c r="C206" s="106" t="s">
        <v>92</v>
      </c>
      <c r="D206" s="106" t="s">
        <v>92</v>
      </c>
      <c r="E206" s="106" t="s">
        <v>92</v>
      </c>
      <c r="F206" s="106" t="s">
        <v>92</v>
      </c>
      <c r="G206" s="103"/>
      <c r="H206" s="103"/>
      <c r="I206" s="103"/>
      <c r="J206" s="103"/>
      <c r="K206" s="103"/>
    </row>
    <row r="207" spans="1:11" ht="11.25">
      <c r="A207" s="12">
        <f t="shared" si="1"/>
        <v>37166</v>
      </c>
      <c r="B207" s="106">
        <v>2.3</v>
      </c>
      <c r="C207" s="106" t="s">
        <v>92</v>
      </c>
      <c r="D207" s="106" t="s">
        <v>92</v>
      </c>
      <c r="E207" s="106" t="s">
        <v>92</v>
      </c>
      <c r="F207" s="106" t="s">
        <v>92</v>
      </c>
      <c r="G207" s="103"/>
      <c r="H207" s="103"/>
      <c r="I207" s="103"/>
      <c r="J207" s="103"/>
      <c r="K207" s="103"/>
    </row>
    <row r="208" spans="1:11" ht="11.25">
      <c r="A208" s="12">
        <f t="shared" si="1"/>
        <v>37173</v>
      </c>
      <c r="B208" s="106">
        <v>2.3</v>
      </c>
      <c r="C208" s="106" t="s">
        <v>92</v>
      </c>
      <c r="D208" s="106" t="s">
        <v>92</v>
      </c>
      <c r="E208" s="106" t="s">
        <v>92</v>
      </c>
      <c r="F208" s="106" t="s">
        <v>92</v>
      </c>
      <c r="G208" s="103"/>
      <c r="H208" s="103"/>
      <c r="I208" s="103"/>
      <c r="J208" s="103"/>
      <c r="K208" s="103"/>
    </row>
    <row r="209" spans="1:11" ht="11.25">
      <c r="A209" s="12">
        <f t="shared" si="1"/>
        <v>37180</v>
      </c>
      <c r="B209" s="106">
        <v>2.7</v>
      </c>
      <c r="C209" s="106" t="s">
        <v>92</v>
      </c>
      <c r="D209" s="106" t="s">
        <v>92</v>
      </c>
      <c r="E209" s="106" t="s">
        <v>92</v>
      </c>
      <c r="F209" s="106">
        <v>3</v>
      </c>
      <c r="G209" s="103"/>
      <c r="H209" s="103"/>
      <c r="I209" s="103"/>
      <c r="J209" s="103"/>
      <c r="K209" s="103"/>
    </row>
    <row r="210" spans="1:11" ht="11.25">
      <c r="A210" s="12">
        <f t="shared" si="1"/>
        <v>37187</v>
      </c>
      <c r="B210" s="106">
        <v>2.7</v>
      </c>
      <c r="C210" s="106" t="s">
        <v>92</v>
      </c>
      <c r="D210" s="106" t="s">
        <v>92</v>
      </c>
      <c r="E210" s="106" t="s">
        <v>92</v>
      </c>
      <c r="F210" s="106" t="s">
        <v>92</v>
      </c>
      <c r="G210" s="103"/>
      <c r="H210" s="103"/>
      <c r="I210" s="103"/>
      <c r="J210" s="103"/>
      <c r="K210" s="103"/>
    </row>
    <row r="211" spans="1:11" ht="11.25">
      <c r="A211" s="12">
        <f t="shared" si="1"/>
        <v>37194</v>
      </c>
      <c r="B211" s="106">
        <v>2.7</v>
      </c>
      <c r="C211" s="106" t="s">
        <v>92</v>
      </c>
      <c r="D211" s="106" t="s">
        <v>92</v>
      </c>
      <c r="E211" s="106" t="s">
        <v>92</v>
      </c>
      <c r="F211" s="106" t="s">
        <v>92</v>
      </c>
      <c r="G211" s="103"/>
      <c r="H211" s="103"/>
      <c r="I211" s="103"/>
      <c r="J211" s="103"/>
      <c r="K211" s="103"/>
    </row>
    <row r="212" spans="1:11" ht="11.25">
      <c r="A212" s="12">
        <f t="shared" si="1"/>
        <v>37201</v>
      </c>
      <c r="B212" s="106">
        <v>2.7</v>
      </c>
      <c r="C212" s="106" t="s">
        <v>92</v>
      </c>
      <c r="D212" s="106" t="s">
        <v>92</v>
      </c>
      <c r="E212" s="106" t="s">
        <v>92</v>
      </c>
      <c r="F212" s="106" t="s">
        <v>92</v>
      </c>
      <c r="G212" s="103"/>
      <c r="H212" s="103"/>
      <c r="I212" s="103"/>
      <c r="J212" s="103"/>
      <c r="K212" s="103"/>
    </row>
    <row r="213" spans="1:11" ht="11.25">
      <c r="A213" s="12">
        <f t="shared" si="1"/>
        <v>37208</v>
      </c>
      <c r="B213" s="106">
        <v>1.9</v>
      </c>
      <c r="C213" s="106" t="s">
        <v>92</v>
      </c>
      <c r="D213" s="106" t="s">
        <v>92</v>
      </c>
      <c r="E213" s="106" t="s">
        <v>92</v>
      </c>
      <c r="F213" s="106" t="s">
        <v>92</v>
      </c>
      <c r="G213" s="103"/>
      <c r="H213" s="103"/>
      <c r="I213" s="103"/>
      <c r="J213" s="103"/>
      <c r="K213" s="103"/>
    </row>
    <row r="214" spans="1:11" ht="11.25">
      <c r="A214" s="12">
        <f t="shared" si="1"/>
        <v>37215</v>
      </c>
      <c r="B214" s="106">
        <v>1.9</v>
      </c>
      <c r="C214" s="106" t="s">
        <v>92</v>
      </c>
      <c r="D214" s="106" t="s">
        <v>92</v>
      </c>
      <c r="E214" s="106" t="s">
        <v>92</v>
      </c>
      <c r="F214" s="106" t="s">
        <v>92</v>
      </c>
      <c r="G214" s="103"/>
      <c r="H214" s="103"/>
      <c r="I214" s="103"/>
      <c r="J214" s="103"/>
      <c r="K214" s="103"/>
    </row>
    <row r="215" spans="1:11" ht="11.25">
      <c r="A215" s="12">
        <f t="shared" si="1"/>
        <v>37222</v>
      </c>
      <c r="B215" s="106">
        <v>1.9</v>
      </c>
      <c r="C215" s="106" t="s">
        <v>92</v>
      </c>
      <c r="D215" s="106" t="s">
        <v>92</v>
      </c>
      <c r="E215" s="106" t="s">
        <v>92</v>
      </c>
      <c r="F215" s="106" t="s">
        <v>92</v>
      </c>
      <c r="G215" s="103"/>
      <c r="H215" s="103"/>
      <c r="I215" s="103"/>
      <c r="J215" s="103"/>
      <c r="K215" s="103"/>
    </row>
    <row r="216" spans="1:11" ht="11.25">
      <c r="A216" s="12">
        <f t="shared" si="1"/>
        <v>37229</v>
      </c>
      <c r="B216" s="106">
        <v>1.9</v>
      </c>
      <c r="C216" s="106" t="s">
        <v>92</v>
      </c>
      <c r="D216" s="106" t="s">
        <v>92</v>
      </c>
      <c r="E216" s="106" t="s">
        <v>92</v>
      </c>
      <c r="F216" s="106" t="s">
        <v>92</v>
      </c>
      <c r="G216" s="103"/>
      <c r="H216" s="103"/>
      <c r="I216" s="103"/>
      <c r="J216" s="103"/>
      <c r="K216" s="103"/>
    </row>
    <row r="217" spans="1:11" ht="11.25">
      <c r="A217" s="12">
        <f t="shared" si="1"/>
        <v>37236</v>
      </c>
      <c r="B217" s="106">
        <v>1.4</v>
      </c>
      <c r="C217" s="106" t="s">
        <v>92</v>
      </c>
      <c r="D217" s="106" t="s">
        <v>92</v>
      </c>
      <c r="E217" s="106" t="s">
        <v>92</v>
      </c>
      <c r="F217" s="106" t="s">
        <v>92</v>
      </c>
      <c r="G217" s="103"/>
      <c r="H217" s="103"/>
      <c r="I217" s="103"/>
      <c r="J217" s="103"/>
      <c r="K217" s="103"/>
    </row>
    <row r="218" spans="1:11" ht="11.25">
      <c r="A218" s="12">
        <f t="shared" si="1"/>
        <v>37243</v>
      </c>
      <c r="B218" s="106">
        <v>1.4</v>
      </c>
      <c r="C218" s="106" t="s">
        <v>92</v>
      </c>
      <c r="D218" s="106" t="s">
        <v>92</v>
      </c>
      <c r="E218" s="106" t="s">
        <v>92</v>
      </c>
      <c r="F218" s="106" t="s">
        <v>92</v>
      </c>
      <c r="G218" s="103"/>
      <c r="H218" s="103"/>
      <c r="I218" s="103"/>
      <c r="J218" s="103"/>
      <c r="K218" s="103"/>
    </row>
    <row r="219" spans="1:11" ht="11.25">
      <c r="A219" s="12">
        <f>A218+3</f>
        <v>37246</v>
      </c>
      <c r="B219" s="106">
        <v>1.4</v>
      </c>
      <c r="C219" s="106" t="s">
        <v>92</v>
      </c>
      <c r="D219" s="106" t="s">
        <v>92</v>
      </c>
      <c r="E219" s="106" t="s">
        <v>92</v>
      </c>
      <c r="F219" s="106" t="s">
        <v>92</v>
      </c>
      <c r="G219" s="103"/>
      <c r="H219" s="103"/>
      <c r="I219" s="103"/>
      <c r="J219" s="103"/>
      <c r="K219" s="103"/>
    </row>
    <row r="220" spans="1:11" ht="11.25">
      <c r="A220" s="12">
        <f>A219+7</f>
        <v>37253</v>
      </c>
      <c r="B220" s="106">
        <v>1.4</v>
      </c>
      <c r="C220" s="106" t="s">
        <v>92</v>
      </c>
      <c r="D220" s="106" t="s">
        <v>92</v>
      </c>
      <c r="E220" s="106" t="s">
        <v>92</v>
      </c>
      <c r="F220" s="106" t="s">
        <v>92</v>
      </c>
      <c r="G220" s="103"/>
      <c r="H220" s="103"/>
      <c r="I220" s="103"/>
      <c r="J220" s="103"/>
      <c r="K220" s="103"/>
    </row>
    <row r="221" spans="1:11" ht="11.25">
      <c r="A221" s="12">
        <f>A220+11</f>
        <v>37264</v>
      </c>
      <c r="B221" s="106">
        <v>1.4</v>
      </c>
      <c r="C221" s="106" t="s">
        <v>92</v>
      </c>
      <c r="D221" s="106" t="s">
        <v>92</v>
      </c>
      <c r="E221" s="106" t="s">
        <v>92</v>
      </c>
      <c r="F221" s="106" t="s">
        <v>92</v>
      </c>
      <c r="G221" s="103"/>
      <c r="H221" s="103"/>
      <c r="I221" s="103"/>
      <c r="J221" s="103"/>
      <c r="K221" s="103"/>
    </row>
    <row r="222" spans="1:11" ht="11.25">
      <c r="A222" s="12">
        <f aca="true" t="shared" si="2" ref="A222:A253">A221+7</f>
        <v>37271</v>
      </c>
      <c r="B222" s="106">
        <v>0.6</v>
      </c>
      <c r="C222" s="106" t="s">
        <v>92</v>
      </c>
      <c r="D222" s="106" t="s">
        <v>92</v>
      </c>
      <c r="E222" s="106" t="s">
        <v>92</v>
      </c>
      <c r="F222" s="106" t="s">
        <v>92</v>
      </c>
      <c r="G222" s="103"/>
      <c r="H222" s="103"/>
      <c r="I222" s="103"/>
      <c r="J222" s="103"/>
      <c r="K222" s="103"/>
    </row>
    <row r="223" spans="1:11" ht="11.25">
      <c r="A223" s="12">
        <f t="shared" si="2"/>
        <v>37278</v>
      </c>
      <c r="B223" s="106">
        <v>0.6</v>
      </c>
      <c r="C223" s="106" t="s">
        <v>92</v>
      </c>
      <c r="D223" s="106" t="s">
        <v>92</v>
      </c>
      <c r="E223" s="106" t="s">
        <v>92</v>
      </c>
      <c r="F223" s="106" t="s">
        <v>92</v>
      </c>
      <c r="G223" s="103"/>
      <c r="H223" s="103"/>
      <c r="I223" s="103"/>
      <c r="J223" s="103"/>
      <c r="K223" s="103"/>
    </row>
    <row r="224" spans="1:11" ht="11.25">
      <c r="A224" s="12">
        <f t="shared" si="2"/>
        <v>37285</v>
      </c>
      <c r="B224" s="106">
        <v>0.6</v>
      </c>
      <c r="C224" s="106" t="s">
        <v>92</v>
      </c>
      <c r="D224" s="106" t="s">
        <v>92</v>
      </c>
      <c r="E224" s="106" t="s">
        <v>92</v>
      </c>
      <c r="F224" s="106" t="s">
        <v>92</v>
      </c>
      <c r="G224" s="103"/>
      <c r="H224" s="103"/>
      <c r="I224" s="103"/>
      <c r="J224" s="103"/>
      <c r="K224" s="103"/>
    </row>
    <row r="225" spans="1:11" ht="11.25">
      <c r="A225" s="12">
        <f t="shared" si="2"/>
        <v>37292</v>
      </c>
      <c r="B225" s="106">
        <v>0.6</v>
      </c>
      <c r="C225" s="106" t="s">
        <v>92</v>
      </c>
      <c r="D225" s="106" t="s">
        <v>92</v>
      </c>
      <c r="E225" s="106" t="s">
        <v>92</v>
      </c>
      <c r="F225" s="106" t="s">
        <v>92</v>
      </c>
      <c r="G225" s="103"/>
      <c r="H225" s="103"/>
      <c r="I225" s="103"/>
      <c r="J225" s="103"/>
      <c r="K225" s="103"/>
    </row>
    <row r="226" spans="1:11" ht="11.25">
      <c r="A226" s="12">
        <f t="shared" si="2"/>
        <v>37299</v>
      </c>
      <c r="B226" s="106">
        <v>1.1</v>
      </c>
      <c r="C226" s="106" t="s">
        <v>92</v>
      </c>
      <c r="D226" s="106" t="s">
        <v>92</v>
      </c>
      <c r="E226" s="106" t="s">
        <v>92</v>
      </c>
      <c r="F226" s="106" t="s">
        <v>92</v>
      </c>
      <c r="G226" s="103"/>
      <c r="H226" s="103"/>
      <c r="I226" s="103"/>
      <c r="J226" s="103"/>
      <c r="K226" s="103"/>
    </row>
    <row r="227" spans="1:11" ht="11.25">
      <c r="A227" s="12">
        <f t="shared" si="2"/>
        <v>37306</v>
      </c>
      <c r="B227" s="106">
        <v>1.1</v>
      </c>
      <c r="C227" s="106" t="s">
        <v>92</v>
      </c>
      <c r="D227" s="106" t="s">
        <v>92</v>
      </c>
      <c r="E227" s="106" t="s">
        <v>92</v>
      </c>
      <c r="F227" s="106" t="s">
        <v>92</v>
      </c>
      <c r="G227" s="103"/>
      <c r="H227" s="103"/>
      <c r="I227" s="103"/>
      <c r="J227" s="103"/>
      <c r="K227" s="103"/>
    </row>
    <row r="228" spans="1:11" ht="11.25">
      <c r="A228" s="12">
        <f t="shared" si="2"/>
        <v>37313</v>
      </c>
      <c r="B228" s="106">
        <v>1.1</v>
      </c>
      <c r="C228" s="106" t="s">
        <v>92</v>
      </c>
      <c r="D228" s="106" t="s">
        <v>92</v>
      </c>
      <c r="E228" s="106" t="s">
        <v>92</v>
      </c>
      <c r="F228" s="106" t="s">
        <v>92</v>
      </c>
      <c r="G228" s="103"/>
      <c r="H228" s="103"/>
      <c r="I228" s="103"/>
      <c r="J228" s="103"/>
      <c r="K228" s="103"/>
    </row>
    <row r="229" spans="1:11" ht="11.25">
      <c r="A229" s="12">
        <f t="shared" si="2"/>
        <v>37320</v>
      </c>
      <c r="B229" s="106">
        <v>1.1</v>
      </c>
      <c r="C229" s="106" t="s">
        <v>92</v>
      </c>
      <c r="D229" s="106" t="s">
        <v>92</v>
      </c>
      <c r="E229" s="106" t="s">
        <v>92</v>
      </c>
      <c r="F229" s="106" t="s">
        <v>92</v>
      </c>
      <c r="G229" s="103"/>
      <c r="H229" s="103"/>
      <c r="I229" s="103"/>
      <c r="J229" s="103"/>
      <c r="K229" s="103"/>
    </row>
    <row r="230" spans="1:11" ht="11.25" customHeight="1">
      <c r="A230" s="12">
        <f t="shared" si="2"/>
        <v>37327</v>
      </c>
      <c r="B230" s="106">
        <v>1.3</v>
      </c>
      <c r="C230" s="106" t="s">
        <v>92</v>
      </c>
      <c r="D230" s="106" t="s">
        <v>92</v>
      </c>
      <c r="E230" s="106" t="s">
        <v>92</v>
      </c>
      <c r="F230" s="106" t="s">
        <v>92</v>
      </c>
      <c r="G230" s="103"/>
      <c r="H230" s="103"/>
      <c r="I230" s="103"/>
      <c r="J230" s="103"/>
      <c r="K230" s="103"/>
    </row>
    <row r="231" spans="1:11" ht="11.25">
      <c r="A231" s="12">
        <f t="shared" si="2"/>
        <v>37334</v>
      </c>
      <c r="B231" s="106">
        <v>1.3</v>
      </c>
      <c r="C231" s="106" t="s">
        <v>92</v>
      </c>
      <c r="D231" s="106" t="s">
        <v>92</v>
      </c>
      <c r="E231" s="106" t="s">
        <v>92</v>
      </c>
      <c r="F231" s="106" t="s">
        <v>92</v>
      </c>
      <c r="G231" s="103"/>
      <c r="H231" s="103"/>
      <c r="I231" s="103"/>
      <c r="J231" s="103"/>
      <c r="K231" s="103"/>
    </row>
    <row r="232" spans="1:11" ht="11.25">
      <c r="A232" s="12">
        <f t="shared" si="2"/>
        <v>37341</v>
      </c>
      <c r="B232" s="106">
        <v>1.3</v>
      </c>
      <c r="C232" s="106" t="s">
        <v>92</v>
      </c>
      <c r="D232" s="106" t="s">
        <v>92</v>
      </c>
      <c r="E232" s="106" t="s">
        <v>92</v>
      </c>
      <c r="F232" s="106" t="s">
        <v>92</v>
      </c>
      <c r="G232" s="103"/>
      <c r="H232" s="103"/>
      <c r="I232" s="103"/>
      <c r="J232" s="103"/>
      <c r="K232" s="103"/>
    </row>
    <row r="233" spans="1:11" ht="11.25">
      <c r="A233" s="12">
        <f t="shared" si="2"/>
        <v>37348</v>
      </c>
      <c r="B233" s="106">
        <v>0.8</v>
      </c>
      <c r="C233" s="106" t="s">
        <v>92</v>
      </c>
      <c r="D233" s="106" t="s">
        <v>92</v>
      </c>
      <c r="E233" s="106" t="s">
        <v>92</v>
      </c>
      <c r="F233" s="106" t="s">
        <v>92</v>
      </c>
      <c r="G233" s="103"/>
      <c r="H233" s="103"/>
      <c r="I233" s="103"/>
      <c r="J233" s="103"/>
      <c r="K233" s="103"/>
    </row>
    <row r="234" spans="1:11" ht="11.25">
      <c r="A234" s="12">
        <f t="shared" si="2"/>
        <v>37355</v>
      </c>
      <c r="B234" s="106">
        <v>0.8</v>
      </c>
      <c r="C234" s="106" t="s">
        <v>92</v>
      </c>
      <c r="D234" s="106" t="s">
        <v>92</v>
      </c>
      <c r="E234" s="106" t="s">
        <v>92</v>
      </c>
      <c r="F234" s="106" t="s">
        <v>92</v>
      </c>
      <c r="G234" s="103"/>
      <c r="H234" s="103"/>
      <c r="I234" s="103"/>
      <c r="J234" s="103"/>
      <c r="K234" s="103"/>
    </row>
    <row r="235" spans="1:11" ht="11.25">
      <c r="A235" s="12">
        <f t="shared" si="2"/>
        <v>37362</v>
      </c>
      <c r="B235" s="106">
        <v>2</v>
      </c>
      <c r="C235" s="106" t="s">
        <v>92</v>
      </c>
      <c r="D235" s="106" t="s">
        <v>92</v>
      </c>
      <c r="E235" s="106" t="s">
        <v>92</v>
      </c>
      <c r="F235" s="106" t="s">
        <v>92</v>
      </c>
      <c r="G235" s="103"/>
      <c r="H235" s="103"/>
      <c r="I235" s="103"/>
      <c r="J235" s="103"/>
      <c r="K235" s="103"/>
    </row>
    <row r="236" spans="1:11" ht="11.25">
      <c r="A236" s="12">
        <f t="shared" si="2"/>
        <v>37369</v>
      </c>
      <c r="B236" s="106">
        <v>2</v>
      </c>
      <c r="C236" s="106" t="s">
        <v>92</v>
      </c>
      <c r="D236" s="106" t="s">
        <v>92</v>
      </c>
      <c r="E236" s="106" t="s">
        <v>92</v>
      </c>
      <c r="F236" s="106" t="s">
        <v>92</v>
      </c>
      <c r="G236" s="103"/>
      <c r="H236" s="103"/>
      <c r="I236" s="103"/>
      <c r="J236" s="103"/>
      <c r="K236" s="103"/>
    </row>
    <row r="237" spans="1:11" ht="11.25">
      <c r="A237" s="12">
        <f t="shared" si="2"/>
        <v>37376</v>
      </c>
      <c r="B237" s="106">
        <v>2</v>
      </c>
      <c r="C237" s="106" t="s">
        <v>92</v>
      </c>
      <c r="D237" s="106" t="s">
        <v>92</v>
      </c>
      <c r="E237" s="106" t="s">
        <v>92</v>
      </c>
      <c r="F237" s="106" t="s">
        <v>92</v>
      </c>
      <c r="G237" s="103"/>
      <c r="H237" s="103"/>
      <c r="I237" s="103"/>
      <c r="J237" s="103"/>
      <c r="K237" s="103"/>
    </row>
    <row r="238" spans="1:11" ht="11.25">
      <c r="A238" s="12">
        <f t="shared" si="2"/>
        <v>37383</v>
      </c>
      <c r="B238" s="106">
        <v>1.7</v>
      </c>
      <c r="C238" s="106" t="s">
        <v>92</v>
      </c>
      <c r="D238" s="106" t="s">
        <v>92</v>
      </c>
      <c r="E238" s="106" t="s">
        <v>92</v>
      </c>
      <c r="F238" s="106" t="s">
        <v>92</v>
      </c>
      <c r="G238" s="103"/>
      <c r="H238" s="103"/>
      <c r="I238" s="103"/>
      <c r="J238" s="103"/>
      <c r="K238" s="103"/>
    </row>
    <row r="239" spans="1:11" ht="11.25">
      <c r="A239" s="12">
        <f t="shared" si="2"/>
        <v>37390</v>
      </c>
      <c r="B239" s="106">
        <v>3.2</v>
      </c>
      <c r="C239" s="106" t="s">
        <v>92</v>
      </c>
      <c r="D239" s="106" t="s">
        <v>92</v>
      </c>
      <c r="E239" s="106" t="s">
        <v>92</v>
      </c>
      <c r="F239" s="106">
        <v>4.9</v>
      </c>
      <c r="G239" s="103"/>
      <c r="H239" s="103"/>
      <c r="I239" s="103"/>
      <c r="J239" s="103"/>
      <c r="K239" s="103"/>
    </row>
    <row r="240" spans="1:11" ht="11.25">
      <c r="A240" s="12">
        <f t="shared" si="2"/>
        <v>37397</v>
      </c>
      <c r="B240" s="106">
        <v>2.7</v>
      </c>
      <c r="C240" s="106" t="s">
        <v>92</v>
      </c>
      <c r="D240" s="106" t="s">
        <v>92</v>
      </c>
      <c r="E240" s="106" t="s">
        <v>92</v>
      </c>
      <c r="F240" s="106" t="s">
        <v>92</v>
      </c>
      <c r="G240" s="103"/>
      <c r="H240" s="103"/>
      <c r="I240" s="103"/>
      <c r="J240" s="103"/>
      <c r="K240" s="103"/>
    </row>
    <row r="241" spans="1:11" ht="11.25">
      <c r="A241" s="12">
        <f t="shared" si="2"/>
        <v>37404</v>
      </c>
      <c r="B241" s="106">
        <v>2.7</v>
      </c>
      <c r="C241" s="106" t="s">
        <v>92</v>
      </c>
      <c r="D241" s="106" t="s">
        <v>92</v>
      </c>
      <c r="E241" s="106" t="s">
        <v>92</v>
      </c>
      <c r="F241" s="106" t="s">
        <v>92</v>
      </c>
      <c r="G241" s="103"/>
      <c r="H241" s="103"/>
      <c r="I241" s="103"/>
      <c r="J241" s="103"/>
      <c r="K241" s="103"/>
    </row>
    <row r="242" spans="1:11" ht="11.25">
      <c r="A242" s="12">
        <f t="shared" si="2"/>
        <v>37411</v>
      </c>
      <c r="B242" s="106">
        <v>2.7</v>
      </c>
      <c r="C242" s="106" t="s">
        <v>92</v>
      </c>
      <c r="D242" s="106" t="s">
        <v>92</v>
      </c>
      <c r="E242" s="106" t="s">
        <v>92</v>
      </c>
      <c r="F242" s="106" t="s">
        <v>92</v>
      </c>
      <c r="G242" s="103"/>
      <c r="H242" s="103"/>
      <c r="I242" s="103"/>
      <c r="J242" s="103"/>
      <c r="K242" s="103"/>
    </row>
    <row r="243" spans="1:11" ht="11.25">
      <c r="A243" s="12">
        <f t="shared" si="2"/>
        <v>37418</v>
      </c>
      <c r="B243" s="106">
        <v>3.8</v>
      </c>
      <c r="C243" s="106" t="s">
        <v>92</v>
      </c>
      <c r="D243" s="106" t="s">
        <v>92</v>
      </c>
      <c r="E243" s="106" t="s">
        <v>92</v>
      </c>
      <c r="F243" s="106" t="s">
        <v>92</v>
      </c>
      <c r="G243" s="103"/>
      <c r="H243" s="103"/>
      <c r="I243" s="103"/>
      <c r="J243" s="103"/>
      <c r="K243" s="103"/>
    </row>
    <row r="244" spans="1:11" ht="11.25">
      <c r="A244" s="12">
        <f t="shared" si="2"/>
        <v>37425</v>
      </c>
      <c r="B244" s="106">
        <v>3.8</v>
      </c>
      <c r="C244" s="106" t="s">
        <v>92</v>
      </c>
      <c r="D244" s="106" t="s">
        <v>92</v>
      </c>
      <c r="E244" s="106" t="s">
        <v>92</v>
      </c>
      <c r="F244" s="106" t="s">
        <v>92</v>
      </c>
      <c r="G244" s="103"/>
      <c r="H244" s="103"/>
      <c r="I244" s="103"/>
      <c r="J244" s="103"/>
      <c r="K244" s="103"/>
    </row>
    <row r="245" spans="1:11" ht="11.25">
      <c r="A245" s="12">
        <f t="shared" si="2"/>
        <v>37432</v>
      </c>
      <c r="B245" s="106">
        <v>3.5</v>
      </c>
      <c r="C245" s="106" t="s">
        <v>92</v>
      </c>
      <c r="D245" s="106" t="s">
        <v>92</v>
      </c>
      <c r="E245" s="106" t="s">
        <v>92</v>
      </c>
      <c r="F245" s="106" t="s">
        <v>92</v>
      </c>
      <c r="G245" s="103"/>
      <c r="H245" s="103"/>
      <c r="I245" s="103"/>
      <c r="J245" s="103"/>
      <c r="K245" s="103"/>
    </row>
    <row r="246" spans="1:11" ht="11.25">
      <c r="A246" s="12">
        <f t="shared" si="2"/>
        <v>37439</v>
      </c>
      <c r="B246" s="106">
        <v>3.5</v>
      </c>
      <c r="C246" s="106" t="s">
        <v>92</v>
      </c>
      <c r="D246" s="106" t="s">
        <v>92</v>
      </c>
      <c r="E246" s="106" t="s">
        <v>92</v>
      </c>
      <c r="F246" s="106" t="s">
        <v>92</v>
      </c>
      <c r="G246" s="103"/>
      <c r="H246" s="103"/>
      <c r="I246" s="103"/>
      <c r="J246" s="103"/>
      <c r="K246" s="103"/>
    </row>
    <row r="247" spans="1:11" ht="11.25">
      <c r="A247" s="12">
        <f t="shared" si="2"/>
        <v>37446</v>
      </c>
      <c r="B247" s="106">
        <v>3.5</v>
      </c>
      <c r="C247" s="106" t="s">
        <v>92</v>
      </c>
      <c r="D247" s="106" t="s">
        <v>92</v>
      </c>
      <c r="E247" s="106" t="s">
        <v>92</v>
      </c>
      <c r="F247" s="106" t="s">
        <v>92</v>
      </c>
      <c r="G247" s="103"/>
      <c r="H247" s="103"/>
      <c r="I247" s="103"/>
      <c r="J247" s="103"/>
      <c r="K247" s="103"/>
    </row>
    <row r="248" spans="1:11" ht="11.25">
      <c r="A248" s="12">
        <f t="shared" si="2"/>
        <v>37453</v>
      </c>
      <c r="B248" s="106">
        <v>4.2</v>
      </c>
      <c r="C248" s="106" t="s">
        <v>92</v>
      </c>
      <c r="D248" s="106" t="s">
        <v>92</v>
      </c>
      <c r="E248" s="106" t="s">
        <v>92</v>
      </c>
      <c r="F248" s="106" t="s">
        <v>92</v>
      </c>
      <c r="G248" s="103"/>
      <c r="H248" s="103"/>
      <c r="I248" s="103"/>
      <c r="J248" s="103"/>
      <c r="K248" s="103"/>
    </row>
    <row r="249" spans="1:11" ht="11.25">
      <c r="A249" s="12">
        <f t="shared" si="2"/>
        <v>37460</v>
      </c>
      <c r="B249" s="106">
        <v>4.2</v>
      </c>
      <c r="C249" s="106" t="s">
        <v>92</v>
      </c>
      <c r="D249" s="106" t="s">
        <v>92</v>
      </c>
      <c r="E249" s="106" t="s">
        <v>92</v>
      </c>
      <c r="F249" s="106" t="s">
        <v>92</v>
      </c>
      <c r="G249" s="103"/>
      <c r="H249" s="103"/>
      <c r="I249" s="103"/>
      <c r="J249" s="103"/>
      <c r="K249" s="103"/>
    </row>
    <row r="250" spans="1:11" ht="11.25">
      <c r="A250" s="12">
        <f t="shared" si="2"/>
        <v>37467</v>
      </c>
      <c r="B250" s="106">
        <v>4.2</v>
      </c>
      <c r="C250" s="106" t="s">
        <v>92</v>
      </c>
      <c r="D250" s="106" t="s">
        <v>92</v>
      </c>
      <c r="E250" s="106" t="s">
        <v>92</v>
      </c>
      <c r="F250" s="106" t="s">
        <v>92</v>
      </c>
      <c r="G250" s="103"/>
      <c r="H250" s="103"/>
      <c r="I250" s="103"/>
      <c r="J250" s="103"/>
      <c r="K250" s="103"/>
    </row>
    <row r="251" spans="1:11" ht="11.25">
      <c r="A251" s="12">
        <f t="shared" si="2"/>
        <v>37474</v>
      </c>
      <c r="B251" s="106">
        <v>3.7</v>
      </c>
      <c r="C251" s="106" t="s">
        <v>92</v>
      </c>
      <c r="D251" s="106" t="s">
        <v>92</v>
      </c>
      <c r="E251" s="106" t="s">
        <v>92</v>
      </c>
      <c r="F251" s="106" t="s">
        <v>92</v>
      </c>
      <c r="G251" s="103"/>
      <c r="H251" s="103"/>
      <c r="I251" s="103"/>
      <c r="J251" s="103"/>
      <c r="K251" s="103"/>
    </row>
    <row r="252" spans="1:11" ht="11.25">
      <c r="A252" s="12">
        <f t="shared" si="2"/>
        <v>37481</v>
      </c>
      <c r="B252" s="106">
        <v>4.6</v>
      </c>
      <c r="C252" s="106" t="s">
        <v>92</v>
      </c>
      <c r="D252" s="106" t="s">
        <v>92</v>
      </c>
      <c r="E252" s="106" t="s">
        <v>92</v>
      </c>
      <c r="F252" s="106" t="s">
        <v>92</v>
      </c>
      <c r="G252" s="103"/>
      <c r="H252" s="103"/>
      <c r="I252" s="103"/>
      <c r="J252" s="103"/>
      <c r="K252" s="103"/>
    </row>
    <row r="253" spans="1:11" ht="11.25">
      <c r="A253" s="12">
        <f t="shared" si="2"/>
        <v>37488</v>
      </c>
      <c r="B253" s="106">
        <v>4.6</v>
      </c>
      <c r="C253" s="106" t="s">
        <v>92</v>
      </c>
      <c r="D253" s="106" t="s">
        <v>92</v>
      </c>
      <c r="E253" s="106" t="s">
        <v>92</v>
      </c>
      <c r="F253" s="106" t="s">
        <v>92</v>
      </c>
      <c r="G253" s="103"/>
      <c r="H253" s="103"/>
      <c r="I253" s="103"/>
      <c r="J253" s="103"/>
      <c r="K253" s="103"/>
    </row>
    <row r="254" spans="1:11" ht="11.25">
      <c r="A254" s="12">
        <f aca="true" t="shared" si="3" ref="A254:A285">A253+7</f>
        <v>37495</v>
      </c>
      <c r="B254" s="106">
        <v>4.6</v>
      </c>
      <c r="C254" s="106" t="s">
        <v>92</v>
      </c>
      <c r="D254" s="106" t="s">
        <v>92</v>
      </c>
      <c r="E254" s="106" t="s">
        <v>92</v>
      </c>
      <c r="F254" s="106" t="s">
        <v>92</v>
      </c>
      <c r="G254" s="103"/>
      <c r="H254" s="103"/>
      <c r="I254" s="103"/>
      <c r="J254" s="103"/>
      <c r="K254" s="103"/>
    </row>
    <row r="255" spans="1:11" ht="11.25">
      <c r="A255" s="12">
        <f t="shared" si="3"/>
        <v>37502</v>
      </c>
      <c r="B255" s="106">
        <v>4.3</v>
      </c>
      <c r="C255" s="106" t="s">
        <v>92</v>
      </c>
      <c r="D255" s="106" t="s">
        <v>92</v>
      </c>
      <c r="E255" s="106" t="s">
        <v>92</v>
      </c>
      <c r="F255" s="106" t="s">
        <v>92</v>
      </c>
      <c r="G255" s="103"/>
      <c r="H255" s="103"/>
      <c r="I255" s="103"/>
      <c r="J255" s="103"/>
      <c r="K255" s="103"/>
    </row>
    <row r="256" spans="1:11" ht="11.25">
      <c r="A256" s="12">
        <f t="shared" si="3"/>
        <v>37509</v>
      </c>
      <c r="B256" s="106">
        <v>4.4</v>
      </c>
      <c r="C256" s="106" t="s">
        <v>92</v>
      </c>
      <c r="D256" s="106" t="s">
        <v>92</v>
      </c>
      <c r="E256" s="106" t="s">
        <v>92</v>
      </c>
      <c r="F256" s="106" t="s">
        <v>92</v>
      </c>
      <c r="G256" s="103"/>
      <c r="H256" s="103"/>
      <c r="I256" s="103"/>
      <c r="J256" s="103"/>
      <c r="K256" s="103"/>
    </row>
    <row r="257" spans="1:11" ht="11.25">
      <c r="A257" s="12">
        <f t="shared" si="3"/>
        <v>37516</v>
      </c>
      <c r="B257" s="106">
        <v>4.4</v>
      </c>
      <c r="C257" s="106" t="s">
        <v>92</v>
      </c>
      <c r="D257" s="106" t="s">
        <v>92</v>
      </c>
      <c r="E257" s="106" t="s">
        <v>92</v>
      </c>
      <c r="F257" s="106" t="s">
        <v>92</v>
      </c>
      <c r="G257" s="103"/>
      <c r="H257" s="103"/>
      <c r="I257" s="103"/>
      <c r="J257" s="103"/>
      <c r="K257" s="103"/>
    </row>
    <row r="258" spans="1:11" ht="11.25">
      <c r="A258" s="12">
        <f t="shared" si="3"/>
        <v>37523</v>
      </c>
      <c r="B258" s="106">
        <v>3.9</v>
      </c>
      <c r="C258" s="106" t="s">
        <v>92</v>
      </c>
      <c r="D258" s="106" t="s">
        <v>92</v>
      </c>
      <c r="E258" s="106" t="s">
        <v>92</v>
      </c>
      <c r="F258" s="106" t="s">
        <v>92</v>
      </c>
      <c r="G258" s="103"/>
      <c r="H258" s="103"/>
      <c r="I258" s="103"/>
      <c r="J258" s="103"/>
      <c r="K258" s="103"/>
    </row>
    <row r="259" spans="1:11" ht="11.25">
      <c r="A259" s="12">
        <f t="shared" si="3"/>
        <v>37530</v>
      </c>
      <c r="B259" s="106">
        <v>3.9</v>
      </c>
      <c r="C259" s="106" t="s">
        <v>92</v>
      </c>
      <c r="D259" s="106" t="s">
        <v>92</v>
      </c>
      <c r="E259" s="106" t="s">
        <v>92</v>
      </c>
      <c r="F259" s="106" t="s">
        <v>92</v>
      </c>
      <c r="G259" s="103"/>
      <c r="H259" s="103"/>
      <c r="I259" s="103"/>
      <c r="J259" s="103"/>
      <c r="K259" s="103"/>
    </row>
    <row r="260" spans="1:11" ht="11.25">
      <c r="A260" s="12">
        <f t="shared" si="3"/>
        <v>37537</v>
      </c>
      <c r="B260" s="106">
        <v>3.9</v>
      </c>
      <c r="C260" s="106" t="s">
        <v>92</v>
      </c>
      <c r="D260" s="106" t="s">
        <v>92</v>
      </c>
      <c r="E260" s="106" t="s">
        <v>92</v>
      </c>
      <c r="F260" s="106" t="s">
        <v>92</v>
      </c>
      <c r="G260" s="103"/>
      <c r="H260" s="103"/>
      <c r="I260" s="103"/>
      <c r="J260" s="103"/>
      <c r="K260" s="103"/>
    </row>
    <row r="261" spans="1:11" ht="11.25">
      <c r="A261" s="12">
        <f t="shared" si="3"/>
        <v>37544</v>
      </c>
      <c r="B261" s="106">
        <v>4.1</v>
      </c>
      <c r="C261" s="106" t="s">
        <v>92</v>
      </c>
      <c r="D261" s="106" t="s">
        <v>92</v>
      </c>
      <c r="E261" s="106" t="s">
        <v>92</v>
      </c>
      <c r="F261" s="106">
        <v>3.5</v>
      </c>
      <c r="G261" s="103"/>
      <c r="H261" s="103"/>
      <c r="I261" s="103"/>
      <c r="J261" s="103"/>
      <c r="K261" s="103"/>
    </row>
    <row r="262" spans="1:11" ht="11.25">
      <c r="A262" s="12">
        <f t="shared" si="3"/>
        <v>37551</v>
      </c>
      <c r="B262" s="106">
        <v>3.8</v>
      </c>
      <c r="C262" s="106" t="s">
        <v>92</v>
      </c>
      <c r="D262" s="106" t="s">
        <v>92</v>
      </c>
      <c r="E262" s="106" t="s">
        <v>92</v>
      </c>
      <c r="F262" s="106" t="s">
        <v>92</v>
      </c>
      <c r="G262" s="103"/>
      <c r="H262" s="103"/>
      <c r="I262" s="103"/>
      <c r="J262" s="103"/>
      <c r="K262" s="103"/>
    </row>
    <row r="263" spans="1:11" ht="11.25">
      <c r="A263" s="12">
        <f t="shared" si="3"/>
        <v>37558</v>
      </c>
      <c r="B263" s="106">
        <v>3.8</v>
      </c>
      <c r="C263" s="106" t="s">
        <v>92</v>
      </c>
      <c r="D263" s="106" t="s">
        <v>92</v>
      </c>
      <c r="E263" s="106" t="s">
        <v>92</v>
      </c>
      <c r="F263" s="106" t="s">
        <v>92</v>
      </c>
      <c r="G263" s="103"/>
      <c r="H263" s="103"/>
      <c r="I263" s="103"/>
      <c r="J263" s="103"/>
      <c r="K263" s="103"/>
    </row>
    <row r="264" spans="1:11" ht="11.25">
      <c r="A264" s="12">
        <f t="shared" si="3"/>
        <v>37565</v>
      </c>
      <c r="B264" s="106">
        <v>3.8</v>
      </c>
      <c r="C264" s="106" t="s">
        <v>92</v>
      </c>
      <c r="D264" s="106" t="s">
        <v>92</v>
      </c>
      <c r="E264" s="106" t="s">
        <v>92</v>
      </c>
      <c r="F264" s="106" t="s">
        <v>92</v>
      </c>
      <c r="G264" s="103"/>
      <c r="H264" s="103"/>
      <c r="I264" s="103"/>
      <c r="J264" s="103"/>
      <c r="K264" s="103"/>
    </row>
    <row r="265" spans="1:11" ht="11.25">
      <c r="A265" s="12">
        <f t="shared" si="3"/>
        <v>37572</v>
      </c>
      <c r="B265" s="106">
        <v>3.8</v>
      </c>
      <c r="C265" s="106" t="s">
        <v>92</v>
      </c>
      <c r="D265" s="106" t="s">
        <v>92</v>
      </c>
      <c r="E265" s="106" t="s">
        <v>92</v>
      </c>
      <c r="F265" s="106" t="s">
        <v>92</v>
      </c>
      <c r="G265" s="103"/>
      <c r="H265" s="103"/>
      <c r="I265" s="103"/>
      <c r="J265" s="103"/>
      <c r="K265" s="103"/>
    </row>
    <row r="266" spans="1:11" ht="11.25">
      <c r="A266" s="12">
        <f t="shared" si="3"/>
        <v>37579</v>
      </c>
      <c r="B266" s="106">
        <v>3.8</v>
      </c>
      <c r="C266" s="106" t="s">
        <v>92</v>
      </c>
      <c r="D266" s="106" t="s">
        <v>92</v>
      </c>
      <c r="E266" s="106" t="s">
        <v>92</v>
      </c>
      <c r="F266" s="106" t="s">
        <v>92</v>
      </c>
      <c r="G266" s="103"/>
      <c r="H266" s="103"/>
      <c r="I266" s="103"/>
      <c r="J266" s="103"/>
      <c r="K266" s="103"/>
    </row>
    <row r="267" spans="1:11" ht="11.25">
      <c r="A267" s="12">
        <f t="shared" si="3"/>
        <v>37586</v>
      </c>
      <c r="B267" s="106">
        <v>3.8</v>
      </c>
      <c r="C267" s="106" t="s">
        <v>92</v>
      </c>
      <c r="D267" s="106" t="s">
        <v>92</v>
      </c>
      <c r="E267" s="106" t="s">
        <v>92</v>
      </c>
      <c r="F267" s="106" t="s">
        <v>92</v>
      </c>
      <c r="G267" s="103"/>
      <c r="H267" s="103"/>
      <c r="I267" s="103"/>
      <c r="J267" s="103"/>
      <c r="K267" s="103"/>
    </row>
    <row r="268" spans="1:11" ht="11.25">
      <c r="A268" s="12">
        <f t="shared" si="3"/>
        <v>37593</v>
      </c>
      <c r="B268" s="106">
        <v>3.8</v>
      </c>
      <c r="C268" s="106" t="s">
        <v>92</v>
      </c>
      <c r="D268" s="106" t="s">
        <v>92</v>
      </c>
      <c r="E268" s="106" t="s">
        <v>92</v>
      </c>
      <c r="F268" s="106" t="s">
        <v>92</v>
      </c>
      <c r="G268" s="103"/>
      <c r="H268" s="103"/>
      <c r="I268" s="103"/>
      <c r="J268" s="103"/>
      <c r="K268" s="103"/>
    </row>
    <row r="269" spans="1:11" ht="11.25">
      <c r="A269" s="12">
        <f t="shared" si="3"/>
        <v>37600</v>
      </c>
      <c r="B269" s="106">
        <v>4.2</v>
      </c>
      <c r="C269" s="106" t="s">
        <v>92</v>
      </c>
      <c r="D269" s="106" t="s">
        <v>92</v>
      </c>
      <c r="E269" s="106" t="s">
        <v>92</v>
      </c>
      <c r="F269" s="106" t="s">
        <v>92</v>
      </c>
      <c r="G269" s="103"/>
      <c r="H269" s="103"/>
      <c r="I269" s="103"/>
      <c r="J269" s="103"/>
      <c r="K269" s="103"/>
    </row>
    <row r="270" spans="1:11" ht="11.25">
      <c r="A270" s="12">
        <f t="shared" si="3"/>
        <v>37607</v>
      </c>
      <c r="B270" s="106">
        <v>3.7</v>
      </c>
      <c r="C270" s="106" t="s">
        <v>92</v>
      </c>
      <c r="D270" s="106" t="s">
        <v>92</v>
      </c>
      <c r="E270" s="106" t="s">
        <v>92</v>
      </c>
      <c r="F270" s="106" t="s">
        <v>92</v>
      </c>
      <c r="G270" s="103"/>
      <c r="H270" s="103"/>
      <c r="I270" s="103"/>
      <c r="J270" s="103"/>
      <c r="K270" s="103"/>
    </row>
    <row r="271" spans="1:11" ht="11.25">
      <c r="A271" s="12">
        <f t="shared" si="3"/>
        <v>37614</v>
      </c>
      <c r="B271" s="106">
        <v>3.7</v>
      </c>
      <c r="C271" s="106" t="s">
        <v>92</v>
      </c>
      <c r="D271" s="106" t="s">
        <v>92</v>
      </c>
      <c r="E271" s="106" t="s">
        <v>92</v>
      </c>
      <c r="F271" s="106" t="s">
        <v>92</v>
      </c>
      <c r="G271" s="103"/>
      <c r="H271" s="103"/>
      <c r="I271" s="103"/>
      <c r="J271" s="103"/>
      <c r="K271" s="103"/>
    </row>
    <row r="272" spans="1:11" ht="11.25">
      <c r="A272" s="12">
        <f t="shared" si="3"/>
        <v>37621</v>
      </c>
      <c r="B272" s="106">
        <v>3.7</v>
      </c>
      <c r="C272" s="106" t="s">
        <v>92</v>
      </c>
      <c r="D272" s="106" t="s">
        <v>92</v>
      </c>
      <c r="E272" s="106" t="s">
        <v>92</v>
      </c>
      <c r="F272" s="106" t="s">
        <v>92</v>
      </c>
      <c r="G272" s="103"/>
      <c r="H272" s="103"/>
      <c r="I272" s="103"/>
      <c r="J272" s="103"/>
      <c r="K272" s="103"/>
    </row>
    <row r="273" spans="1:11" ht="11.25">
      <c r="A273" s="12">
        <f t="shared" si="3"/>
        <v>37628</v>
      </c>
      <c r="B273" s="106">
        <v>3.7</v>
      </c>
      <c r="C273" s="106" t="s">
        <v>92</v>
      </c>
      <c r="D273" s="106" t="s">
        <v>92</v>
      </c>
      <c r="E273" s="106" t="s">
        <v>92</v>
      </c>
      <c r="F273" s="106" t="s">
        <v>92</v>
      </c>
      <c r="G273" s="103"/>
      <c r="H273" s="103"/>
      <c r="I273" s="103"/>
      <c r="J273" s="103"/>
      <c r="K273" s="103"/>
    </row>
    <row r="274" spans="1:11" ht="11.25">
      <c r="A274" s="12">
        <f t="shared" si="3"/>
        <v>37635</v>
      </c>
      <c r="B274" s="106">
        <v>4.3</v>
      </c>
      <c r="C274" s="106" t="s">
        <v>92</v>
      </c>
      <c r="D274" s="106" t="s">
        <v>92</v>
      </c>
      <c r="E274" s="106" t="s">
        <v>92</v>
      </c>
      <c r="F274" s="106">
        <v>2.1</v>
      </c>
      <c r="G274" s="103"/>
      <c r="H274" s="103"/>
      <c r="I274" s="103"/>
      <c r="J274" s="103"/>
      <c r="K274" s="103"/>
    </row>
    <row r="275" spans="1:11" ht="11.25">
      <c r="A275" s="12">
        <f t="shared" si="3"/>
        <v>37642</v>
      </c>
      <c r="B275" s="106">
        <v>4.3</v>
      </c>
      <c r="C275" s="106" t="s">
        <v>92</v>
      </c>
      <c r="D275" s="106" t="s">
        <v>92</v>
      </c>
      <c r="E275" s="106" t="s">
        <v>92</v>
      </c>
      <c r="F275" s="106" t="s">
        <v>92</v>
      </c>
      <c r="G275" s="103"/>
      <c r="H275" s="103"/>
      <c r="I275" s="103"/>
      <c r="J275" s="103"/>
      <c r="K275" s="103"/>
    </row>
    <row r="276" spans="1:11" ht="11.25">
      <c r="A276" s="12">
        <f t="shared" si="3"/>
        <v>37649</v>
      </c>
      <c r="B276" s="106">
        <v>4.3</v>
      </c>
      <c r="C276" s="106" t="s">
        <v>92</v>
      </c>
      <c r="D276" s="106" t="s">
        <v>92</v>
      </c>
      <c r="E276" s="106" t="s">
        <v>92</v>
      </c>
      <c r="F276" s="106" t="s">
        <v>92</v>
      </c>
      <c r="G276" s="103"/>
      <c r="H276" s="103"/>
      <c r="I276" s="103"/>
      <c r="J276" s="103"/>
      <c r="K276" s="103"/>
    </row>
    <row r="277" spans="1:11" ht="11.25">
      <c r="A277" s="12">
        <f t="shared" si="3"/>
        <v>37656</v>
      </c>
      <c r="B277" s="106">
        <v>4.3</v>
      </c>
      <c r="C277" s="106" t="s">
        <v>92</v>
      </c>
      <c r="D277" s="106" t="s">
        <v>92</v>
      </c>
      <c r="E277" s="106" t="s">
        <v>92</v>
      </c>
      <c r="F277" s="106" t="s">
        <v>92</v>
      </c>
      <c r="G277" s="103"/>
      <c r="H277" s="103"/>
      <c r="I277" s="103"/>
      <c r="J277" s="103"/>
      <c r="K277" s="103"/>
    </row>
    <row r="278" spans="1:11" ht="11.25">
      <c r="A278" s="12">
        <f t="shared" si="3"/>
        <v>37663</v>
      </c>
      <c r="B278" s="106">
        <v>3.7</v>
      </c>
      <c r="C278" s="106" t="s">
        <v>92</v>
      </c>
      <c r="D278" s="106" t="s">
        <v>92</v>
      </c>
      <c r="E278" s="106" t="s">
        <v>92</v>
      </c>
      <c r="F278" s="106" t="s">
        <v>92</v>
      </c>
      <c r="G278" s="103"/>
      <c r="H278" s="103"/>
      <c r="I278" s="103"/>
      <c r="J278" s="103"/>
      <c r="K278" s="103"/>
    </row>
    <row r="279" spans="1:11" ht="11.25">
      <c r="A279" s="12">
        <f t="shared" si="3"/>
        <v>37670</v>
      </c>
      <c r="B279" s="106">
        <v>3.7</v>
      </c>
      <c r="C279" s="106" t="s">
        <v>92</v>
      </c>
      <c r="D279" s="106" t="s">
        <v>92</v>
      </c>
      <c r="E279" s="106">
        <v>3.1</v>
      </c>
      <c r="F279" s="106" t="s">
        <v>92</v>
      </c>
      <c r="G279" s="103"/>
      <c r="H279" s="103"/>
      <c r="I279" s="103"/>
      <c r="J279" s="103"/>
      <c r="K279" s="103"/>
    </row>
    <row r="280" spans="1:11" ht="11.25">
      <c r="A280" s="12">
        <f t="shared" si="3"/>
        <v>37677</v>
      </c>
      <c r="B280" s="106">
        <v>3.7</v>
      </c>
      <c r="C280" s="106" t="s">
        <v>92</v>
      </c>
      <c r="D280" s="106" t="s">
        <v>92</v>
      </c>
      <c r="E280" s="106" t="s">
        <v>92</v>
      </c>
      <c r="F280" s="106" t="s">
        <v>92</v>
      </c>
      <c r="G280" s="103"/>
      <c r="H280" s="103"/>
      <c r="I280" s="103"/>
      <c r="J280" s="103"/>
      <c r="K280" s="103"/>
    </row>
    <row r="281" spans="1:11" ht="11.25">
      <c r="A281" s="12">
        <f t="shared" si="3"/>
        <v>37684</v>
      </c>
      <c r="B281" s="106">
        <v>3.7</v>
      </c>
      <c r="C281" s="106" t="s">
        <v>92</v>
      </c>
      <c r="D281" s="106" t="s">
        <v>92</v>
      </c>
      <c r="E281" s="106" t="s">
        <v>92</v>
      </c>
      <c r="F281" s="106" t="s">
        <v>92</v>
      </c>
      <c r="G281" s="103"/>
      <c r="H281" s="103"/>
      <c r="I281" s="103"/>
      <c r="J281" s="103"/>
      <c r="K281" s="103"/>
    </row>
    <row r="282" spans="1:11" ht="11.25">
      <c r="A282" s="12">
        <f t="shared" si="3"/>
        <v>37691</v>
      </c>
      <c r="B282" s="106">
        <v>3</v>
      </c>
      <c r="C282" s="106" t="s">
        <v>92</v>
      </c>
      <c r="D282" s="106" t="s">
        <v>92</v>
      </c>
      <c r="E282" s="106" t="s">
        <v>92</v>
      </c>
      <c r="F282" s="106" t="s">
        <v>92</v>
      </c>
      <c r="G282" s="103"/>
      <c r="H282" s="103"/>
      <c r="I282" s="103"/>
      <c r="J282" s="103"/>
      <c r="K282" s="103"/>
    </row>
    <row r="283" spans="1:11" ht="11.25">
      <c r="A283" s="12">
        <f t="shared" si="3"/>
        <v>37698</v>
      </c>
      <c r="B283" s="106">
        <v>3</v>
      </c>
      <c r="C283" s="106" t="s">
        <v>92</v>
      </c>
      <c r="D283" s="106" t="s">
        <v>92</v>
      </c>
      <c r="E283" s="106" t="s">
        <v>92</v>
      </c>
      <c r="F283" s="106" t="s">
        <v>92</v>
      </c>
      <c r="G283" s="103"/>
      <c r="H283" s="103"/>
      <c r="I283" s="103"/>
      <c r="J283" s="103"/>
      <c r="K283" s="103"/>
    </row>
    <row r="284" spans="1:11" ht="11.25">
      <c r="A284" s="12">
        <f t="shared" si="3"/>
        <v>37705</v>
      </c>
      <c r="B284" s="106">
        <v>3</v>
      </c>
      <c r="C284" s="106" t="s">
        <v>92</v>
      </c>
      <c r="D284" s="106" t="s">
        <v>92</v>
      </c>
      <c r="E284" s="106" t="s">
        <v>92</v>
      </c>
      <c r="F284" s="106" t="s">
        <v>92</v>
      </c>
      <c r="G284" s="103"/>
      <c r="H284" s="103"/>
      <c r="I284" s="103"/>
      <c r="J284" s="103"/>
      <c r="K284" s="103"/>
    </row>
    <row r="285" spans="1:11" ht="11.25">
      <c r="A285" s="12">
        <f t="shared" si="3"/>
        <v>37712</v>
      </c>
      <c r="B285" s="106">
        <v>3</v>
      </c>
      <c r="C285" s="106" t="s">
        <v>92</v>
      </c>
      <c r="D285" s="106" t="s">
        <v>92</v>
      </c>
      <c r="E285" s="106" t="s">
        <v>92</v>
      </c>
      <c r="F285" s="106" t="s">
        <v>92</v>
      </c>
      <c r="G285" s="103"/>
      <c r="H285" s="103"/>
      <c r="I285" s="103"/>
      <c r="J285" s="103"/>
      <c r="K285" s="103"/>
    </row>
    <row r="286" spans="1:11" ht="11.25">
      <c r="A286" s="12">
        <f aca="true" t="shared" si="4" ref="A286:A295">A285+7</f>
        <v>37719</v>
      </c>
      <c r="B286" s="106">
        <v>3</v>
      </c>
      <c r="C286" s="106" t="s">
        <v>92</v>
      </c>
      <c r="D286" s="106" t="s">
        <v>92</v>
      </c>
      <c r="E286" s="106" t="s">
        <v>92</v>
      </c>
      <c r="F286" s="106" t="s">
        <v>92</v>
      </c>
      <c r="G286" s="103"/>
      <c r="H286" s="103"/>
      <c r="I286" s="103"/>
      <c r="J286" s="103"/>
      <c r="K286" s="103"/>
    </row>
    <row r="287" spans="1:11" ht="11.25">
      <c r="A287" s="12">
        <f t="shared" si="4"/>
        <v>37726</v>
      </c>
      <c r="B287" s="106">
        <v>2.9</v>
      </c>
      <c r="C287" s="106" t="s">
        <v>92</v>
      </c>
      <c r="D287" s="106" t="s">
        <v>92</v>
      </c>
      <c r="E287" s="106" t="s">
        <v>92</v>
      </c>
      <c r="F287" s="106">
        <v>1.6</v>
      </c>
      <c r="G287" s="103"/>
      <c r="H287" s="103"/>
      <c r="I287" s="103"/>
      <c r="J287" s="103"/>
      <c r="K287" s="103"/>
    </row>
    <row r="288" spans="1:11" ht="11.25">
      <c r="A288" s="12">
        <f t="shared" si="4"/>
        <v>37733</v>
      </c>
      <c r="B288" s="106">
        <v>2.9</v>
      </c>
      <c r="C288" s="106" t="s">
        <v>92</v>
      </c>
      <c r="D288" s="106" t="s">
        <v>92</v>
      </c>
      <c r="E288" s="106" t="s">
        <v>92</v>
      </c>
      <c r="F288" s="106" t="s">
        <v>92</v>
      </c>
      <c r="G288" s="103"/>
      <c r="H288" s="103"/>
      <c r="I288" s="103"/>
      <c r="J288" s="103"/>
      <c r="K288" s="103"/>
    </row>
    <row r="289" spans="1:11" ht="11.25">
      <c r="A289" s="12">
        <f t="shared" si="4"/>
        <v>37740</v>
      </c>
      <c r="B289" s="106">
        <v>2.9</v>
      </c>
      <c r="C289" s="106" t="s">
        <v>92</v>
      </c>
      <c r="D289" s="106" t="s">
        <v>92</v>
      </c>
      <c r="E289" s="106" t="s">
        <v>92</v>
      </c>
      <c r="F289" s="106" t="s">
        <v>92</v>
      </c>
      <c r="G289" s="103"/>
      <c r="H289" s="103"/>
      <c r="I289" s="103"/>
      <c r="J289" s="103"/>
      <c r="K289" s="103"/>
    </row>
    <row r="290" spans="1:11" ht="11.25">
      <c r="A290" s="12">
        <f t="shared" si="4"/>
        <v>37747</v>
      </c>
      <c r="B290" s="106">
        <v>2.9</v>
      </c>
      <c r="C290" s="106" t="s">
        <v>92</v>
      </c>
      <c r="D290" s="106" t="s">
        <v>92</v>
      </c>
      <c r="E290" s="106" t="s">
        <v>92</v>
      </c>
      <c r="F290" s="106" t="s">
        <v>92</v>
      </c>
      <c r="G290" s="103"/>
      <c r="H290" s="103"/>
      <c r="I290" s="103"/>
      <c r="J290" s="103"/>
      <c r="K290" s="103"/>
    </row>
    <row r="291" spans="1:11" ht="11.25">
      <c r="A291" s="12">
        <f t="shared" si="4"/>
        <v>37754</v>
      </c>
      <c r="B291" s="106">
        <v>3</v>
      </c>
      <c r="C291" s="106" t="s">
        <v>92</v>
      </c>
      <c r="D291" s="106" t="s">
        <v>92</v>
      </c>
      <c r="E291" s="106" t="s">
        <v>92</v>
      </c>
      <c r="F291" s="106" t="s">
        <v>92</v>
      </c>
      <c r="G291" s="103"/>
      <c r="H291" s="103"/>
      <c r="I291" s="103"/>
      <c r="J291" s="103"/>
      <c r="K291" s="103"/>
    </row>
    <row r="292" spans="1:11" ht="11.25">
      <c r="A292" s="12">
        <f t="shared" si="4"/>
        <v>37761</v>
      </c>
      <c r="B292" s="106">
        <v>3</v>
      </c>
      <c r="C292" s="106" t="s">
        <v>92</v>
      </c>
      <c r="D292" s="106" t="s">
        <v>92</v>
      </c>
      <c r="E292" s="106" t="s">
        <v>92</v>
      </c>
      <c r="F292" s="106" t="s">
        <v>92</v>
      </c>
      <c r="G292" s="103"/>
      <c r="H292" s="103"/>
      <c r="I292" s="103"/>
      <c r="J292" s="103"/>
      <c r="K292" s="103"/>
    </row>
    <row r="293" spans="1:11" ht="11.25">
      <c r="A293" s="12">
        <f t="shared" si="4"/>
        <v>37768</v>
      </c>
      <c r="B293" s="106">
        <v>3</v>
      </c>
      <c r="C293" s="106" t="s">
        <v>92</v>
      </c>
      <c r="D293" s="106" t="s">
        <v>92</v>
      </c>
      <c r="E293" s="106" t="s">
        <v>92</v>
      </c>
      <c r="F293" s="106" t="s">
        <v>92</v>
      </c>
      <c r="G293" s="103"/>
      <c r="H293" s="103"/>
      <c r="I293" s="103"/>
      <c r="J293" s="103"/>
      <c r="K293" s="103"/>
    </row>
    <row r="294" spans="1:11" ht="11.25">
      <c r="A294" s="12">
        <f t="shared" si="4"/>
        <v>37775</v>
      </c>
      <c r="B294" s="106">
        <v>3</v>
      </c>
      <c r="C294" s="106" t="s">
        <v>92</v>
      </c>
      <c r="D294" s="106" t="s">
        <v>92</v>
      </c>
      <c r="E294" s="106" t="s">
        <v>92</v>
      </c>
      <c r="F294" s="106" t="s">
        <v>92</v>
      </c>
      <c r="G294" s="103"/>
      <c r="H294" s="103"/>
      <c r="I294" s="103"/>
      <c r="J294" s="103"/>
      <c r="K294" s="103"/>
    </row>
    <row r="295" spans="1:11" ht="11.25">
      <c r="A295" s="12">
        <f t="shared" si="4"/>
        <v>37782</v>
      </c>
      <c r="B295" s="106">
        <v>3.4</v>
      </c>
      <c r="C295" s="106" t="s">
        <v>92</v>
      </c>
      <c r="D295" s="106" t="s">
        <v>92</v>
      </c>
      <c r="E295" s="106" t="s">
        <v>92</v>
      </c>
      <c r="F295" s="106" t="s">
        <v>92</v>
      </c>
      <c r="G295" s="103"/>
      <c r="H295" s="103"/>
      <c r="I295" s="103"/>
      <c r="J295" s="103"/>
      <c r="K295" s="103"/>
    </row>
    <row r="296" spans="1:11" ht="11.25">
      <c r="A296" s="12">
        <f>A295+6</f>
        <v>37788</v>
      </c>
      <c r="B296" s="106">
        <v>3.4</v>
      </c>
      <c r="C296" s="106" t="s">
        <v>92</v>
      </c>
      <c r="D296" s="106" t="s">
        <v>92</v>
      </c>
      <c r="E296" s="106" t="s">
        <v>92</v>
      </c>
      <c r="F296" s="106" t="s">
        <v>92</v>
      </c>
      <c r="G296" s="103"/>
      <c r="H296" s="103"/>
      <c r="I296" s="103"/>
      <c r="J296" s="103"/>
      <c r="K296" s="103"/>
    </row>
    <row r="297" spans="1:11" ht="11.25">
      <c r="A297" s="12">
        <f>A296+8</f>
        <v>37796</v>
      </c>
      <c r="B297" s="106">
        <v>3.4</v>
      </c>
      <c r="C297" s="106" t="s">
        <v>92</v>
      </c>
      <c r="D297" s="106" t="s">
        <v>92</v>
      </c>
      <c r="E297" s="106" t="s">
        <v>92</v>
      </c>
      <c r="F297" s="106" t="s">
        <v>92</v>
      </c>
      <c r="G297" s="103"/>
      <c r="H297" s="103"/>
      <c r="I297" s="103"/>
      <c r="J297" s="103"/>
      <c r="K297" s="103"/>
    </row>
    <row r="298" spans="1:11" ht="11.25">
      <c r="A298" s="12">
        <f aca="true" t="shared" si="5" ref="A298:A329">A297+7</f>
        <v>37803</v>
      </c>
      <c r="B298" s="106">
        <v>3.4</v>
      </c>
      <c r="C298" s="106" t="s">
        <v>92</v>
      </c>
      <c r="D298" s="106" t="s">
        <v>92</v>
      </c>
      <c r="E298" s="106" t="s">
        <v>92</v>
      </c>
      <c r="F298" s="106" t="s">
        <v>92</v>
      </c>
      <c r="G298" s="103"/>
      <c r="H298" s="103"/>
      <c r="I298" s="103"/>
      <c r="J298" s="103"/>
      <c r="K298" s="103"/>
    </row>
    <row r="299" spans="1:11" ht="11.25">
      <c r="A299" s="12">
        <f t="shared" si="5"/>
        <v>37810</v>
      </c>
      <c r="B299" s="106">
        <v>3.4</v>
      </c>
      <c r="C299" s="106" t="s">
        <v>92</v>
      </c>
      <c r="D299" s="106" t="s">
        <v>92</v>
      </c>
      <c r="E299" s="106" t="s">
        <v>92</v>
      </c>
      <c r="F299" s="106" t="s">
        <v>92</v>
      </c>
      <c r="G299" s="103"/>
      <c r="H299" s="103"/>
      <c r="I299" s="103"/>
      <c r="J299" s="103"/>
      <c r="K299" s="103"/>
    </row>
    <row r="300" spans="1:11" ht="11.25">
      <c r="A300" s="12">
        <f t="shared" si="5"/>
        <v>37817</v>
      </c>
      <c r="B300" s="106">
        <v>3.6</v>
      </c>
      <c r="C300" s="106" t="s">
        <v>92</v>
      </c>
      <c r="D300" s="106" t="s">
        <v>92</v>
      </c>
      <c r="E300" s="106" t="s">
        <v>92</v>
      </c>
      <c r="F300" s="106">
        <v>1.9</v>
      </c>
      <c r="G300" s="103"/>
      <c r="H300" s="103"/>
      <c r="I300" s="103"/>
      <c r="J300" s="103"/>
      <c r="K300" s="103"/>
    </row>
    <row r="301" spans="1:11" ht="11.25">
      <c r="A301" s="12">
        <f t="shared" si="5"/>
        <v>37824</v>
      </c>
      <c r="B301" s="106">
        <v>3.6</v>
      </c>
      <c r="C301" s="106" t="s">
        <v>92</v>
      </c>
      <c r="D301" s="106" t="s">
        <v>92</v>
      </c>
      <c r="E301" s="106" t="s">
        <v>92</v>
      </c>
      <c r="F301" s="106" t="s">
        <v>92</v>
      </c>
      <c r="G301" s="103"/>
      <c r="H301" s="103"/>
      <c r="I301" s="103"/>
      <c r="J301" s="103"/>
      <c r="K301" s="103"/>
    </row>
    <row r="302" spans="1:11" ht="11.25">
      <c r="A302" s="12">
        <f t="shared" si="5"/>
        <v>37831</v>
      </c>
      <c r="B302" s="106">
        <v>3.6</v>
      </c>
      <c r="C302" s="106" t="s">
        <v>92</v>
      </c>
      <c r="D302" s="106" t="s">
        <v>92</v>
      </c>
      <c r="E302" s="106" t="s">
        <v>92</v>
      </c>
      <c r="F302" s="106" t="s">
        <v>92</v>
      </c>
      <c r="G302" s="103"/>
      <c r="H302" s="103"/>
      <c r="I302" s="103"/>
      <c r="J302" s="103"/>
      <c r="K302" s="103"/>
    </row>
    <row r="303" spans="1:11" ht="11.25">
      <c r="A303" s="12">
        <f t="shared" si="5"/>
        <v>37838</v>
      </c>
      <c r="B303" s="106">
        <v>3.6</v>
      </c>
      <c r="C303" s="106" t="s">
        <v>92</v>
      </c>
      <c r="D303" s="106" t="s">
        <v>92</v>
      </c>
      <c r="E303" s="106" t="s">
        <v>92</v>
      </c>
      <c r="F303" s="106" t="s">
        <v>92</v>
      </c>
      <c r="G303" s="103"/>
      <c r="H303" s="103"/>
      <c r="I303" s="103"/>
      <c r="J303" s="103"/>
      <c r="K303" s="103"/>
    </row>
    <row r="304" spans="1:11" ht="11.25">
      <c r="A304" s="12">
        <f t="shared" si="5"/>
        <v>37845</v>
      </c>
      <c r="B304" s="106">
        <v>3.2</v>
      </c>
      <c r="C304" s="106" t="s">
        <v>92</v>
      </c>
      <c r="D304" s="106" t="s">
        <v>92</v>
      </c>
      <c r="E304" s="106" t="s">
        <v>92</v>
      </c>
      <c r="F304" s="106" t="s">
        <v>92</v>
      </c>
      <c r="G304" s="103"/>
      <c r="H304" s="103"/>
      <c r="I304" s="103"/>
      <c r="J304" s="103"/>
      <c r="K304" s="103"/>
    </row>
    <row r="305" spans="1:11" ht="11.25">
      <c r="A305" s="12">
        <f t="shared" si="5"/>
        <v>37852</v>
      </c>
      <c r="B305" s="106">
        <v>3.2</v>
      </c>
      <c r="C305" s="106" t="s">
        <v>92</v>
      </c>
      <c r="D305" s="106" t="s">
        <v>92</v>
      </c>
      <c r="E305" s="106" t="s">
        <v>92</v>
      </c>
      <c r="F305" s="106" t="s">
        <v>92</v>
      </c>
      <c r="G305" s="103"/>
      <c r="H305" s="103"/>
      <c r="I305" s="103"/>
      <c r="J305" s="103"/>
      <c r="K305" s="103"/>
    </row>
    <row r="306" spans="1:11" ht="11.25">
      <c r="A306" s="12">
        <f t="shared" si="5"/>
        <v>37859</v>
      </c>
      <c r="B306" s="106">
        <v>3.2</v>
      </c>
      <c r="C306" s="106" t="s">
        <v>92</v>
      </c>
      <c r="D306" s="106" t="s">
        <v>92</v>
      </c>
      <c r="E306" s="106" t="s">
        <v>92</v>
      </c>
      <c r="F306" s="106" t="s">
        <v>92</v>
      </c>
      <c r="G306" s="103"/>
      <c r="H306" s="103"/>
      <c r="I306" s="103"/>
      <c r="J306" s="103"/>
      <c r="K306" s="103"/>
    </row>
    <row r="307" spans="1:11" ht="11.25">
      <c r="A307" s="12">
        <f t="shared" si="5"/>
        <v>37866</v>
      </c>
      <c r="B307" s="106">
        <v>3.2</v>
      </c>
      <c r="C307" s="106" t="s">
        <v>92</v>
      </c>
      <c r="D307" s="106" t="s">
        <v>92</v>
      </c>
      <c r="E307" s="106" t="s">
        <v>92</v>
      </c>
      <c r="F307" s="106" t="s">
        <v>92</v>
      </c>
      <c r="G307" s="103"/>
      <c r="H307" s="103"/>
      <c r="I307" s="103"/>
      <c r="J307" s="103"/>
      <c r="K307" s="103"/>
    </row>
    <row r="308" spans="1:11" ht="11.25">
      <c r="A308" s="12">
        <f t="shared" si="5"/>
        <v>37873</v>
      </c>
      <c r="B308" s="106">
        <v>3.2</v>
      </c>
      <c r="C308" s="106" t="s">
        <v>92</v>
      </c>
      <c r="D308" s="106" t="s">
        <v>92</v>
      </c>
      <c r="E308" s="106" t="s">
        <v>92</v>
      </c>
      <c r="F308" s="106" t="s">
        <v>92</v>
      </c>
      <c r="G308" s="103"/>
      <c r="H308" s="103"/>
      <c r="I308" s="103"/>
      <c r="J308" s="103"/>
      <c r="K308" s="103"/>
    </row>
    <row r="309" spans="1:11" ht="11.25">
      <c r="A309" s="12">
        <f t="shared" si="5"/>
        <v>37880</v>
      </c>
      <c r="B309" s="106">
        <v>3</v>
      </c>
      <c r="C309" s="106" t="s">
        <v>92</v>
      </c>
      <c r="D309" s="106" t="s">
        <v>92</v>
      </c>
      <c r="E309" s="106">
        <v>2.3</v>
      </c>
      <c r="F309" s="106" t="s">
        <v>92</v>
      </c>
      <c r="G309" s="103"/>
      <c r="H309" s="103"/>
      <c r="I309" s="103"/>
      <c r="J309" s="103"/>
      <c r="K309" s="103"/>
    </row>
    <row r="310" spans="1:11" ht="11.25">
      <c r="A310" s="12">
        <f t="shared" si="5"/>
        <v>37887</v>
      </c>
      <c r="B310" s="106">
        <v>3</v>
      </c>
      <c r="C310" s="106" t="s">
        <v>92</v>
      </c>
      <c r="D310" s="106" t="s">
        <v>92</v>
      </c>
      <c r="E310" s="106" t="s">
        <v>92</v>
      </c>
      <c r="F310" s="106" t="s">
        <v>92</v>
      </c>
      <c r="G310" s="103"/>
      <c r="H310" s="103"/>
      <c r="I310" s="103"/>
      <c r="J310" s="103"/>
      <c r="K310" s="103"/>
    </row>
    <row r="311" spans="1:11" ht="11.25">
      <c r="A311" s="12">
        <f t="shared" si="5"/>
        <v>37894</v>
      </c>
      <c r="B311" s="106">
        <v>3</v>
      </c>
      <c r="C311" s="106" t="s">
        <v>92</v>
      </c>
      <c r="D311" s="106" t="s">
        <v>92</v>
      </c>
      <c r="E311" s="106" t="s">
        <v>92</v>
      </c>
      <c r="F311" s="106" t="s">
        <v>92</v>
      </c>
      <c r="G311" s="103"/>
      <c r="H311" s="103"/>
      <c r="I311" s="103"/>
      <c r="J311" s="103"/>
      <c r="K311" s="103"/>
    </row>
    <row r="312" spans="1:11" ht="11.25">
      <c r="A312" s="12">
        <f t="shared" si="5"/>
        <v>37901</v>
      </c>
      <c r="B312" s="106">
        <v>3</v>
      </c>
      <c r="C312" s="106" t="s">
        <v>92</v>
      </c>
      <c r="D312" s="106" t="s">
        <v>92</v>
      </c>
      <c r="E312" s="106" t="s">
        <v>92</v>
      </c>
      <c r="F312" s="106" t="s">
        <v>92</v>
      </c>
      <c r="G312" s="103"/>
      <c r="H312" s="103"/>
      <c r="I312" s="103"/>
      <c r="J312" s="103"/>
      <c r="K312" s="103"/>
    </row>
    <row r="313" spans="1:11" ht="11.25">
      <c r="A313" s="12">
        <f t="shared" si="5"/>
        <v>37908</v>
      </c>
      <c r="B313" s="106">
        <v>3</v>
      </c>
      <c r="C313" s="106" t="s">
        <v>92</v>
      </c>
      <c r="D313" s="106" t="s">
        <v>92</v>
      </c>
      <c r="E313" s="106" t="s">
        <v>92</v>
      </c>
      <c r="F313" s="106">
        <v>2.1</v>
      </c>
      <c r="G313" s="103"/>
      <c r="H313" s="103"/>
      <c r="I313" s="103"/>
      <c r="J313" s="103"/>
      <c r="K313" s="103"/>
    </row>
    <row r="314" spans="1:11" ht="11.25">
      <c r="A314" s="12">
        <f t="shared" si="5"/>
        <v>37915</v>
      </c>
      <c r="B314" s="106">
        <v>3</v>
      </c>
      <c r="C314" s="106" t="s">
        <v>92</v>
      </c>
      <c r="D314" s="106" t="s">
        <v>92</v>
      </c>
      <c r="E314" s="106" t="s">
        <v>92</v>
      </c>
      <c r="F314" s="106" t="s">
        <v>92</v>
      </c>
      <c r="G314" s="103"/>
      <c r="H314" s="103"/>
      <c r="I314" s="103"/>
      <c r="J314" s="103"/>
      <c r="K314" s="103"/>
    </row>
    <row r="315" spans="1:11" ht="11.25">
      <c r="A315" s="12">
        <f t="shared" si="5"/>
        <v>37922</v>
      </c>
      <c r="B315" s="106">
        <v>3</v>
      </c>
      <c r="C315" s="106" t="s">
        <v>92</v>
      </c>
      <c r="D315" s="106" t="s">
        <v>92</v>
      </c>
      <c r="E315" s="106" t="s">
        <v>92</v>
      </c>
      <c r="F315" s="106" t="s">
        <v>92</v>
      </c>
      <c r="G315" s="103"/>
      <c r="H315" s="103"/>
      <c r="I315" s="103"/>
      <c r="J315" s="103"/>
      <c r="K315" s="103"/>
    </row>
    <row r="316" spans="1:11" ht="11.25">
      <c r="A316" s="12">
        <f t="shared" si="5"/>
        <v>37929</v>
      </c>
      <c r="B316" s="106">
        <v>3</v>
      </c>
      <c r="C316" s="106" t="s">
        <v>92</v>
      </c>
      <c r="D316" s="106" t="s">
        <v>92</v>
      </c>
      <c r="E316" s="106" t="s">
        <v>92</v>
      </c>
      <c r="F316" s="106" t="s">
        <v>92</v>
      </c>
      <c r="G316" s="103"/>
      <c r="H316" s="103"/>
      <c r="I316" s="103"/>
      <c r="J316" s="103"/>
      <c r="K316" s="103"/>
    </row>
    <row r="317" spans="1:11" ht="11.25">
      <c r="A317" s="12">
        <f t="shared" si="5"/>
        <v>37936</v>
      </c>
      <c r="B317" s="106">
        <v>2.7</v>
      </c>
      <c r="C317" s="106" t="s">
        <v>92</v>
      </c>
      <c r="D317" s="106" t="s">
        <v>92</v>
      </c>
      <c r="E317" s="106" t="s">
        <v>92</v>
      </c>
      <c r="F317" s="106" t="s">
        <v>92</v>
      </c>
      <c r="G317" s="103"/>
      <c r="H317" s="103"/>
      <c r="I317" s="103"/>
      <c r="J317" s="103"/>
      <c r="K317" s="103"/>
    </row>
    <row r="318" spans="1:11" ht="11.25">
      <c r="A318" s="12">
        <f t="shared" si="5"/>
        <v>37943</v>
      </c>
      <c r="B318" s="106">
        <v>2.7</v>
      </c>
      <c r="C318" s="106" t="s">
        <v>92</v>
      </c>
      <c r="D318" s="106" t="s">
        <v>92</v>
      </c>
      <c r="E318" s="106" t="s">
        <v>92</v>
      </c>
      <c r="F318" s="106" t="s">
        <v>92</v>
      </c>
      <c r="G318" s="103"/>
      <c r="H318" s="103"/>
      <c r="I318" s="103"/>
      <c r="J318" s="103"/>
      <c r="K318" s="103"/>
    </row>
    <row r="319" spans="1:11" ht="11.25">
      <c r="A319" s="12">
        <f t="shared" si="5"/>
        <v>37950</v>
      </c>
      <c r="B319" s="106">
        <v>2.7</v>
      </c>
      <c r="C319" s="106" t="s">
        <v>92</v>
      </c>
      <c r="D319" s="106" t="s">
        <v>92</v>
      </c>
      <c r="E319" s="106" t="s">
        <v>92</v>
      </c>
      <c r="F319" s="106" t="s">
        <v>92</v>
      </c>
      <c r="G319" s="103"/>
      <c r="H319" s="103"/>
      <c r="I319" s="103"/>
      <c r="J319" s="103"/>
      <c r="K319" s="103"/>
    </row>
    <row r="320" spans="1:11" ht="11.25">
      <c r="A320" s="12">
        <f t="shared" si="5"/>
        <v>37957</v>
      </c>
      <c r="B320" s="106">
        <v>2.7</v>
      </c>
      <c r="C320" s="106" t="s">
        <v>92</v>
      </c>
      <c r="D320" s="106" t="s">
        <v>92</v>
      </c>
      <c r="E320" s="106" t="s">
        <v>92</v>
      </c>
      <c r="F320" s="106" t="s">
        <v>92</v>
      </c>
      <c r="G320" s="103"/>
      <c r="H320" s="103"/>
      <c r="I320" s="103"/>
      <c r="J320" s="103"/>
      <c r="K320" s="103"/>
    </row>
    <row r="321" spans="1:11" ht="11.25">
      <c r="A321" s="12">
        <f t="shared" si="5"/>
        <v>37964</v>
      </c>
      <c r="B321" s="106">
        <v>2.7</v>
      </c>
      <c r="C321" s="106" t="s">
        <v>92</v>
      </c>
      <c r="D321" s="106" t="s">
        <v>92</v>
      </c>
      <c r="E321" s="106" t="s">
        <v>92</v>
      </c>
      <c r="F321" s="106" t="s">
        <v>92</v>
      </c>
      <c r="G321" s="103"/>
      <c r="H321" s="103"/>
      <c r="I321" s="103"/>
      <c r="J321" s="103"/>
      <c r="K321" s="103"/>
    </row>
    <row r="322" spans="1:11" ht="11.25">
      <c r="A322" s="12">
        <f t="shared" si="5"/>
        <v>37971</v>
      </c>
      <c r="B322" s="106">
        <v>2.5</v>
      </c>
      <c r="C322" s="106" t="s">
        <v>92</v>
      </c>
      <c r="D322" s="106" t="s">
        <v>92</v>
      </c>
      <c r="E322" s="106" t="s">
        <v>92</v>
      </c>
      <c r="F322" s="106" t="s">
        <v>92</v>
      </c>
      <c r="G322" s="103"/>
      <c r="H322" s="103"/>
      <c r="I322" s="103"/>
      <c r="J322" s="103"/>
      <c r="K322" s="103"/>
    </row>
    <row r="323" spans="1:11" ht="11.25">
      <c r="A323" s="12">
        <f t="shared" si="5"/>
        <v>37978</v>
      </c>
      <c r="B323" s="106">
        <v>2.5</v>
      </c>
      <c r="C323" s="106" t="s">
        <v>92</v>
      </c>
      <c r="D323" s="106" t="s">
        <v>92</v>
      </c>
      <c r="E323" s="106" t="s">
        <v>92</v>
      </c>
      <c r="F323" s="106" t="s">
        <v>92</v>
      </c>
      <c r="G323" s="103"/>
      <c r="H323" s="103"/>
      <c r="I323" s="103"/>
      <c r="J323" s="103"/>
      <c r="K323" s="103"/>
    </row>
    <row r="324" spans="1:11" ht="11.25">
      <c r="A324" s="12">
        <f t="shared" si="5"/>
        <v>37985</v>
      </c>
      <c r="B324" s="106">
        <v>2.5</v>
      </c>
      <c r="C324" s="106" t="s">
        <v>92</v>
      </c>
      <c r="D324" s="106" t="s">
        <v>92</v>
      </c>
      <c r="E324" s="106" t="s">
        <v>92</v>
      </c>
      <c r="F324" s="106" t="s">
        <v>92</v>
      </c>
      <c r="G324" s="103"/>
      <c r="H324" s="103"/>
      <c r="I324" s="103"/>
      <c r="J324" s="103"/>
      <c r="K324" s="103"/>
    </row>
    <row r="325" spans="1:11" ht="11.25">
      <c r="A325" s="12">
        <f t="shared" si="5"/>
        <v>37992</v>
      </c>
      <c r="B325" s="106">
        <v>2.5</v>
      </c>
      <c r="C325" s="106" t="s">
        <v>92</v>
      </c>
      <c r="D325" s="106" t="s">
        <v>92</v>
      </c>
      <c r="E325" s="106" t="s">
        <v>92</v>
      </c>
      <c r="F325" s="106" t="s">
        <v>92</v>
      </c>
      <c r="G325" s="103"/>
      <c r="H325" s="103"/>
      <c r="I325" s="103"/>
      <c r="J325" s="103"/>
      <c r="K325" s="103"/>
    </row>
    <row r="326" spans="1:11" ht="11.25">
      <c r="A326" s="12">
        <f t="shared" si="5"/>
        <v>37999</v>
      </c>
      <c r="B326" s="106">
        <v>2.8</v>
      </c>
      <c r="C326" s="106" t="s">
        <v>92</v>
      </c>
      <c r="D326" s="106" t="s">
        <v>92</v>
      </c>
      <c r="E326" s="106" t="s">
        <v>92</v>
      </c>
      <c r="F326" s="106" t="s">
        <v>92</v>
      </c>
      <c r="G326" s="103"/>
      <c r="H326" s="103"/>
      <c r="I326" s="103"/>
      <c r="J326" s="103"/>
      <c r="K326" s="103"/>
    </row>
    <row r="327" spans="1:11" ht="11.25">
      <c r="A327" s="12">
        <f t="shared" si="5"/>
        <v>38006</v>
      </c>
      <c r="B327" s="106">
        <v>2.8</v>
      </c>
      <c r="C327" s="106" t="s">
        <v>92</v>
      </c>
      <c r="D327" s="106" t="s">
        <v>92</v>
      </c>
      <c r="E327" s="106" t="s">
        <v>92</v>
      </c>
      <c r="F327" s="106" t="s">
        <v>92</v>
      </c>
      <c r="G327" s="103"/>
      <c r="H327" s="103"/>
      <c r="I327" s="103"/>
      <c r="J327" s="103"/>
      <c r="K327" s="103"/>
    </row>
    <row r="328" spans="1:11" ht="11.25">
      <c r="A328" s="12">
        <f t="shared" si="5"/>
        <v>38013</v>
      </c>
      <c r="B328" s="106">
        <v>2.8</v>
      </c>
      <c r="C328" s="106" t="s">
        <v>92</v>
      </c>
      <c r="D328" s="106" t="s">
        <v>92</v>
      </c>
      <c r="E328" s="106" t="s">
        <v>92</v>
      </c>
      <c r="F328" s="106" t="s">
        <v>92</v>
      </c>
      <c r="G328" s="103"/>
      <c r="H328" s="103"/>
      <c r="I328" s="103"/>
      <c r="J328" s="103"/>
      <c r="K328" s="103"/>
    </row>
    <row r="329" spans="1:11" ht="11.25">
      <c r="A329" s="12">
        <f t="shared" si="5"/>
        <v>38020</v>
      </c>
      <c r="B329" s="106">
        <v>2.8</v>
      </c>
      <c r="C329" s="106" t="s">
        <v>92</v>
      </c>
      <c r="D329" s="106" t="s">
        <v>92</v>
      </c>
      <c r="E329" s="106" t="s">
        <v>92</v>
      </c>
      <c r="F329" s="106" t="s">
        <v>92</v>
      </c>
      <c r="G329" s="103"/>
      <c r="H329" s="103"/>
      <c r="I329" s="103"/>
      <c r="J329" s="103"/>
      <c r="K329" s="103"/>
    </row>
    <row r="330" spans="1:11" ht="11.25">
      <c r="A330" s="12">
        <f aca="true" t="shared" si="6" ref="A330:A361">A329+7</f>
        <v>38027</v>
      </c>
      <c r="B330" s="106">
        <v>2.8</v>
      </c>
      <c r="C330" s="106" t="s">
        <v>92</v>
      </c>
      <c r="D330" s="106" t="s">
        <v>92</v>
      </c>
      <c r="E330" s="106" t="s">
        <v>92</v>
      </c>
      <c r="F330" s="106">
        <v>1.9</v>
      </c>
      <c r="G330" s="103"/>
      <c r="H330" s="103"/>
      <c r="I330" s="103"/>
      <c r="J330" s="103"/>
      <c r="K330" s="103"/>
    </row>
    <row r="331" spans="1:11" ht="11.25">
      <c r="A331" s="12">
        <f t="shared" si="6"/>
        <v>38034</v>
      </c>
      <c r="B331" s="106">
        <v>2.9</v>
      </c>
      <c r="C331" s="106" t="s">
        <v>92</v>
      </c>
      <c r="D331" s="106" t="s">
        <v>92</v>
      </c>
      <c r="E331" s="106" t="s">
        <v>92</v>
      </c>
      <c r="F331" s="106" t="s">
        <v>92</v>
      </c>
      <c r="G331" s="103"/>
      <c r="H331" s="103"/>
      <c r="I331" s="103"/>
      <c r="J331" s="103"/>
      <c r="K331" s="103"/>
    </row>
    <row r="332" spans="1:11" ht="11.25">
      <c r="A332" s="12">
        <f t="shared" si="6"/>
        <v>38041</v>
      </c>
      <c r="B332" s="106">
        <v>2.9</v>
      </c>
      <c r="C332" s="106" t="s">
        <v>92</v>
      </c>
      <c r="D332" s="106" t="s">
        <v>92</v>
      </c>
      <c r="E332" s="106" t="s">
        <v>92</v>
      </c>
      <c r="F332" s="106" t="s">
        <v>92</v>
      </c>
      <c r="G332" s="103"/>
      <c r="H332" s="103"/>
      <c r="I332" s="103"/>
      <c r="J332" s="103"/>
      <c r="K332" s="103"/>
    </row>
    <row r="333" spans="1:11" ht="11.25">
      <c r="A333" s="12">
        <f t="shared" si="6"/>
        <v>38048</v>
      </c>
      <c r="B333" s="106">
        <v>2.9</v>
      </c>
      <c r="C333" s="106" t="s">
        <v>92</v>
      </c>
      <c r="D333" s="106" t="s">
        <v>92</v>
      </c>
      <c r="E333" s="106" t="s">
        <v>92</v>
      </c>
      <c r="F333" s="106" t="s">
        <v>92</v>
      </c>
      <c r="G333" s="103"/>
      <c r="H333" s="103"/>
      <c r="I333" s="103"/>
      <c r="J333" s="103"/>
      <c r="K333" s="103"/>
    </row>
    <row r="334" spans="1:11" ht="11.25">
      <c r="A334" s="12">
        <f t="shared" si="6"/>
        <v>38055</v>
      </c>
      <c r="B334" s="106">
        <v>2.9</v>
      </c>
      <c r="C334" s="106" t="s">
        <v>92</v>
      </c>
      <c r="D334" s="106" t="s">
        <v>92</v>
      </c>
      <c r="E334" s="106">
        <v>2.4</v>
      </c>
      <c r="F334" s="106" t="s">
        <v>92</v>
      </c>
      <c r="G334" s="103"/>
      <c r="H334" s="103"/>
      <c r="I334" s="103"/>
      <c r="J334" s="103"/>
      <c r="K334" s="103"/>
    </row>
    <row r="335" spans="1:11" ht="11.25">
      <c r="A335" s="12">
        <f t="shared" si="6"/>
        <v>38062</v>
      </c>
      <c r="B335" s="106">
        <v>3.4</v>
      </c>
      <c r="C335" s="106" t="s">
        <v>92</v>
      </c>
      <c r="D335" s="106" t="s">
        <v>92</v>
      </c>
      <c r="E335" s="106" t="s">
        <v>92</v>
      </c>
      <c r="F335" s="106" t="s">
        <v>92</v>
      </c>
      <c r="G335" s="103"/>
      <c r="H335" s="103"/>
      <c r="I335" s="103"/>
      <c r="J335" s="103"/>
      <c r="K335" s="103"/>
    </row>
    <row r="336" spans="1:11" ht="11.25">
      <c r="A336" s="12">
        <f t="shared" si="6"/>
        <v>38069</v>
      </c>
      <c r="B336" s="106">
        <v>3.4</v>
      </c>
      <c r="C336" s="106" t="s">
        <v>92</v>
      </c>
      <c r="D336" s="106" t="s">
        <v>92</v>
      </c>
      <c r="E336" s="106" t="s">
        <v>92</v>
      </c>
      <c r="F336" s="106" t="s">
        <v>92</v>
      </c>
      <c r="G336" s="103"/>
      <c r="H336" s="103"/>
      <c r="I336" s="103"/>
      <c r="J336" s="103"/>
      <c r="K336" s="103"/>
    </row>
    <row r="337" spans="1:11" ht="11.25">
      <c r="A337" s="12">
        <f t="shared" si="6"/>
        <v>38076</v>
      </c>
      <c r="B337" s="106">
        <v>3.4</v>
      </c>
      <c r="C337" s="106" t="s">
        <v>92</v>
      </c>
      <c r="D337" s="106" t="s">
        <v>92</v>
      </c>
      <c r="E337" s="106" t="s">
        <v>92</v>
      </c>
      <c r="F337" s="106" t="s">
        <v>92</v>
      </c>
      <c r="G337" s="103"/>
      <c r="H337" s="103"/>
      <c r="I337" s="103"/>
      <c r="J337" s="103"/>
      <c r="K337" s="103"/>
    </row>
    <row r="338" spans="1:11" ht="11.25">
      <c r="A338" s="12">
        <f t="shared" si="6"/>
        <v>38083</v>
      </c>
      <c r="B338" s="106">
        <v>3.4</v>
      </c>
      <c r="C338" s="106" t="s">
        <v>92</v>
      </c>
      <c r="D338" s="106" t="s">
        <v>92</v>
      </c>
      <c r="E338" s="106" t="s">
        <v>92</v>
      </c>
      <c r="F338" s="106" t="s">
        <v>92</v>
      </c>
      <c r="G338" s="103"/>
      <c r="H338" s="103"/>
      <c r="I338" s="103"/>
      <c r="J338" s="103"/>
      <c r="K338" s="103"/>
    </row>
    <row r="339" spans="1:11" ht="11.25">
      <c r="A339" s="12">
        <f t="shared" si="6"/>
        <v>38090</v>
      </c>
      <c r="B339" s="106">
        <v>3</v>
      </c>
      <c r="C339" s="106" t="s">
        <v>92</v>
      </c>
      <c r="D339" s="106" t="s">
        <v>92</v>
      </c>
      <c r="E339" s="106" t="s">
        <v>92</v>
      </c>
      <c r="F339" s="106" t="s">
        <v>92</v>
      </c>
      <c r="G339" s="103"/>
      <c r="H339" s="103"/>
      <c r="I339" s="103"/>
      <c r="J339" s="103"/>
      <c r="K339" s="103"/>
    </row>
    <row r="340" spans="1:11" ht="11.25">
      <c r="A340" s="12">
        <f t="shared" si="6"/>
        <v>38097</v>
      </c>
      <c r="B340" s="106">
        <v>3</v>
      </c>
      <c r="C340" s="106" t="s">
        <v>92</v>
      </c>
      <c r="D340" s="106" t="s">
        <v>92</v>
      </c>
      <c r="E340" s="106" t="s">
        <v>92</v>
      </c>
      <c r="F340" s="106" t="s">
        <v>92</v>
      </c>
      <c r="G340" s="103"/>
      <c r="H340" s="103"/>
      <c r="I340" s="103"/>
      <c r="J340" s="103"/>
      <c r="K340" s="103"/>
    </row>
    <row r="341" spans="1:11" ht="11.25">
      <c r="A341" s="12">
        <f t="shared" si="6"/>
        <v>38104</v>
      </c>
      <c r="B341" s="106">
        <v>3</v>
      </c>
      <c r="C341" s="106" t="s">
        <v>92</v>
      </c>
      <c r="D341" s="106" t="s">
        <v>92</v>
      </c>
      <c r="E341" s="106" t="s">
        <v>92</v>
      </c>
      <c r="F341" s="106" t="s">
        <v>92</v>
      </c>
      <c r="G341" s="103"/>
      <c r="H341" s="103"/>
      <c r="I341" s="103"/>
      <c r="J341" s="103"/>
      <c r="K341" s="103"/>
    </row>
    <row r="342" spans="1:11" ht="11.25">
      <c r="A342" s="12">
        <f t="shared" si="6"/>
        <v>38111</v>
      </c>
      <c r="B342" s="106">
        <v>3</v>
      </c>
      <c r="C342" s="106" t="s">
        <v>92</v>
      </c>
      <c r="D342" s="106" t="s">
        <v>92</v>
      </c>
      <c r="E342" s="106" t="s">
        <v>92</v>
      </c>
      <c r="F342" s="106" t="s">
        <v>92</v>
      </c>
      <c r="G342" s="103"/>
      <c r="H342" s="103"/>
      <c r="I342" s="103"/>
      <c r="J342" s="103"/>
      <c r="K342" s="103"/>
    </row>
    <row r="343" spans="1:11" ht="11.25">
      <c r="A343" s="12">
        <f t="shared" si="6"/>
        <v>38118</v>
      </c>
      <c r="B343" s="106">
        <v>2.2</v>
      </c>
      <c r="C343" s="106" t="s">
        <v>92</v>
      </c>
      <c r="D343" s="106" t="s">
        <v>92</v>
      </c>
      <c r="E343" s="106" t="s">
        <v>92</v>
      </c>
      <c r="F343" s="106">
        <v>2.2</v>
      </c>
      <c r="G343" s="103"/>
      <c r="H343" s="103"/>
      <c r="I343" s="103"/>
      <c r="J343" s="103"/>
      <c r="K343" s="103"/>
    </row>
    <row r="344" spans="1:11" ht="11.25">
      <c r="A344" s="12">
        <f t="shared" si="6"/>
        <v>38125</v>
      </c>
      <c r="B344" s="106">
        <v>2.2</v>
      </c>
      <c r="C344" s="106" t="s">
        <v>92</v>
      </c>
      <c r="D344" s="106" t="s">
        <v>92</v>
      </c>
      <c r="E344" s="106" t="s">
        <v>92</v>
      </c>
      <c r="F344" s="106" t="s">
        <v>92</v>
      </c>
      <c r="G344" s="103"/>
      <c r="H344" s="103"/>
      <c r="I344" s="103"/>
      <c r="J344" s="103"/>
      <c r="K344" s="103"/>
    </row>
    <row r="345" spans="1:11" ht="11.25">
      <c r="A345" s="12">
        <f t="shared" si="6"/>
        <v>38132</v>
      </c>
      <c r="B345" s="106">
        <v>2.2</v>
      </c>
      <c r="C345" s="106" t="s">
        <v>92</v>
      </c>
      <c r="D345" s="106" t="s">
        <v>92</v>
      </c>
      <c r="E345" s="106" t="s">
        <v>92</v>
      </c>
      <c r="F345" s="106" t="s">
        <v>92</v>
      </c>
      <c r="G345" s="103"/>
      <c r="H345" s="103"/>
      <c r="I345" s="103"/>
      <c r="J345" s="103"/>
      <c r="K345" s="103"/>
    </row>
    <row r="346" spans="1:11" ht="11.25">
      <c r="A346" s="12">
        <f t="shared" si="6"/>
        <v>38139</v>
      </c>
      <c r="B346" s="106">
        <v>2.2</v>
      </c>
      <c r="C346" s="106" t="s">
        <v>92</v>
      </c>
      <c r="D346" s="106" t="s">
        <v>92</v>
      </c>
      <c r="E346" s="106" t="s">
        <v>92</v>
      </c>
      <c r="F346" s="106" t="s">
        <v>92</v>
      </c>
      <c r="G346" s="103"/>
      <c r="H346" s="103"/>
      <c r="I346" s="103"/>
      <c r="J346" s="103"/>
      <c r="K346" s="103"/>
    </row>
    <row r="347" spans="1:11" ht="11.25">
      <c r="A347" s="12">
        <f t="shared" si="6"/>
        <v>38146</v>
      </c>
      <c r="B347" s="106">
        <v>2.5</v>
      </c>
      <c r="C347" s="106" t="s">
        <v>92</v>
      </c>
      <c r="D347" s="106" t="s">
        <v>92</v>
      </c>
      <c r="E347" s="106" t="s">
        <v>92</v>
      </c>
      <c r="F347" s="106" t="s">
        <v>92</v>
      </c>
      <c r="G347" s="103"/>
      <c r="H347" s="103"/>
      <c r="I347" s="103"/>
      <c r="J347" s="103"/>
      <c r="K347" s="103"/>
    </row>
    <row r="348" spans="1:11" ht="11.25">
      <c r="A348" s="12">
        <f t="shared" si="6"/>
        <v>38153</v>
      </c>
      <c r="B348" s="106">
        <v>1.8</v>
      </c>
      <c r="C348" s="106" t="s">
        <v>92</v>
      </c>
      <c r="D348" s="106" t="s">
        <v>92</v>
      </c>
      <c r="E348" s="106" t="s">
        <v>92</v>
      </c>
      <c r="F348" s="106" t="s">
        <v>92</v>
      </c>
      <c r="G348" s="103"/>
      <c r="H348" s="103"/>
      <c r="I348" s="103"/>
      <c r="J348" s="103"/>
      <c r="K348" s="103"/>
    </row>
    <row r="349" spans="1:11" ht="11.25">
      <c r="A349" s="12">
        <f t="shared" si="6"/>
        <v>38160</v>
      </c>
      <c r="B349" s="106">
        <v>1.8</v>
      </c>
      <c r="C349" s="106" t="s">
        <v>92</v>
      </c>
      <c r="D349" s="106" t="s">
        <v>92</v>
      </c>
      <c r="E349" s="106" t="s">
        <v>92</v>
      </c>
      <c r="F349" s="106" t="s">
        <v>92</v>
      </c>
      <c r="G349" s="103"/>
      <c r="H349" s="103"/>
      <c r="I349" s="103"/>
      <c r="J349" s="103"/>
      <c r="K349" s="103"/>
    </row>
    <row r="350" spans="1:11" ht="11.25">
      <c r="A350" s="12">
        <f t="shared" si="6"/>
        <v>38167</v>
      </c>
      <c r="B350" s="106">
        <v>1.8</v>
      </c>
      <c r="C350" s="106" t="s">
        <v>92</v>
      </c>
      <c r="D350" s="106" t="s">
        <v>92</v>
      </c>
      <c r="E350" s="106" t="s">
        <v>92</v>
      </c>
      <c r="F350" s="106" t="s">
        <v>92</v>
      </c>
      <c r="G350" s="103"/>
      <c r="H350" s="103"/>
      <c r="I350" s="103"/>
      <c r="J350" s="103"/>
      <c r="K350" s="103"/>
    </row>
    <row r="351" spans="1:11" ht="11.25">
      <c r="A351" s="12">
        <f t="shared" si="6"/>
        <v>38174</v>
      </c>
      <c r="B351" s="106">
        <v>2.3</v>
      </c>
      <c r="C351" s="106" t="s">
        <v>92</v>
      </c>
      <c r="D351" s="106" t="s">
        <v>92</v>
      </c>
      <c r="E351" s="106" t="s">
        <v>92</v>
      </c>
      <c r="F351" s="106" t="s">
        <v>92</v>
      </c>
      <c r="G351" s="103"/>
      <c r="H351" s="103"/>
      <c r="I351" s="103"/>
      <c r="J351" s="103"/>
      <c r="K351" s="103"/>
    </row>
    <row r="352" spans="1:11" ht="11.25">
      <c r="A352" s="12">
        <f t="shared" si="6"/>
        <v>38181</v>
      </c>
      <c r="B352" s="106">
        <v>2.6</v>
      </c>
      <c r="C352" s="106" t="s">
        <v>92</v>
      </c>
      <c r="D352" s="106" t="s">
        <v>92</v>
      </c>
      <c r="E352" s="106" t="s">
        <v>92</v>
      </c>
      <c r="F352" s="106" t="s">
        <v>92</v>
      </c>
      <c r="G352" s="103"/>
      <c r="H352" s="103"/>
      <c r="I352" s="103"/>
      <c r="J352" s="103"/>
      <c r="K352" s="103"/>
    </row>
    <row r="353" spans="1:11" ht="11.25">
      <c r="A353" s="12">
        <f t="shared" si="6"/>
        <v>38188</v>
      </c>
      <c r="B353" s="106">
        <v>2.6</v>
      </c>
      <c r="C353" s="106" t="s">
        <v>92</v>
      </c>
      <c r="D353" s="106" t="s">
        <v>92</v>
      </c>
      <c r="E353" s="106" t="s">
        <v>92</v>
      </c>
      <c r="F353" s="106" t="s">
        <v>92</v>
      </c>
      <c r="G353" s="103"/>
      <c r="H353" s="103"/>
      <c r="I353" s="103"/>
      <c r="J353" s="103"/>
      <c r="K353" s="103"/>
    </row>
    <row r="354" spans="1:11" ht="11.25">
      <c r="A354" s="12">
        <f t="shared" si="6"/>
        <v>38195</v>
      </c>
      <c r="B354" s="106">
        <v>2.6</v>
      </c>
      <c r="C354" s="106" t="s">
        <v>92</v>
      </c>
      <c r="D354" s="106" t="s">
        <v>92</v>
      </c>
      <c r="E354" s="106" t="s">
        <v>92</v>
      </c>
      <c r="F354" s="106" t="s">
        <v>92</v>
      </c>
      <c r="G354" s="103"/>
      <c r="H354" s="103"/>
      <c r="I354" s="103"/>
      <c r="J354" s="103"/>
      <c r="K354" s="103"/>
    </row>
    <row r="355" spans="1:11" ht="11.25">
      <c r="A355" s="12">
        <f t="shared" si="6"/>
        <v>38202</v>
      </c>
      <c r="B355" s="106">
        <v>2.6</v>
      </c>
      <c r="C355" s="106" t="s">
        <v>92</v>
      </c>
      <c r="D355" s="106" t="s">
        <v>92</v>
      </c>
      <c r="E355" s="106" t="s">
        <v>92</v>
      </c>
      <c r="F355" s="106" t="s">
        <v>92</v>
      </c>
      <c r="G355" s="103"/>
      <c r="H355" s="103"/>
      <c r="I355" s="103"/>
      <c r="J355" s="103"/>
      <c r="K355" s="103"/>
    </row>
    <row r="356" spans="1:11" ht="11.25">
      <c r="A356" s="12">
        <f t="shared" si="6"/>
        <v>38209</v>
      </c>
      <c r="B356" s="106">
        <v>2.5</v>
      </c>
      <c r="C356" s="106" t="s">
        <v>92</v>
      </c>
      <c r="D356" s="106" t="s">
        <v>92</v>
      </c>
      <c r="E356" s="106" t="s">
        <v>92</v>
      </c>
      <c r="F356" s="106">
        <v>2.2</v>
      </c>
      <c r="G356" s="103"/>
      <c r="H356" s="103"/>
      <c r="I356" s="103"/>
      <c r="J356" s="103"/>
      <c r="K356" s="103"/>
    </row>
    <row r="357" spans="1:11" ht="11.25">
      <c r="A357" s="12">
        <f t="shared" si="6"/>
        <v>38216</v>
      </c>
      <c r="B357" s="106">
        <v>2.5</v>
      </c>
      <c r="C357" s="106" t="s">
        <v>92</v>
      </c>
      <c r="D357" s="106" t="s">
        <v>92</v>
      </c>
      <c r="E357" s="106" t="s">
        <v>92</v>
      </c>
      <c r="F357" s="106" t="s">
        <v>92</v>
      </c>
      <c r="G357" s="103"/>
      <c r="H357" s="103"/>
      <c r="I357" s="103"/>
      <c r="J357" s="103"/>
      <c r="K357" s="103"/>
    </row>
    <row r="358" spans="1:11" ht="11.25">
      <c r="A358" s="12">
        <f t="shared" si="6"/>
        <v>38223</v>
      </c>
      <c r="B358" s="106">
        <v>2.5</v>
      </c>
      <c r="C358" s="106" t="s">
        <v>92</v>
      </c>
      <c r="D358" s="106" t="s">
        <v>92</v>
      </c>
      <c r="E358" s="106" t="s">
        <v>92</v>
      </c>
      <c r="F358" s="106" t="s">
        <v>92</v>
      </c>
      <c r="G358" s="103"/>
      <c r="H358" s="103"/>
      <c r="I358" s="103"/>
      <c r="J358" s="103"/>
      <c r="K358" s="103"/>
    </row>
    <row r="359" spans="1:11" ht="11.25">
      <c r="A359" s="12">
        <f t="shared" si="6"/>
        <v>38230</v>
      </c>
      <c r="B359" s="106">
        <v>2.5</v>
      </c>
      <c r="C359" s="106" t="s">
        <v>92</v>
      </c>
      <c r="D359" s="106" t="s">
        <v>92</v>
      </c>
      <c r="E359" s="106" t="s">
        <v>92</v>
      </c>
      <c r="F359" s="106" t="s">
        <v>92</v>
      </c>
      <c r="G359" s="103"/>
      <c r="H359" s="103"/>
      <c r="I359" s="103"/>
      <c r="J359" s="103"/>
      <c r="K359" s="103"/>
    </row>
    <row r="360" spans="1:11" ht="11.25">
      <c r="A360" s="12">
        <f t="shared" si="6"/>
        <v>38237</v>
      </c>
      <c r="B360" s="106">
        <v>2.5</v>
      </c>
      <c r="C360" s="106" t="s">
        <v>92</v>
      </c>
      <c r="D360" s="106" t="s">
        <v>92</v>
      </c>
      <c r="E360" s="106" t="s">
        <v>92</v>
      </c>
      <c r="F360" s="106" t="s">
        <v>92</v>
      </c>
      <c r="G360" s="103"/>
      <c r="H360" s="103"/>
      <c r="I360" s="103"/>
      <c r="J360" s="103"/>
      <c r="K360" s="103"/>
    </row>
    <row r="361" spans="1:11" ht="11.25">
      <c r="A361" s="12">
        <f t="shared" si="6"/>
        <v>38244</v>
      </c>
      <c r="B361" s="106">
        <v>2.8</v>
      </c>
      <c r="C361" s="106" t="s">
        <v>92</v>
      </c>
      <c r="D361" s="106" t="s">
        <v>92</v>
      </c>
      <c r="E361" s="106" t="s">
        <v>92</v>
      </c>
      <c r="F361" s="106" t="s">
        <v>92</v>
      </c>
      <c r="G361" s="103"/>
      <c r="H361" s="103"/>
      <c r="I361" s="103"/>
      <c r="J361" s="103"/>
      <c r="K361" s="103"/>
    </row>
    <row r="362" spans="1:11" ht="11.25">
      <c r="A362" s="12">
        <f aca="true" t="shared" si="7" ref="A362:A393">A361+7</f>
        <v>38251</v>
      </c>
      <c r="B362" s="106">
        <v>3.2</v>
      </c>
      <c r="C362" s="106" t="s">
        <v>92</v>
      </c>
      <c r="D362" s="106" t="s">
        <v>92</v>
      </c>
      <c r="E362" s="106" t="s">
        <v>92</v>
      </c>
      <c r="F362" s="106" t="s">
        <v>92</v>
      </c>
      <c r="G362" s="103"/>
      <c r="H362" s="103"/>
      <c r="I362" s="103"/>
      <c r="J362" s="103"/>
      <c r="K362" s="103"/>
    </row>
    <row r="363" spans="1:11" ht="11.25">
      <c r="A363" s="12">
        <f t="shared" si="7"/>
        <v>38258</v>
      </c>
      <c r="B363" s="106">
        <v>3.2</v>
      </c>
      <c r="C363" s="106" t="s">
        <v>92</v>
      </c>
      <c r="D363" s="106" t="s">
        <v>92</v>
      </c>
      <c r="E363" s="106">
        <v>3</v>
      </c>
      <c r="F363" s="106" t="s">
        <v>92</v>
      </c>
      <c r="G363" s="103"/>
      <c r="H363" s="103"/>
      <c r="I363" s="103"/>
      <c r="J363" s="103"/>
      <c r="K363" s="103"/>
    </row>
    <row r="364" spans="1:11" ht="11.25">
      <c r="A364" s="12">
        <f t="shared" si="7"/>
        <v>38265</v>
      </c>
      <c r="B364" s="106">
        <v>3.2</v>
      </c>
      <c r="C364" s="106" t="s">
        <v>92</v>
      </c>
      <c r="D364" s="106" t="s">
        <v>92</v>
      </c>
      <c r="E364" s="106" t="s">
        <v>92</v>
      </c>
      <c r="F364" s="106" t="s">
        <v>92</v>
      </c>
      <c r="G364" s="103"/>
      <c r="H364" s="103"/>
      <c r="I364" s="103"/>
      <c r="J364" s="103"/>
      <c r="K364" s="103"/>
    </row>
    <row r="365" spans="1:11" ht="11.25">
      <c r="A365" s="12">
        <f t="shared" si="7"/>
        <v>38272</v>
      </c>
      <c r="B365" s="106">
        <v>2.9</v>
      </c>
      <c r="C365" s="106" t="s">
        <v>92</v>
      </c>
      <c r="D365" s="106" t="s">
        <v>92</v>
      </c>
      <c r="E365" s="106" t="s">
        <v>92</v>
      </c>
      <c r="F365" s="106" t="s">
        <v>92</v>
      </c>
      <c r="G365" s="103"/>
      <c r="H365" s="103"/>
      <c r="I365" s="103"/>
      <c r="J365" s="103"/>
      <c r="K365" s="103"/>
    </row>
    <row r="366" spans="1:11" ht="11.25">
      <c r="A366" s="12">
        <f t="shared" si="7"/>
        <v>38279</v>
      </c>
      <c r="B366" s="106">
        <v>2.9</v>
      </c>
      <c r="C366" s="106" t="s">
        <v>92</v>
      </c>
      <c r="D366" s="106" t="s">
        <v>92</v>
      </c>
      <c r="E366" s="106" t="s">
        <v>92</v>
      </c>
      <c r="F366" s="106" t="s">
        <v>92</v>
      </c>
      <c r="G366" s="103"/>
      <c r="H366" s="103"/>
      <c r="I366" s="103"/>
      <c r="J366" s="103"/>
      <c r="K366" s="103"/>
    </row>
    <row r="367" spans="1:11" ht="11.25">
      <c r="A367" s="12">
        <f t="shared" si="7"/>
        <v>38286</v>
      </c>
      <c r="B367" s="106">
        <v>2.9</v>
      </c>
      <c r="C367" s="106" t="s">
        <v>92</v>
      </c>
      <c r="D367" s="106" t="s">
        <v>92</v>
      </c>
      <c r="E367" s="106" t="s">
        <v>92</v>
      </c>
      <c r="F367" s="106" t="s">
        <v>92</v>
      </c>
      <c r="G367" s="103"/>
      <c r="H367" s="103"/>
      <c r="I367" s="103"/>
      <c r="J367" s="103"/>
      <c r="K367" s="103"/>
    </row>
    <row r="368" spans="1:11" ht="11.25">
      <c r="A368" s="12">
        <f t="shared" si="7"/>
        <v>38293</v>
      </c>
      <c r="B368" s="106">
        <v>3.4</v>
      </c>
      <c r="C368" s="106" t="s">
        <v>92</v>
      </c>
      <c r="D368" s="106" t="s">
        <v>92</v>
      </c>
      <c r="E368" s="106" t="s">
        <v>92</v>
      </c>
      <c r="F368" s="106" t="s">
        <v>92</v>
      </c>
      <c r="G368" s="103"/>
      <c r="H368" s="103"/>
      <c r="I368" s="103"/>
      <c r="J368" s="103"/>
      <c r="K368" s="103"/>
    </row>
    <row r="369" spans="1:11" ht="11.25">
      <c r="A369" s="12">
        <f t="shared" si="7"/>
        <v>38300</v>
      </c>
      <c r="B369" s="106">
        <v>3.4</v>
      </c>
      <c r="C369" s="106" t="s">
        <v>92</v>
      </c>
      <c r="D369" s="106" t="s">
        <v>92</v>
      </c>
      <c r="E369" s="106" t="s">
        <v>92</v>
      </c>
      <c r="F369" s="106">
        <v>3.3</v>
      </c>
      <c r="G369" s="103"/>
      <c r="H369" s="103"/>
      <c r="I369" s="103"/>
      <c r="J369" s="103"/>
      <c r="K369" s="103"/>
    </row>
    <row r="370" spans="1:11" ht="11.25">
      <c r="A370" s="12">
        <f t="shared" si="7"/>
        <v>38307</v>
      </c>
      <c r="B370" s="106">
        <v>3.3</v>
      </c>
      <c r="C370" s="106">
        <v>3.2</v>
      </c>
      <c r="D370" s="106" t="s">
        <v>92</v>
      </c>
      <c r="E370" s="106" t="s">
        <v>92</v>
      </c>
      <c r="F370" s="106" t="s">
        <v>92</v>
      </c>
      <c r="G370" s="103"/>
      <c r="H370" s="103"/>
      <c r="I370" s="103"/>
      <c r="J370" s="103"/>
      <c r="K370" s="103"/>
    </row>
    <row r="371" spans="1:11" ht="11.25">
      <c r="A371" s="12">
        <f t="shared" si="7"/>
        <v>38314</v>
      </c>
      <c r="B371" s="106">
        <v>3.3</v>
      </c>
      <c r="C371" s="106">
        <v>3.1</v>
      </c>
      <c r="D371" s="106" t="s">
        <v>92</v>
      </c>
      <c r="E371" s="106" t="s">
        <v>92</v>
      </c>
      <c r="F371" s="106" t="s">
        <v>92</v>
      </c>
      <c r="G371" s="103"/>
      <c r="H371" s="103"/>
      <c r="I371" s="103"/>
      <c r="J371" s="103"/>
      <c r="K371" s="103"/>
    </row>
    <row r="372" spans="1:11" ht="11.25">
      <c r="A372" s="12">
        <f t="shared" si="7"/>
        <v>38321</v>
      </c>
      <c r="B372" s="106">
        <v>3.3</v>
      </c>
      <c r="C372" s="106">
        <v>3</v>
      </c>
      <c r="D372" s="106" t="s">
        <v>92</v>
      </c>
      <c r="E372" s="106" t="s">
        <v>92</v>
      </c>
      <c r="F372" s="106" t="s">
        <v>92</v>
      </c>
      <c r="G372" s="103"/>
      <c r="H372" s="103"/>
      <c r="I372" s="103"/>
      <c r="J372" s="103"/>
      <c r="K372" s="103"/>
    </row>
    <row r="373" spans="1:11" ht="11.25">
      <c r="A373" s="12">
        <f t="shared" si="7"/>
        <v>38328</v>
      </c>
      <c r="B373" s="106">
        <v>4.3</v>
      </c>
      <c r="C373" s="106">
        <v>3.9</v>
      </c>
      <c r="D373" s="106" t="s">
        <v>92</v>
      </c>
      <c r="E373" s="106" t="s">
        <v>92</v>
      </c>
      <c r="F373" s="106" t="s">
        <v>92</v>
      </c>
      <c r="G373" s="103"/>
      <c r="H373" s="103"/>
      <c r="I373" s="103"/>
      <c r="J373" s="103"/>
      <c r="K373" s="103"/>
    </row>
    <row r="374" spans="1:11" ht="11.25">
      <c r="A374" s="12">
        <f t="shared" si="7"/>
        <v>38335</v>
      </c>
      <c r="B374" s="106">
        <v>4.2</v>
      </c>
      <c r="C374" s="106">
        <v>4</v>
      </c>
      <c r="D374" s="106" t="s">
        <v>92</v>
      </c>
      <c r="E374" s="106" t="s">
        <v>92</v>
      </c>
      <c r="F374" s="106" t="s">
        <v>92</v>
      </c>
      <c r="G374" s="103"/>
      <c r="H374" s="103"/>
      <c r="I374" s="103"/>
      <c r="J374" s="103"/>
      <c r="K374" s="103"/>
    </row>
    <row r="375" spans="1:11" ht="11.25">
      <c r="A375" s="12">
        <f t="shared" si="7"/>
        <v>38342</v>
      </c>
      <c r="B375" s="106">
        <v>4.2</v>
      </c>
      <c r="C375" s="106">
        <v>4.1</v>
      </c>
      <c r="D375" s="106" t="s">
        <v>92</v>
      </c>
      <c r="E375" s="106" t="s">
        <v>92</v>
      </c>
      <c r="F375" s="106" t="s">
        <v>92</v>
      </c>
      <c r="G375" s="103"/>
      <c r="H375" s="103"/>
      <c r="I375" s="103"/>
      <c r="J375" s="103"/>
      <c r="K375" s="103"/>
    </row>
    <row r="376" spans="1:11" ht="11.25">
      <c r="A376" s="12">
        <f t="shared" si="7"/>
        <v>38349</v>
      </c>
      <c r="B376" s="106">
        <v>4.2</v>
      </c>
      <c r="C376" s="106">
        <v>4.3</v>
      </c>
      <c r="D376" s="106" t="s">
        <v>92</v>
      </c>
      <c r="E376" s="106" t="s">
        <v>92</v>
      </c>
      <c r="F376" s="106" t="s">
        <v>92</v>
      </c>
      <c r="G376" s="103"/>
      <c r="H376" s="103"/>
      <c r="I376" s="103"/>
      <c r="J376" s="103"/>
      <c r="K376" s="103"/>
    </row>
    <row r="377" spans="1:11" ht="11.25">
      <c r="A377" s="12">
        <f t="shared" si="7"/>
        <v>38356</v>
      </c>
      <c r="B377" s="106">
        <v>4.2</v>
      </c>
      <c r="C377" s="106">
        <v>4.2</v>
      </c>
      <c r="D377" s="106" t="s">
        <v>92</v>
      </c>
      <c r="E377" s="106" t="s">
        <v>92</v>
      </c>
      <c r="F377" s="106" t="s">
        <v>92</v>
      </c>
      <c r="G377" s="103"/>
      <c r="H377" s="103"/>
      <c r="I377" s="103"/>
      <c r="J377" s="103"/>
      <c r="K377" s="103"/>
    </row>
    <row r="378" spans="1:11" ht="11.25">
      <c r="A378" s="12">
        <f t="shared" si="7"/>
        <v>38363</v>
      </c>
      <c r="B378" s="106">
        <v>4.1</v>
      </c>
      <c r="C378" s="106">
        <v>4.2</v>
      </c>
      <c r="D378" s="106" t="s">
        <v>92</v>
      </c>
      <c r="E378" s="106" t="s">
        <v>92</v>
      </c>
      <c r="F378" s="106" t="s">
        <v>92</v>
      </c>
      <c r="G378" s="103"/>
      <c r="H378" s="103"/>
      <c r="I378" s="103"/>
      <c r="J378" s="103"/>
      <c r="K378" s="103"/>
    </row>
    <row r="379" spans="1:11" ht="11.25">
      <c r="A379" s="12">
        <f t="shared" si="7"/>
        <v>38370</v>
      </c>
      <c r="B379" s="106">
        <v>4.1</v>
      </c>
      <c r="C379" s="106">
        <v>4.1</v>
      </c>
      <c r="D379" s="106" t="s">
        <v>92</v>
      </c>
      <c r="E379" s="106" t="s">
        <v>92</v>
      </c>
      <c r="F379" s="106" t="s">
        <v>92</v>
      </c>
      <c r="G379" s="103"/>
      <c r="H379" s="103"/>
      <c r="I379" s="103"/>
      <c r="J379" s="103"/>
      <c r="K379" s="103"/>
    </row>
    <row r="380" spans="1:11" ht="11.25">
      <c r="A380" s="12">
        <f t="shared" si="7"/>
        <v>38377</v>
      </c>
      <c r="B380" s="106">
        <v>4.1</v>
      </c>
      <c r="C380" s="106">
        <v>4.1</v>
      </c>
      <c r="D380" s="106" t="s">
        <v>92</v>
      </c>
      <c r="E380" s="106" t="s">
        <v>92</v>
      </c>
      <c r="F380" s="106" t="s">
        <v>92</v>
      </c>
      <c r="G380" s="103"/>
      <c r="H380" s="103"/>
      <c r="I380" s="103"/>
      <c r="J380" s="103"/>
      <c r="K380" s="103"/>
    </row>
    <row r="381" spans="1:11" ht="11.25">
      <c r="A381" s="12">
        <f t="shared" si="7"/>
        <v>38384</v>
      </c>
      <c r="B381" s="106">
        <v>4.1</v>
      </c>
      <c r="C381" s="106">
        <v>4.2</v>
      </c>
      <c r="D381" s="106" t="s">
        <v>92</v>
      </c>
      <c r="E381" s="106" t="s">
        <v>92</v>
      </c>
      <c r="F381" s="106" t="s">
        <v>92</v>
      </c>
      <c r="G381" s="103"/>
      <c r="H381" s="103"/>
      <c r="I381" s="103"/>
      <c r="J381" s="103"/>
      <c r="K381" s="103"/>
    </row>
    <row r="382" spans="1:11" ht="11.25">
      <c r="A382" s="12">
        <f t="shared" si="7"/>
        <v>38391</v>
      </c>
      <c r="B382" s="106">
        <v>4.1</v>
      </c>
      <c r="C382" s="106">
        <v>4.2</v>
      </c>
      <c r="D382" s="106" t="s">
        <v>92</v>
      </c>
      <c r="E382" s="106" t="s">
        <v>92</v>
      </c>
      <c r="F382" s="106" t="s">
        <v>92</v>
      </c>
      <c r="G382" s="103"/>
      <c r="H382" s="103"/>
      <c r="I382" s="103"/>
      <c r="J382" s="103"/>
      <c r="K382" s="103"/>
    </row>
    <row r="383" spans="1:11" ht="11.25">
      <c r="A383" s="12">
        <f t="shared" si="7"/>
        <v>38398</v>
      </c>
      <c r="B383" s="106">
        <v>3.6</v>
      </c>
      <c r="C383" s="106">
        <v>4.1</v>
      </c>
      <c r="D383" s="106" t="s">
        <v>92</v>
      </c>
      <c r="E383" s="106" t="s">
        <v>92</v>
      </c>
      <c r="F383" s="106" t="s">
        <v>92</v>
      </c>
      <c r="G383" s="103"/>
      <c r="H383" s="103"/>
      <c r="I383" s="103"/>
      <c r="J383" s="103"/>
      <c r="K383" s="103"/>
    </row>
    <row r="384" spans="1:11" ht="11.25">
      <c r="A384" s="12">
        <f t="shared" si="7"/>
        <v>38405</v>
      </c>
      <c r="B384" s="106">
        <v>4.1</v>
      </c>
      <c r="C384" s="106">
        <v>4.5</v>
      </c>
      <c r="D384" s="106" t="s">
        <v>92</v>
      </c>
      <c r="E384" s="106" t="s">
        <v>92</v>
      </c>
      <c r="F384" s="106" t="s">
        <v>92</v>
      </c>
      <c r="G384" s="103"/>
      <c r="H384" s="103"/>
      <c r="I384" s="103"/>
      <c r="J384" s="103"/>
      <c r="K384" s="103"/>
    </row>
    <row r="385" spans="1:11" ht="11.25">
      <c r="A385" s="12">
        <f t="shared" si="7"/>
        <v>38412</v>
      </c>
      <c r="B385" s="106">
        <v>4.1</v>
      </c>
      <c r="C385" s="106">
        <v>4.6</v>
      </c>
      <c r="D385" s="106" t="s">
        <v>92</v>
      </c>
      <c r="E385" s="106">
        <v>5</v>
      </c>
      <c r="F385" s="106" t="s">
        <v>92</v>
      </c>
      <c r="G385" s="103"/>
      <c r="H385" s="103"/>
      <c r="I385" s="103"/>
      <c r="J385" s="103"/>
      <c r="K385" s="103"/>
    </row>
    <row r="386" spans="1:11" ht="11.25">
      <c r="A386" s="12">
        <f t="shared" si="7"/>
        <v>38419</v>
      </c>
      <c r="B386" s="106">
        <v>4.1</v>
      </c>
      <c r="C386" s="106">
        <v>4.4</v>
      </c>
      <c r="D386" s="106" t="s">
        <v>92</v>
      </c>
      <c r="E386" s="106" t="s">
        <v>92</v>
      </c>
      <c r="F386" s="106">
        <v>4.5</v>
      </c>
      <c r="G386" s="103"/>
      <c r="H386" s="103"/>
      <c r="I386" s="103"/>
      <c r="J386" s="103"/>
      <c r="K386" s="103"/>
    </row>
    <row r="387" spans="1:11" ht="11.25">
      <c r="A387" s="12">
        <f t="shared" si="7"/>
        <v>38426</v>
      </c>
      <c r="B387" s="106">
        <v>3.9</v>
      </c>
      <c r="C387" s="106">
        <v>4.4</v>
      </c>
      <c r="D387" s="106" t="s">
        <v>92</v>
      </c>
      <c r="E387" s="106" t="s">
        <v>92</v>
      </c>
      <c r="F387" s="106" t="s">
        <v>92</v>
      </c>
      <c r="G387" s="103"/>
      <c r="H387" s="103"/>
      <c r="I387" s="103"/>
      <c r="J387" s="103"/>
      <c r="K387" s="103"/>
    </row>
    <row r="388" spans="1:11" ht="11.25">
      <c r="A388" s="12">
        <f t="shared" si="7"/>
        <v>38433</v>
      </c>
      <c r="B388" s="106">
        <v>3.9</v>
      </c>
      <c r="C388" s="106">
        <v>4.3</v>
      </c>
      <c r="D388" s="106" t="s">
        <v>92</v>
      </c>
      <c r="E388" s="106" t="s">
        <v>92</v>
      </c>
      <c r="F388" s="106" t="s">
        <v>92</v>
      </c>
      <c r="G388" s="103"/>
      <c r="H388" s="103"/>
      <c r="I388" s="103"/>
      <c r="J388" s="103"/>
      <c r="K388" s="103"/>
    </row>
    <row r="389" spans="1:11" ht="11.25">
      <c r="A389" s="12">
        <f t="shared" si="7"/>
        <v>38440</v>
      </c>
      <c r="B389" s="106">
        <v>4.1</v>
      </c>
      <c r="C389" s="106">
        <v>4.7</v>
      </c>
      <c r="D389" s="106" t="s">
        <v>92</v>
      </c>
      <c r="E389" s="106" t="s">
        <v>92</v>
      </c>
      <c r="F389" s="106" t="s">
        <v>92</v>
      </c>
      <c r="G389" s="103"/>
      <c r="H389" s="103"/>
      <c r="I389" s="103"/>
      <c r="J389" s="103"/>
      <c r="K389" s="103"/>
    </row>
    <row r="390" spans="1:11" ht="11.25">
      <c r="A390" s="12">
        <f t="shared" si="7"/>
        <v>38447</v>
      </c>
      <c r="B390" s="106">
        <v>4.1</v>
      </c>
      <c r="C390" s="106">
        <v>4.7</v>
      </c>
      <c r="D390" s="106" t="s">
        <v>92</v>
      </c>
      <c r="E390" s="106" t="s">
        <v>92</v>
      </c>
      <c r="F390" s="106" t="s">
        <v>92</v>
      </c>
      <c r="G390" s="103"/>
      <c r="H390" s="103"/>
      <c r="I390" s="103"/>
      <c r="J390" s="103"/>
      <c r="K390" s="103"/>
    </row>
    <row r="391" spans="1:11" ht="11.25">
      <c r="A391" s="12">
        <f t="shared" si="7"/>
        <v>38454</v>
      </c>
      <c r="B391" s="106">
        <v>4.5</v>
      </c>
      <c r="C391" s="106">
        <v>4.7</v>
      </c>
      <c r="D391" s="106" t="s">
        <v>92</v>
      </c>
      <c r="E391" s="106" t="s">
        <v>92</v>
      </c>
      <c r="F391" s="106" t="s">
        <v>92</v>
      </c>
      <c r="G391" s="103"/>
      <c r="H391" s="103"/>
      <c r="I391" s="103"/>
      <c r="J391" s="103"/>
      <c r="K391" s="103"/>
    </row>
    <row r="392" spans="1:11" ht="11.25">
      <c r="A392" s="12">
        <f t="shared" si="7"/>
        <v>38461</v>
      </c>
      <c r="B392" s="106">
        <v>4.5</v>
      </c>
      <c r="C392" s="106">
        <v>4.7</v>
      </c>
      <c r="D392" s="106" t="s">
        <v>92</v>
      </c>
      <c r="E392" s="106" t="s">
        <v>92</v>
      </c>
      <c r="F392" s="106" t="s">
        <v>92</v>
      </c>
      <c r="G392" s="103"/>
      <c r="H392" s="103"/>
      <c r="I392" s="103"/>
      <c r="J392" s="103"/>
      <c r="K392" s="103"/>
    </row>
    <row r="393" spans="1:11" ht="11.25">
      <c r="A393" s="12">
        <f t="shared" si="7"/>
        <v>38468</v>
      </c>
      <c r="B393" s="106">
        <v>4.5</v>
      </c>
      <c r="C393" s="106">
        <v>4.7</v>
      </c>
      <c r="D393" s="106" t="s">
        <v>92</v>
      </c>
      <c r="E393" s="106" t="s">
        <v>92</v>
      </c>
      <c r="F393" s="106" t="s">
        <v>92</v>
      </c>
      <c r="G393" s="103"/>
      <c r="H393" s="103"/>
      <c r="I393" s="103"/>
      <c r="J393" s="103"/>
      <c r="K393" s="103"/>
    </row>
    <row r="394" spans="1:11" ht="11.25">
      <c r="A394" s="12">
        <f aca="true" t="shared" si="8" ref="A394:A425">A393+7</f>
        <v>38475</v>
      </c>
      <c r="B394" s="106">
        <v>4.5</v>
      </c>
      <c r="C394" s="106">
        <v>5</v>
      </c>
      <c r="D394" s="106" t="s">
        <v>92</v>
      </c>
      <c r="E394" s="106" t="s">
        <v>92</v>
      </c>
      <c r="F394" s="106" t="s">
        <v>92</v>
      </c>
      <c r="G394" s="103"/>
      <c r="H394" s="103"/>
      <c r="I394" s="103"/>
      <c r="J394" s="103"/>
      <c r="K394" s="103"/>
    </row>
    <row r="395" spans="1:11" ht="11.25">
      <c r="A395" s="12">
        <f t="shared" si="8"/>
        <v>38482</v>
      </c>
      <c r="B395" s="106">
        <v>5.9</v>
      </c>
      <c r="C395" s="106">
        <v>5.1</v>
      </c>
      <c r="D395" s="106" t="s">
        <v>92</v>
      </c>
      <c r="E395" s="106" t="s">
        <v>92</v>
      </c>
      <c r="F395" s="106" t="s">
        <v>92</v>
      </c>
      <c r="G395" s="103"/>
      <c r="H395" s="103"/>
      <c r="I395" s="103"/>
      <c r="J395" s="103"/>
      <c r="K395" s="103"/>
    </row>
    <row r="396" spans="1:11" ht="11.25">
      <c r="A396" s="12">
        <f t="shared" si="8"/>
        <v>38489</v>
      </c>
      <c r="B396" s="106">
        <v>5.9</v>
      </c>
      <c r="C396" s="106">
        <v>5.1</v>
      </c>
      <c r="D396" s="106" t="s">
        <v>92</v>
      </c>
      <c r="E396" s="106" t="s">
        <v>92</v>
      </c>
      <c r="F396" s="106">
        <v>4.7</v>
      </c>
      <c r="G396" s="103"/>
      <c r="H396" s="103"/>
      <c r="I396" s="103"/>
      <c r="J396" s="103"/>
      <c r="K396" s="103"/>
    </row>
    <row r="397" spans="1:11" ht="11.25">
      <c r="A397" s="12">
        <f t="shared" si="8"/>
        <v>38496</v>
      </c>
      <c r="B397" s="106">
        <v>5.9</v>
      </c>
      <c r="C397" s="106">
        <v>5.1</v>
      </c>
      <c r="D397" s="106" t="s">
        <v>92</v>
      </c>
      <c r="E397" s="106" t="s">
        <v>92</v>
      </c>
      <c r="F397" s="106" t="s">
        <v>92</v>
      </c>
      <c r="G397" s="103"/>
      <c r="H397" s="103"/>
      <c r="I397" s="103"/>
      <c r="J397" s="103"/>
      <c r="K397" s="103"/>
    </row>
    <row r="398" spans="1:11" ht="11.25">
      <c r="A398" s="12">
        <f t="shared" si="8"/>
        <v>38503</v>
      </c>
      <c r="B398" s="106">
        <v>5.9</v>
      </c>
      <c r="C398" s="106">
        <v>5</v>
      </c>
      <c r="D398" s="106" t="s">
        <v>92</v>
      </c>
      <c r="E398" s="106" t="s">
        <v>92</v>
      </c>
      <c r="F398" s="106" t="s">
        <v>92</v>
      </c>
      <c r="G398" s="103"/>
      <c r="H398" s="103"/>
      <c r="I398" s="103"/>
      <c r="J398" s="103"/>
      <c r="K398" s="103"/>
    </row>
    <row r="399" spans="1:11" ht="11.25">
      <c r="A399" s="12">
        <f t="shared" si="8"/>
        <v>38510</v>
      </c>
      <c r="B399" s="106">
        <v>6.4</v>
      </c>
      <c r="C399" s="106">
        <v>5.5</v>
      </c>
      <c r="D399" s="106" t="s">
        <v>92</v>
      </c>
      <c r="E399" s="106" t="s">
        <v>92</v>
      </c>
      <c r="F399" s="106" t="s">
        <v>92</v>
      </c>
      <c r="G399" s="103"/>
      <c r="H399" s="103"/>
      <c r="I399" s="103"/>
      <c r="J399" s="103"/>
      <c r="K399" s="103"/>
    </row>
    <row r="400" spans="1:11" ht="11.25">
      <c r="A400" s="12">
        <f t="shared" si="8"/>
        <v>38517</v>
      </c>
      <c r="B400" s="106">
        <v>6.5</v>
      </c>
      <c r="C400" s="106">
        <v>5.4</v>
      </c>
      <c r="D400" s="106" t="s">
        <v>92</v>
      </c>
      <c r="E400" s="106" t="s">
        <v>92</v>
      </c>
      <c r="F400" s="106" t="s">
        <v>92</v>
      </c>
      <c r="G400" s="103"/>
      <c r="H400" s="103"/>
      <c r="I400" s="103"/>
      <c r="J400" s="103"/>
      <c r="K400" s="103"/>
    </row>
    <row r="401" spans="1:11" ht="11.25">
      <c r="A401" s="12">
        <f t="shared" si="8"/>
        <v>38524</v>
      </c>
      <c r="B401" s="106">
        <v>6.5</v>
      </c>
      <c r="C401" s="106">
        <v>5.4</v>
      </c>
      <c r="D401" s="106" t="s">
        <v>92</v>
      </c>
      <c r="E401" s="106" t="s">
        <v>92</v>
      </c>
      <c r="F401" s="106" t="s">
        <v>92</v>
      </c>
      <c r="G401" s="103"/>
      <c r="H401" s="103"/>
      <c r="I401" s="103"/>
      <c r="J401" s="103"/>
      <c r="K401" s="103"/>
    </row>
    <row r="402" spans="1:11" ht="11.25">
      <c r="A402" s="12">
        <f t="shared" si="8"/>
        <v>38531</v>
      </c>
      <c r="B402" s="106">
        <v>6.5</v>
      </c>
      <c r="C402" s="106">
        <v>5.4</v>
      </c>
      <c r="D402" s="106" t="s">
        <v>92</v>
      </c>
      <c r="E402" s="106" t="s">
        <v>92</v>
      </c>
      <c r="F402" s="106" t="s">
        <v>92</v>
      </c>
      <c r="G402" s="103"/>
      <c r="H402" s="103"/>
      <c r="I402" s="103"/>
      <c r="J402" s="103"/>
      <c r="K402" s="103"/>
    </row>
    <row r="403" spans="1:11" ht="11.25">
      <c r="A403" s="12">
        <f t="shared" si="8"/>
        <v>38538</v>
      </c>
      <c r="B403" s="106">
        <v>6.5</v>
      </c>
      <c r="C403" s="106">
        <v>5.3</v>
      </c>
      <c r="D403" s="106" t="s">
        <v>92</v>
      </c>
      <c r="E403" s="106" t="s">
        <v>92</v>
      </c>
      <c r="F403" s="106" t="s">
        <v>92</v>
      </c>
      <c r="G403" s="103"/>
      <c r="H403" s="103"/>
      <c r="I403" s="103"/>
      <c r="J403" s="103"/>
      <c r="K403" s="103"/>
    </row>
    <row r="404" spans="1:11" ht="11.25">
      <c r="A404" s="12">
        <f t="shared" si="8"/>
        <v>38545</v>
      </c>
      <c r="B404" s="106">
        <v>5.8</v>
      </c>
      <c r="C404" s="106">
        <v>5.3</v>
      </c>
      <c r="D404" s="106" t="s">
        <v>92</v>
      </c>
      <c r="E404" s="106" t="s">
        <v>92</v>
      </c>
      <c r="F404" s="106" t="s">
        <v>92</v>
      </c>
      <c r="G404" s="103"/>
      <c r="H404" s="103"/>
      <c r="I404" s="103"/>
      <c r="J404" s="103"/>
      <c r="K404" s="103"/>
    </row>
    <row r="405" spans="1:11" ht="11.25">
      <c r="A405" s="12">
        <f t="shared" si="8"/>
        <v>38552</v>
      </c>
      <c r="B405" s="106">
        <v>5.8</v>
      </c>
      <c r="C405" s="106">
        <v>5.4</v>
      </c>
      <c r="D405" s="106" t="s">
        <v>92</v>
      </c>
      <c r="E405" s="106" t="s">
        <v>92</v>
      </c>
      <c r="F405" s="106" t="s">
        <v>92</v>
      </c>
      <c r="G405" s="103"/>
      <c r="H405" s="103"/>
      <c r="I405" s="103"/>
      <c r="J405" s="103"/>
      <c r="K405" s="103"/>
    </row>
    <row r="406" spans="1:11" ht="11.25">
      <c r="A406" s="12">
        <f t="shared" si="8"/>
        <v>38559</v>
      </c>
      <c r="B406" s="106">
        <v>5.8</v>
      </c>
      <c r="C406" s="106">
        <v>5.9</v>
      </c>
      <c r="D406" s="106" t="s">
        <v>92</v>
      </c>
      <c r="E406" s="106" t="s">
        <v>92</v>
      </c>
      <c r="F406" s="106" t="s">
        <v>92</v>
      </c>
      <c r="G406" s="103"/>
      <c r="H406" s="103"/>
      <c r="I406" s="103"/>
      <c r="J406" s="103"/>
      <c r="K406" s="103"/>
    </row>
    <row r="407" spans="1:11" ht="11.25">
      <c r="A407" s="12">
        <f t="shared" si="8"/>
        <v>38566</v>
      </c>
      <c r="B407" s="106">
        <v>5.8</v>
      </c>
      <c r="C407" s="106">
        <v>5.8</v>
      </c>
      <c r="D407" s="106" t="s">
        <v>92</v>
      </c>
      <c r="E407" s="106" t="s">
        <v>92</v>
      </c>
      <c r="F407" s="106" t="s">
        <v>92</v>
      </c>
      <c r="G407" s="103"/>
      <c r="H407" s="103"/>
      <c r="I407" s="103"/>
      <c r="J407" s="103"/>
      <c r="K407" s="103"/>
    </row>
    <row r="408" spans="1:11" ht="11.25">
      <c r="A408" s="12">
        <f t="shared" si="8"/>
        <v>38573</v>
      </c>
      <c r="B408" s="106">
        <v>5.8</v>
      </c>
      <c r="C408" s="106">
        <v>5.8</v>
      </c>
      <c r="D408" s="106" t="s">
        <v>92</v>
      </c>
      <c r="E408" s="106" t="s">
        <v>92</v>
      </c>
      <c r="F408" s="106" t="s">
        <v>92</v>
      </c>
      <c r="G408" s="103"/>
      <c r="H408" s="103"/>
      <c r="I408" s="103"/>
      <c r="J408" s="103"/>
      <c r="K408" s="103"/>
    </row>
    <row r="409" spans="1:11" ht="11.25">
      <c r="A409" s="12">
        <f t="shared" si="8"/>
        <v>38580</v>
      </c>
      <c r="B409" s="106">
        <v>5.6</v>
      </c>
      <c r="C409" s="106">
        <v>5.7</v>
      </c>
      <c r="D409" s="106" t="s">
        <v>92</v>
      </c>
      <c r="E409" s="106" t="s">
        <v>92</v>
      </c>
      <c r="F409" s="106" t="s">
        <v>92</v>
      </c>
      <c r="G409" s="103"/>
      <c r="H409" s="103"/>
      <c r="I409" s="103"/>
      <c r="J409" s="103"/>
      <c r="K409" s="103"/>
    </row>
    <row r="410" spans="1:11" ht="11.25">
      <c r="A410" s="12">
        <f t="shared" si="8"/>
        <v>38587</v>
      </c>
      <c r="B410" s="106">
        <v>5.6</v>
      </c>
      <c r="C410" s="106">
        <v>5.6</v>
      </c>
      <c r="D410" s="106" t="s">
        <v>92</v>
      </c>
      <c r="E410" s="106" t="s">
        <v>92</v>
      </c>
      <c r="F410" s="106" t="s">
        <v>92</v>
      </c>
      <c r="G410" s="103"/>
      <c r="H410" s="103"/>
      <c r="I410" s="103"/>
      <c r="J410" s="103"/>
      <c r="K410" s="103"/>
    </row>
    <row r="411" spans="1:11" ht="11.25">
      <c r="A411" s="12">
        <f t="shared" si="8"/>
        <v>38594</v>
      </c>
      <c r="B411" s="106">
        <v>5.6</v>
      </c>
      <c r="C411" s="106">
        <v>5.6</v>
      </c>
      <c r="D411" s="106" t="s">
        <v>92</v>
      </c>
      <c r="E411" s="106" t="s">
        <v>92</v>
      </c>
      <c r="F411" s="106" t="s">
        <v>92</v>
      </c>
      <c r="G411" s="103"/>
      <c r="H411" s="103"/>
      <c r="I411" s="103"/>
      <c r="J411" s="103"/>
      <c r="K411" s="103"/>
    </row>
    <row r="412" spans="1:11" ht="11.25">
      <c r="A412" s="12">
        <f t="shared" si="8"/>
        <v>38601</v>
      </c>
      <c r="B412" s="106">
        <v>5.6</v>
      </c>
      <c r="C412" s="106">
        <v>5.6</v>
      </c>
      <c r="D412" s="106" t="s">
        <v>92</v>
      </c>
      <c r="E412" s="106" t="s">
        <v>92</v>
      </c>
      <c r="F412" s="106">
        <v>5.5</v>
      </c>
      <c r="G412" s="103"/>
      <c r="H412" s="103"/>
      <c r="I412" s="103"/>
      <c r="J412" s="103"/>
      <c r="K412" s="103"/>
    </row>
    <row r="413" spans="1:11" ht="11.25">
      <c r="A413" s="12">
        <f t="shared" si="8"/>
        <v>38608</v>
      </c>
      <c r="B413" s="106">
        <v>4.5</v>
      </c>
      <c r="C413" s="106">
        <v>5.5</v>
      </c>
      <c r="D413" s="106" t="s">
        <v>92</v>
      </c>
      <c r="E413" s="106" t="s">
        <v>92</v>
      </c>
      <c r="F413" s="106" t="s">
        <v>92</v>
      </c>
      <c r="G413" s="103"/>
      <c r="H413" s="103"/>
      <c r="I413" s="103"/>
      <c r="J413" s="103"/>
      <c r="K413" s="103"/>
    </row>
    <row r="414" spans="1:11" ht="11.25">
      <c r="A414" s="12">
        <f t="shared" si="8"/>
        <v>38615</v>
      </c>
      <c r="B414" s="106">
        <v>4.5</v>
      </c>
      <c r="C414" s="106">
        <v>5.5</v>
      </c>
      <c r="D414" s="106" t="s">
        <v>92</v>
      </c>
      <c r="E414" s="106" t="s">
        <v>92</v>
      </c>
      <c r="F414" s="106" t="s">
        <v>92</v>
      </c>
      <c r="G414" s="103"/>
      <c r="H414" s="103"/>
      <c r="I414" s="103"/>
      <c r="J414" s="103"/>
      <c r="K414" s="103"/>
    </row>
    <row r="415" spans="1:11" ht="11.25">
      <c r="A415" s="12">
        <f t="shared" si="8"/>
        <v>38622</v>
      </c>
      <c r="B415" s="106">
        <v>4.5</v>
      </c>
      <c r="C415" s="106">
        <v>5.6</v>
      </c>
      <c r="D415" s="106" t="s">
        <v>92</v>
      </c>
      <c r="E415" s="106" t="s">
        <v>92</v>
      </c>
      <c r="F415" s="106" t="s">
        <v>92</v>
      </c>
      <c r="G415" s="103"/>
      <c r="H415" s="103"/>
      <c r="I415" s="103"/>
      <c r="J415" s="103"/>
      <c r="K415" s="103"/>
    </row>
    <row r="416" spans="1:11" ht="11.25">
      <c r="A416" s="12">
        <f t="shared" si="8"/>
        <v>38629</v>
      </c>
      <c r="B416" s="106">
        <v>5.2</v>
      </c>
      <c r="C416" s="106">
        <v>6.2</v>
      </c>
      <c r="D416" s="106" t="s">
        <v>92</v>
      </c>
      <c r="E416" s="106" t="s">
        <v>92</v>
      </c>
      <c r="F416" s="106" t="s">
        <v>92</v>
      </c>
      <c r="G416" s="103"/>
      <c r="H416" s="103"/>
      <c r="I416" s="103"/>
      <c r="J416" s="103"/>
      <c r="K416" s="103"/>
    </row>
    <row r="417" spans="1:11" ht="11.25">
      <c r="A417" s="12">
        <f t="shared" si="8"/>
        <v>38636</v>
      </c>
      <c r="B417" s="106">
        <v>5.4</v>
      </c>
      <c r="C417" s="106">
        <v>6.4</v>
      </c>
      <c r="D417" s="106" t="s">
        <v>92</v>
      </c>
      <c r="E417" s="106" t="s">
        <v>92</v>
      </c>
      <c r="F417" s="106" t="s">
        <v>92</v>
      </c>
      <c r="G417" s="103"/>
      <c r="H417" s="103"/>
      <c r="I417" s="103"/>
      <c r="J417" s="103"/>
      <c r="K417" s="103"/>
    </row>
    <row r="418" spans="1:11" ht="11.25">
      <c r="A418" s="12">
        <f t="shared" si="8"/>
        <v>38643</v>
      </c>
      <c r="B418" s="106">
        <v>5.4</v>
      </c>
      <c r="C418" s="106">
        <v>6.4</v>
      </c>
      <c r="D418" s="106" t="s">
        <v>92</v>
      </c>
      <c r="E418" s="106" t="s">
        <v>92</v>
      </c>
      <c r="F418" s="106" t="s">
        <v>92</v>
      </c>
      <c r="G418" s="103"/>
      <c r="H418" s="103"/>
      <c r="I418" s="103"/>
      <c r="J418" s="103"/>
      <c r="K418" s="103"/>
    </row>
    <row r="419" spans="1:11" ht="11.25">
      <c r="A419" s="12">
        <f t="shared" si="8"/>
        <v>38650</v>
      </c>
      <c r="B419" s="106">
        <v>5.4</v>
      </c>
      <c r="C419" s="106">
        <v>6.8</v>
      </c>
      <c r="D419" s="106" t="s">
        <v>92</v>
      </c>
      <c r="E419" s="106" t="s">
        <v>92</v>
      </c>
      <c r="F419" s="106" t="s">
        <v>92</v>
      </c>
      <c r="G419" s="103"/>
      <c r="H419" s="103"/>
      <c r="I419" s="103"/>
      <c r="J419" s="103"/>
      <c r="K419" s="103"/>
    </row>
    <row r="420" spans="1:11" ht="11.25">
      <c r="A420" s="12">
        <f t="shared" si="8"/>
        <v>38657</v>
      </c>
      <c r="B420" s="106">
        <v>5.4</v>
      </c>
      <c r="C420" s="106">
        <v>6.9</v>
      </c>
      <c r="D420" s="106" t="s">
        <v>92</v>
      </c>
      <c r="E420" s="106">
        <v>6.3</v>
      </c>
      <c r="F420" s="106" t="s">
        <v>92</v>
      </c>
      <c r="G420" s="103"/>
      <c r="H420" s="103"/>
      <c r="I420" s="103"/>
      <c r="J420" s="103"/>
      <c r="K420" s="103"/>
    </row>
    <row r="421" spans="1:11" ht="11.25">
      <c r="A421" s="12">
        <f t="shared" si="8"/>
        <v>38664</v>
      </c>
      <c r="B421" s="106">
        <v>5.4</v>
      </c>
      <c r="C421" s="106">
        <v>6.9</v>
      </c>
      <c r="D421" s="106" t="s">
        <v>92</v>
      </c>
      <c r="E421" s="106" t="s">
        <v>92</v>
      </c>
      <c r="F421" s="106">
        <v>5.3</v>
      </c>
      <c r="G421" s="103"/>
      <c r="H421" s="103"/>
      <c r="I421" s="103"/>
      <c r="J421" s="103"/>
      <c r="K421" s="103"/>
    </row>
    <row r="422" spans="1:11" ht="11.25">
      <c r="A422" s="12">
        <f t="shared" si="8"/>
        <v>38671</v>
      </c>
      <c r="B422" s="106">
        <v>5.8</v>
      </c>
      <c r="C422" s="106">
        <v>6.8</v>
      </c>
      <c r="D422" s="106" t="s">
        <v>92</v>
      </c>
      <c r="E422" s="106" t="s">
        <v>92</v>
      </c>
      <c r="F422" s="106" t="s">
        <v>92</v>
      </c>
      <c r="G422" s="103"/>
      <c r="H422" s="103"/>
      <c r="I422" s="103"/>
      <c r="J422" s="103"/>
      <c r="K422" s="103"/>
    </row>
    <row r="423" spans="1:11" ht="11.25">
      <c r="A423" s="12">
        <f t="shared" si="8"/>
        <v>38678</v>
      </c>
      <c r="B423" s="106">
        <v>5.8</v>
      </c>
      <c r="C423" s="106">
        <v>7.1</v>
      </c>
      <c r="D423" s="106" t="s">
        <v>92</v>
      </c>
      <c r="E423" s="106" t="s">
        <v>92</v>
      </c>
      <c r="F423" s="106" t="s">
        <v>92</v>
      </c>
      <c r="G423" s="103"/>
      <c r="H423" s="103"/>
      <c r="I423" s="103"/>
      <c r="J423" s="103"/>
      <c r="K423" s="103"/>
    </row>
    <row r="424" spans="1:11" ht="11.25">
      <c r="A424" s="12">
        <f t="shared" si="8"/>
        <v>38685</v>
      </c>
      <c r="B424" s="106">
        <v>5.8</v>
      </c>
      <c r="C424" s="106">
        <v>6.8</v>
      </c>
      <c r="D424" s="106">
        <v>6.1</v>
      </c>
      <c r="E424" s="106" t="s">
        <v>92</v>
      </c>
      <c r="F424" s="106" t="s">
        <v>92</v>
      </c>
      <c r="G424" s="103"/>
      <c r="H424" s="103"/>
      <c r="I424" s="103"/>
      <c r="J424" s="103"/>
      <c r="K424" s="103"/>
    </row>
    <row r="425" spans="1:11" ht="11.25">
      <c r="A425" s="12">
        <f t="shared" si="8"/>
        <v>38692</v>
      </c>
      <c r="B425" s="106">
        <v>6</v>
      </c>
      <c r="C425" s="106">
        <v>6.9</v>
      </c>
      <c r="D425" s="106" t="s">
        <v>92</v>
      </c>
      <c r="E425" s="106" t="s">
        <v>92</v>
      </c>
      <c r="F425" s="106" t="s">
        <v>92</v>
      </c>
      <c r="G425" s="103"/>
      <c r="H425" s="103"/>
      <c r="I425" s="103"/>
      <c r="J425" s="103"/>
      <c r="K425" s="103"/>
    </row>
    <row r="426" spans="1:11" ht="11.25">
      <c r="A426" s="12">
        <f aca="true" t="shared" si="9" ref="A426:A453">A425+7</f>
        <v>38699</v>
      </c>
      <c r="B426" s="106">
        <v>6.1</v>
      </c>
      <c r="C426" s="106">
        <v>7</v>
      </c>
      <c r="D426" s="106" t="s">
        <v>92</v>
      </c>
      <c r="E426" s="106" t="s">
        <v>92</v>
      </c>
      <c r="F426" s="106" t="s">
        <v>92</v>
      </c>
      <c r="G426" s="103"/>
      <c r="H426" s="103"/>
      <c r="I426" s="103"/>
      <c r="J426" s="103"/>
      <c r="K426" s="103"/>
    </row>
    <row r="427" spans="1:11" ht="11.25">
      <c r="A427" s="12">
        <f t="shared" si="9"/>
        <v>38706</v>
      </c>
      <c r="B427" s="106">
        <v>6.1</v>
      </c>
      <c r="C427" s="106">
        <v>7.1</v>
      </c>
      <c r="D427" s="106" t="s">
        <v>92</v>
      </c>
      <c r="E427" s="106" t="s">
        <v>92</v>
      </c>
      <c r="F427" s="106" t="s">
        <v>92</v>
      </c>
      <c r="G427" s="103"/>
      <c r="H427" s="103"/>
      <c r="I427" s="103"/>
      <c r="J427" s="103"/>
      <c r="K427" s="103"/>
    </row>
    <row r="428" spans="1:11" ht="11.25">
      <c r="A428" s="12">
        <f t="shared" si="9"/>
        <v>38713</v>
      </c>
      <c r="B428" s="106">
        <v>6.1</v>
      </c>
      <c r="C428" s="106">
        <v>7</v>
      </c>
      <c r="D428" s="106" t="s">
        <v>92</v>
      </c>
      <c r="E428" s="106" t="s">
        <v>92</v>
      </c>
      <c r="F428" s="106" t="s">
        <v>92</v>
      </c>
      <c r="G428" s="103"/>
      <c r="H428" s="103"/>
      <c r="I428" s="103"/>
      <c r="J428" s="103"/>
      <c r="K428" s="103"/>
    </row>
    <row r="429" spans="1:11" ht="11.25">
      <c r="A429" s="16">
        <f t="shared" si="9"/>
        <v>38720</v>
      </c>
      <c r="B429" s="106">
        <v>6.1</v>
      </c>
      <c r="C429" s="106">
        <v>7.1</v>
      </c>
      <c r="D429" s="106" t="s">
        <v>92</v>
      </c>
      <c r="E429" s="106" t="s">
        <v>92</v>
      </c>
      <c r="F429" s="106" t="s">
        <v>92</v>
      </c>
      <c r="G429" s="103"/>
      <c r="H429" s="103"/>
      <c r="I429" s="103"/>
      <c r="J429" s="103"/>
      <c r="K429" s="103"/>
    </row>
    <row r="430" spans="1:11" ht="11.25">
      <c r="A430" s="16">
        <f t="shared" si="9"/>
        <v>38727</v>
      </c>
      <c r="B430" s="106">
        <v>5.8</v>
      </c>
      <c r="C430" s="106">
        <v>7.2</v>
      </c>
      <c r="D430" s="106" t="s">
        <v>92</v>
      </c>
      <c r="E430" s="106" t="s">
        <v>92</v>
      </c>
      <c r="F430" s="106" t="s">
        <v>92</v>
      </c>
      <c r="G430" s="103"/>
      <c r="H430" s="103"/>
      <c r="I430" s="103"/>
      <c r="J430" s="103"/>
      <c r="K430" s="103"/>
    </row>
    <row r="431" spans="1:11" ht="11.25">
      <c r="A431" s="16">
        <f t="shared" si="9"/>
        <v>38734</v>
      </c>
      <c r="B431" s="106">
        <v>5.8</v>
      </c>
      <c r="C431" s="106">
        <v>6.9</v>
      </c>
      <c r="D431" s="106" t="s">
        <v>92</v>
      </c>
      <c r="E431" s="106" t="s">
        <v>92</v>
      </c>
      <c r="F431" s="106" t="s">
        <v>92</v>
      </c>
      <c r="G431" s="103"/>
      <c r="H431" s="103"/>
      <c r="I431" s="103"/>
      <c r="J431" s="103"/>
      <c r="K431" s="103"/>
    </row>
    <row r="432" spans="1:11" ht="11.25">
      <c r="A432" s="16">
        <f t="shared" si="9"/>
        <v>38741</v>
      </c>
      <c r="B432" s="106">
        <v>5.8</v>
      </c>
      <c r="C432" s="106">
        <v>6.9</v>
      </c>
      <c r="D432" s="106" t="s">
        <v>92</v>
      </c>
      <c r="E432" s="106" t="s">
        <v>92</v>
      </c>
      <c r="F432" s="106" t="s">
        <v>92</v>
      </c>
      <c r="G432" s="103"/>
      <c r="H432" s="103"/>
      <c r="I432" s="103"/>
      <c r="J432" s="103"/>
      <c r="K432" s="103"/>
    </row>
    <row r="433" spans="1:11" ht="11.25">
      <c r="A433" s="16">
        <f t="shared" si="9"/>
        <v>38748</v>
      </c>
      <c r="B433" s="106">
        <v>6.1</v>
      </c>
      <c r="C433" s="106">
        <v>7</v>
      </c>
      <c r="D433" s="106" t="s">
        <v>92</v>
      </c>
      <c r="E433" s="106" t="s">
        <v>92</v>
      </c>
      <c r="F433" s="106" t="s">
        <v>92</v>
      </c>
      <c r="G433" s="103"/>
      <c r="H433" s="103"/>
      <c r="I433" s="103"/>
      <c r="J433" s="103"/>
      <c r="K433" s="103"/>
    </row>
    <row r="434" spans="1:11" ht="11.25">
      <c r="A434" s="16">
        <f t="shared" si="9"/>
        <v>38755</v>
      </c>
      <c r="B434" s="106">
        <v>6.1</v>
      </c>
      <c r="C434" s="106">
        <v>7.3</v>
      </c>
      <c r="D434" s="106" t="s">
        <v>92</v>
      </c>
      <c r="E434" s="106" t="s">
        <v>92</v>
      </c>
      <c r="F434" s="106" t="s">
        <v>92</v>
      </c>
      <c r="G434" s="103"/>
      <c r="H434" s="103"/>
      <c r="I434" s="103"/>
      <c r="J434" s="103"/>
      <c r="K434" s="103"/>
    </row>
    <row r="435" spans="1:11" ht="11.25">
      <c r="A435" s="16">
        <f t="shared" si="9"/>
        <v>38762</v>
      </c>
      <c r="B435" s="106">
        <v>6.4</v>
      </c>
      <c r="C435" s="106">
        <v>7.1</v>
      </c>
      <c r="D435" s="106" t="s">
        <v>92</v>
      </c>
      <c r="E435" s="106" t="s">
        <v>92</v>
      </c>
      <c r="F435" s="106" t="s">
        <v>92</v>
      </c>
      <c r="G435" s="103"/>
      <c r="H435" s="103"/>
      <c r="I435" s="103"/>
      <c r="J435" s="103"/>
      <c r="K435" s="103"/>
    </row>
    <row r="436" spans="1:11" ht="11.25">
      <c r="A436" s="16">
        <f t="shared" si="9"/>
        <v>38769</v>
      </c>
      <c r="B436" s="106">
        <v>6.4</v>
      </c>
      <c r="C436" s="106">
        <v>6.9</v>
      </c>
      <c r="D436" s="106" t="s">
        <v>92</v>
      </c>
      <c r="E436" s="106" t="s">
        <v>92</v>
      </c>
      <c r="F436" s="106" t="s">
        <v>92</v>
      </c>
      <c r="G436" s="103"/>
      <c r="H436" s="103"/>
      <c r="I436" s="103"/>
      <c r="J436" s="103"/>
      <c r="K436" s="103"/>
    </row>
    <row r="437" spans="1:11" ht="11.25">
      <c r="A437" s="16">
        <f t="shared" si="9"/>
        <v>38776</v>
      </c>
      <c r="B437" s="106">
        <v>6.4</v>
      </c>
      <c r="C437" s="106">
        <v>6.8</v>
      </c>
      <c r="D437" s="106" t="s">
        <v>92</v>
      </c>
      <c r="E437" s="106" t="s">
        <v>92</v>
      </c>
      <c r="F437" s="106">
        <v>6.1</v>
      </c>
      <c r="G437" s="103"/>
      <c r="H437" s="103"/>
      <c r="I437" s="103"/>
      <c r="J437" s="103"/>
      <c r="K437" s="103"/>
    </row>
    <row r="438" spans="1:11" ht="11.25">
      <c r="A438" s="16">
        <f t="shared" si="9"/>
        <v>38783</v>
      </c>
      <c r="B438" s="106">
        <v>6.4</v>
      </c>
      <c r="C438" s="106">
        <v>6.8</v>
      </c>
      <c r="D438" s="106" t="s">
        <v>92</v>
      </c>
      <c r="E438" s="106">
        <v>6.3</v>
      </c>
      <c r="F438" s="106" t="s">
        <v>92</v>
      </c>
      <c r="G438" s="103"/>
      <c r="H438" s="103"/>
      <c r="I438" s="103"/>
      <c r="J438" s="103"/>
      <c r="K438" s="103"/>
    </row>
    <row r="439" spans="1:11" ht="11.25">
      <c r="A439" s="16">
        <f t="shared" si="9"/>
        <v>38790</v>
      </c>
      <c r="B439" s="106">
        <v>6</v>
      </c>
      <c r="C439" s="106">
        <v>6.3</v>
      </c>
      <c r="D439" s="106">
        <v>4.7</v>
      </c>
      <c r="E439" s="106" t="s">
        <v>92</v>
      </c>
      <c r="F439" s="106" t="s">
        <v>92</v>
      </c>
      <c r="G439" s="103"/>
      <c r="H439" s="103"/>
      <c r="I439" s="103"/>
      <c r="J439" s="103"/>
      <c r="K439" s="103"/>
    </row>
    <row r="440" spans="1:11" ht="11.25">
      <c r="A440" s="16">
        <f t="shared" si="9"/>
        <v>38797</v>
      </c>
      <c r="B440" s="106">
        <v>6</v>
      </c>
      <c r="C440" s="106">
        <v>6.6</v>
      </c>
      <c r="D440" s="106" t="s">
        <v>92</v>
      </c>
      <c r="E440" s="106" t="s">
        <v>92</v>
      </c>
      <c r="F440" s="106" t="s">
        <v>92</v>
      </c>
      <c r="G440" s="103"/>
      <c r="H440" s="103"/>
      <c r="I440" s="103"/>
      <c r="J440" s="103"/>
      <c r="K440" s="103"/>
    </row>
    <row r="441" spans="1:11" ht="11.25">
      <c r="A441" s="16">
        <f t="shared" si="9"/>
        <v>38804</v>
      </c>
      <c r="B441" s="106">
        <v>6</v>
      </c>
      <c r="C441" s="106">
        <v>6.6</v>
      </c>
      <c r="D441" s="106" t="s">
        <v>92</v>
      </c>
      <c r="E441" s="106" t="s">
        <v>92</v>
      </c>
      <c r="F441" s="106" t="s">
        <v>92</v>
      </c>
      <c r="G441" s="103"/>
      <c r="H441" s="103"/>
      <c r="I441" s="103"/>
      <c r="J441" s="103"/>
      <c r="K441" s="103"/>
    </row>
    <row r="442" spans="1:11" ht="11.25">
      <c r="A442" s="16">
        <f t="shared" si="9"/>
        <v>38811</v>
      </c>
      <c r="B442" s="106">
        <v>6.7</v>
      </c>
      <c r="C442" s="106">
        <v>7.1</v>
      </c>
      <c r="D442" s="106" t="s">
        <v>92</v>
      </c>
      <c r="E442" s="106" t="s">
        <v>92</v>
      </c>
      <c r="F442" s="106" t="s">
        <v>92</v>
      </c>
      <c r="G442" s="103"/>
      <c r="H442" s="103"/>
      <c r="I442" s="103"/>
      <c r="J442" s="103"/>
      <c r="K442" s="103"/>
    </row>
    <row r="443" spans="1:11" ht="11.25">
      <c r="A443" s="16">
        <f t="shared" si="9"/>
        <v>38818</v>
      </c>
      <c r="B443" s="106">
        <v>5.7</v>
      </c>
      <c r="C443" s="106">
        <v>6.7</v>
      </c>
      <c r="D443" s="106" t="s">
        <v>92</v>
      </c>
      <c r="E443" s="106" t="s">
        <v>92</v>
      </c>
      <c r="F443" s="106" t="s">
        <v>92</v>
      </c>
      <c r="G443" s="103"/>
      <c r="H443" s="103"/>
      <c r="I443" s="103"/>
      <c r="J443" s="103"/>
      <c r="K443" s="103"/>
    </row>
    <row r="444" spans="1:11" ht="11.25">
      <c r="A444" s="12">
        <f t="shared" si="9"/>
        <v>38825</v>
      </c>
      <c r="B444" s="106">
        <v>5.7</v>
      </c>
      <c r="C444" s="106">
        <v>6.8</v>
      </c>
      <c r="D444" s="106" t="s">
        <v>92</v>
      </c>
      <c r="E444" s="106" t="s">
        <v>92</v>
      </c>
      <c r="F444" s="106" t="s">
        <v>92</v>
      </c>
      <c r="G444" s="103"/>
      <c r="H444" s="103"/>
      <c r="I444" s="103"/>
      <c r="J444" s="103"/>
      <c r="K444" s="103"/>
    </row>
    <row r="445" spans="1:11" ht="11.25">
      <c r="A445" s="12">
        <f t="shared" si="9"/>
        <v>38832</v>
      </c>
      <c r="B445" s="106">
        <v>5.7</v>
      </c>
      <c r="C445" s="106">
        <v>6.8</v>
      </c>
      <c r="D445" s="106" t="s">
        <v>92</v>
      </c>
      <c r="E445" s="106" t="s">
        <v>92</v>
      </c>
      <c r="F445" s="106" t="s">
        <v>92</v>
      </c>
      <c r="G445" s="103"/>
      <c r="H445" s="103"/>
      <c r="I445" s="103"/>
      <c r="J445" s="103"/>
      <c r="K445" s="103"/>
    </row>
    <row r="446" spans="1:11" ht="11.25">
      <c r="A446" s="12">
        <f t="shared" si="9"/>
        <v>38839</v>
      </c>
      <c r="B446" s="106">
        <v>5.7</v>
      </c>
      <c r="C446" s="106">
        <v>6.5</v>
      </c>
      <c r="D446" s="106" t="s">
        <v>92</v>
      </c>
      <c r="E446" s="106" t="s">
        <v>92</v>
      </c>
      <c r="F446" s="106" t="s">
        <v>92</v>
      </c>
      <c r="G446" s="103"/>
      <c r="H446" s="103"/>
      <c r="I446" s="103"/>
      <c r="J446" s="103"/>
      <c r="K446" s="103"/>
    </row>
    <row r="447" spans="1:11" ht="11.25">
      <c r="A447" s="12">
        <f t="shared" si="9"/>
        <v>38846</v>
      </c>
      <c r="B447" s="106">
        <v>5.7</v>
      </c>
      <c r="C447" s="106">
        <v>6.9</v>
      </c>
      <c r="D447" s="106" t="s">
        <v>92</v>
      </c>
      <c r="E447" s="106" t="s">
        <v>92</v>
      </c>
      <c r="F447" s="106" t="s">
        <v>92</v>
      </c>
      <c r="G447" s="103"/>
      <c r="H447" s="103"/>
      <c r="I447" s="103"/>
      <c r="J447" s="103"/>
      <c r="K447" s="103"/>
    </row>
    <row r="448" spans="1:11" ht="11.25">
      <c r="A448" s="12">
        <f t="shared" si="9"/>
        <v>38853</v>
      </c>
      <c r="B448" s="106">
        <v>3.6</v>
      </c>
      <c r="C448" s="106">
        <v>6.9</v>
      </c>
      <c r="D448" s="106" t="s">
        <v>92</v>
      </c>
      <c r="E448" s="106" t="s">
        <v>92</v>
      </c>
      <c r="F448" s="106" t="s">
        <v>92</v>
      </c>
      <c r="G448" s="103"/>
      <c r="H448" s="103"/>
      <c r="I448" s="103"/>
      <c r="J448" s="103"/>
      <c r="K448" s="103"/>
    </row>
    <row r="449" spans="1:11" ht="11.25">
      <c r="A449" s="12">
        <f t="shared" si="9"/>
        <v>38860</v>
      </c>
      <c r="B449" s="106">
        <v>4.3</v>
      </c>
      <c r="C449" s="106">
        <v>7.6</v>
      </c>
      <c r="D449" s="106" t="s">
        <v>92</v>
      </c>
      <c r="E449" s="106" t="s">
        <v>92</v>
      </c>
      <c r="F449" s="106" t="s">
        <v>92</v>
      </c>
      <c r="G449" s="103"/>
      <c r="H449" s="103"/>
      <c r="I449" s="103"/>
      <c r="J449" s="103"/>
      <c r="K449" s="103"/>
    </row>
    <row r="450" spans="1:11" ht="11.25">
      <c r="A450" s="12">
        <f t="shared" si="9"/>
        <v>38867</v>
      </c>
      <c r="B450" s="106">
        <v>4.3</v>
      </c>
      <c r="C450" s="106">
        <v>7.6</v>
      </c>
      <c r="D450" s="106" t="s">
        <v>92</v>
      </c>
      <c r="E450" s="106" t="s">
        <v>92</v>
      </c>
      <c r="F450" s="106" t="s">
        <v>92</v>
      </c>
      <c r="G450" s="103"/>
      <c r="H450" s="103"/>
      <c r="I450" s="103"/>
      <c r="J450" s="103"/>
      <c r="K450" s="103"/>
    </row>
    <row r="451" spans="1:11" ht="11.25">
      <c r="A451" s="12">
        <f t="shared" si="9"/>
        <v>38874</v>
      </c>
      <c r="B451" s="106">
        <v>4.3</v>
      </c>
      <c r="C451" s="106">
        <v>7.6</v>
      </c>
      <c r="D451" s="106" t="s">
        <v>92</v>
      </c>
      <c r="E451" s="106" t="s">
        <v>92</v>
      </c>
      <c r="F451" s="106" t="s">
        <v>92</v>
      </c>
      <c r="G451" s="103"/>
      <c r="H451" s="103"/>
      <c r="I451" s="103"/>
      <c r="J451" s="103"/>
      <c r="K451" s="103"/>
    </row>
    <row r="452" spans="1:11" ht="11.25">
      <c r="A452" s="12">
        <f t="shared" si="9"/>
        <v>38881</v>
      </c>
      <c r="B452" s="106">
        <v>3.9</v>
      </c>
      <c r="C452" s="106">
        <v>7.5</v>
      </c>
      <c r="D452" s="106">
        <v>6.1</v>
      </c>
      <c r="E452" s="106" t="s">
        <v>92</v>
      </c>
      <c r="F452" s="106" t="s">
        <v>92</v>
      </c>
      <c r="G452" s="103"/>
      <c r="H452" s="103"/>
      <c r="I452" s="103"/>
      <c r="J452" s="103"/>
      <c r="K452" s="103"/>
    </row>
    <row r="453" spans="1:11" ht="11.25">
      <c r="A453" s="12">
        <f t="shared" si="9"/>
        <v>38888</v>
      </c>
      <c r="B453" s="106">
        <v>3.9</v>
      </c>
      <c r="C453" s="106">
        <v>7.6</v>
      </c>
      <c r="D453" s="106" t="s">
        <v>92</v>
      </c>
      <c r="E453" s="106" t="s">
        <v>92</v>
      </c>
      <c r="F453" s="106" t="s">
        <v>92</v>
      </c>
      <c r="G453" s="103"/>
      <c r="H453" s="103"/>
      <c r="I453" s="103"/>
      <c r="J453" s="103"/>
      <c r="K453" s="103"/>
    </row>
    <row r="454" spans="1:6" ht="12.75">
      <c r="A454" s="12"/>
      <c r="B454" s="48"/>
      <c r="C454" s="48"/>
      <c r="F454" s="13"/>
    </row>
    <row r="455" spans="1:6" ht="12.75">
      <c r="A455" s="12"/>
      <c r="B455" s="48"/>
      <c r="C455" s="48"/>
      <c r="F455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394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22.28125" style="30" customWidth="1"/>
    <col min="2" max="2" width="31.140625" style="31" customWidth="1"/>
    <col min="3" max="3" width="31.421875" style="30" customWidth="1"/>
    <col min="4" max="16384" width="8.00390625" style="30" customWidth="1"/>
  </cols>
  <sheetData>
    <row r="1" ht="11.25">
      <c r="A1" s="31" t="s">
        <v>26</v>
      </c>
    </row>
    <row r="2" ht="11.25">
      <c r="A2" s="25" t="s">
        <v>11</v>
      </c>
    </row>
    <row r="3" ht="11.25">
      <c r="A3" s="33" t="s">
        <v>67</v>
      </c>
    </row>
    <row r="4" ht="11.25">
      <c r="A4" s="33"/>
    </row>
    <row r="5" ht="35.25" customHeight="1">
      <c r="A5" s="36" t="s">
        <v>90</v>
      </c>
    </row>
    <row r="6" ht="11.25">
      <c r="A6" s="37"/>
    </row>
    <row r="7" ht="21" customHeight="1">
      <c r="A7" s="37" t="s">
        <v>89</v>
      </c>
    </row>
    <row r="8" ht="15" customHeight="1">
      <c r="A8" s="38" t="s">
        <v>72</v>
      </c>
    </row>
    <row r="9" ht="16.5" customHeight="1">
      <c r="A9" s="39" t="s">
        <v>88</v>
      </c>
    </row>
    <row r="10" ht="11.25">
      <c r="A10" s="40"/>
    </row>
    <row r="11" spans="1:3" ht="39.75" customHeight="1">
      <c r="A11" s="35"/>
      <c r="B11" s="113" t="s">
        <v>100</v>
      </c>
      <c r="C11" s="114" t="s">
        <v>101</v>
      </c>
    </row>
    <row r="12" spans="1:5" ht="11.25" customHeight="1">
      <c r="A12" s="96">
        <v>2001</v>
      </c>
      <c r="B12" s="43">
        <v>6.4</v>
      </c>
      <c r="C12" s="43">
        <v>8.9</v>
      </c>
      <c r="D12" s="107"/>
      <c r="E12" s="107"/>
    </row>
    <row r="13" spans="1:5" ht="11.25" customHeight="1">
      <c r="A13" s="96">
        <v>2002</v>
      </c>
      <c r="B13" s="43">
        <v>6.9</v>
      </c>
      <c r="C13" s="43">
        <v>7.1</v>
      </c>
      <c r="D13" s="107"/>
      <c r="E13" s="107"/>
    </row>
    <row r="14" spans="1:5" ht="11.25" customHeight="1">
      <c r="A14" s="96">
        <v>2003</v>
      </c>
      <c r="B14" s="43">
        <v>3.4</v>
      </c>
      <c r="C14" s="43">
        <v>5.6</v>
      </c>
      <c r="D14" s="107"/>
      <c r="E14" s="107"/>
    </row>
    <row r="15" spans="1:5" ht="11.25" customHeight="1">
      <c r="A15" s="96">
        <v>2004</v>
      </c>
      <c r="B15" s="43">
        <v>5.1</v>
      </c>
      <c r="C15" s="43">
        <v>4.7</v>
      </c>
      <c r="D15" s="107"/>
      <c r="E15" s="107"/>
    </row>
    <row r="16" spans="1:6" ht="12" customHeight="1">
      <c r="A16" s="96">
        <v>2005</v>
      </c>
      <c r="B16" s="43">
        <v>6.2</v>
      </c>
      <c r="C16" s="43">
        <v>6.8</v>
      </c>
      <c r="D16" s="107"/>
      <c r="E16" s="107"/>
      <c r="F16" s="44"/>
    </row>
    <row r="17" spans="1:5" ht="11.25" customHeight="1">
      <c r="A17" s="96">
        <v>2006</v>
      </c>
      <c r="B17" s="43">
        <v>7.3</v>
      </c>
      <c r="C17" s="43">
        <v>8.7</v>
      </c>
      <c r="D17" s="107"/>
      <c r="E17" s="107"/>
    </row>
    <row r="18" spans="1:6" ht="12" customHeight="1">
      <c r="A18" s="96">
        <v>2007</v>
      </c>
      <c r="B18" s="43">
        <v>8.1</v>
      </c>
      <c r="C18" s="43"/>
      <c r="D18" s="107"/>
      <c r="E18" s="107"/>
      <c r="F18" s="44"/>
    </row>
    <row r="19" spans="1:6" ht="12" customHeight="1">
      <c r="A19" s="96">
        <v>2008</v>
      </c>
      <c r="B19" s="43">
        <v>4.1</v>
      </c>
      <c r="C19" s="43"/>
      <c r="D19" s="107"/>
      <c r="E19" s="107"/>
      <c r="F19" s="44"/>
    </row>
    <row r="20" spans="2:3" ht="11.25" customHeight="1">
      <c r="B20" s="30"/>
      <c r="C20" s="45"/>
    </row>
    <row r="21" spans="2:3" ht="11.25" customHeight="1">
      <c r="B21" s="30"/>
      <c r="C21" s="45"/>
    </row>
    <row r="22" spans="2:3" ht="11.25" customHeight="1">
      <c r="B22" s="30"/>
      <c r="C22" s="45"/>
    </row>
    <row r="23" spans="2:3" ht="11.25" customHeight="1">
      <c r="B23" s="30"/>
      <c r="C23" s="45"/>
    </row>
    <row r="24" spans="2:3" ht="11.25" customHeight="1">
      <c r="B24" s="30"/>
      <c r="C24" s="45"/>
    </row>
    <row r="25" spans="2:3" ht="11.25" customHeight="1">
      <c r="B25" s="30"/>
      <c r="C25" s="45"/>
    </row>
    <row r="26" ht="11.25" customHeight="1">
      <c r="C26" s="45"/>
    </row>
    <row r="27" ht="11.25" customHeight="1">
      <c r="C27" s="45"/>
    </row>
    <row r="28" ht="15" customHeight="1">
      <c r="C28" s="45"/>
    </row>
    <row r="29" ht="11.25" customHeight="1">
      <c r="C29" s="45"/>
    </row>
    <row r="30" ht="11.25" customHeight="1">
      <c r="C30" s="45"/>
    </row>
    <row r="31" ht="11.25" customHeight="1">
      <c r="C31" s="45"/>
    </row>
    <row r="32" ht="11.25" customHeight="1">
      <c r="C32" s="45"/>
    </row>
    <row r="33" ht="11.25" customHeight="1">
      <c r="C33" s="45"/>
    </row>
    <row r="34" ht="11.25" customHeight="1">
      <c r="C34" s="45"/>
    </row>
    <row r="35" ht="11.25" customHeight="1">
      <c r="C35" s="45"/>
    </row>
    <row r="36" ht="11.25" customHeight="1">
      <c r="C36" s="45"/>
    </row>
    <row r="37" ht="11.25" customHeight="1">
      <c r="C37" s="45"/>
    </row>
    <row r="38" ht="15" customHeight="1">
      <c r="C38" s="45"/>
    </row>
    <row r="39" ht="11.25" customHeight="1">
      <c r="C39" s="45"/>
    </row>
    <row r="40" ht="11.25" customHeight="1">
      <c r="C40" s="45"/>
    </row>
    <row r="41" ht="11.25" customHeight="1">
      <c r="C41" s="45"/>
    </row>
    <row r="42" ht="11.25" customHeight="1">
      <c r="C42" s="45"/>
    </row>
    <row r="43" ht="11.25" customHeight="1">
      <c r="C43" s="45"/>
    </row>
    <row r="44" spans="2:3" ht="11.25" customHeight="1">
      <c r="B44" s="41"/>
      <c r="C44" s="45"/>
    </row>
    <row r="45" spans="2:3" ht="11.25" customHeight="1">
      <c r="B45" s="41"/>
      <c r="C45" s="45"/>
    </row>
    <row r="46" spans="2:3" ht="11.25" customHeight="1">
      <c r="B46" s="41"/>
      <c r="C46" s="45"/>
    </row>
    <row r="47" spans="2:3" ht="11.25" customHeight="1">
      <c r="B47" s="41"/>
      <c r="C47" s="45"/>
    </row>
    <row r="48" spans="2:3" ht="15" customHeight="1">
      <c r="B48" s="41"/>
      <c r="C48" s="45"/>
    </row>
    <row r="49" spans="2:3" ht="11.25" customHeight="1">
      <c r="B49" s="41"/>
      <c r="C49" s="45"/>
    </row>
    <row r="50" spans="2:3" ht="11.25" customHeight="1">
      <c r="B50" s="41"/>
      <c r="C50" s="45"/>
    </row>
    <row r="51" spans="2:3" ht="11.25" customHeight="1">
      <c r="B51" s="41"/>
      <c r="C51" s="45"/>
    </row>
    <row r="52" spans="2:3" ht="11.25" customHeight="1">
      <c r="B52" s="41"/>
      <c r="C52" s="45"/>
    </row>
    <row r="53" spans="2:3" ht="11.25" customHeight="1">
      <c r="B53" s="41"/>
      <c r="C53" s="45"/>
    </row>
    <row r="54" spans="2:3" ht="11.25" customHeight="1">
      <c r="B54" s="41"/>
      <c r="C54" s="45"/>
    </row>
    <row r="55" spans="2:3" ht="11.25" customHeight="1">
      <c r="B55" s="41"/>
      <c r="C55" s="45"/>
    </row>
    <row r="56" spans="2:3" ht="11.25" customHeight="1">
      <c r="B56" s="41"/>
      <c r="C56" s="45"/>
    </row>
    <row r="57" spans="2:3" ht="11.25" customHeight="1">
      <c r="B57" s="41"/>
      <c r="C57" s="45"/>
    </row>
    <row r="58" spans="2:3" ht="11.25" customHeight="1">
      <c r="B58" s="41"/>
      <c r="C58" s="45"/>
    </row>
    <row r="59" spans="2:3" ht="11.25" customHeight="1">
      <c r="B59" s="41"/>
      <c r="C59" s="45"/>
    </row>
    <row r="60" spans="2:3" ht="11.25" customHeight="1">
      <c r="B60" s="41"/>
      <c r="C60" s="45"/>
    </row>
    <row r="61" spans="2:3" ht="11.25" customHeight="1">
      <c r="B61" s="41"/>
      <c r="C61" s="45"/>
    </row>
    <row r="62" spans="2:3" ht="11.25" customHeight="1">
      <c r="B62" s="41"/>
      <c r="C62" s="45"/>
    </row>
    <row r="63" spans="2:3" ht="11.25" customHeight="1">
      <c r="B63" s="41"/>
      <c r="C63" s="45"/>
    </row>
    <row r="64" spans="2:3" ht="11.25" customHeight="1">
      <c r="B64" s="41"/>
      <c r="C64" s="45"/>
    </row>
    <row r="65" spans="2:3" ht="11.25" customHeight="1">
      <c r="B65" s="41"/>
      <c r="C65" s="45"/>
    </row>
    <row r="66" spans="2:3" ht="11.25" customHeight="1">
      <c r="B66" s="41"/>
      <c r="C66" s="45"/>
    </row>
    <row r="67" spans="2:3" ht="11.25" customHeight="1">
      <c r="B67" s="41"/>
      <c r="C67" s="45"/>
    </row>
    <row r="68" spans="2:3" ht="11.25" customHeight="1">
      <c r="B68" s="41"/>
      <c r="C68" s="45"/>
    </row>
    <row r="69" spans="2:3" ht="11.25" customHeight="1">
      <c r="B69" s="41"/>
      <c r="C69" s="45"/>
    </row>
    <row r="70" spans="2:3" ht="11.25" customHeight="1">
      <c r="B70" s="41"/>
      <c r="C70" s="45"/>
    </row>
    <row r="71" spans="2:3" ht="11.25" customHeight="1">
      <c r="B71" s="41"/>
      <c r="C71" s="45"/>
    </row>
    <row r="72" spans="2:3" ht="11.25" customHeight="1">
      <c r="B72" s="41"/>
      <c r="C72" s="45"/>
    </row>
    <row r="73" spans="2:3" ht="11.25" customHeight="1">
      <c r="B73" s="41"/>
      <c r="C73" s="45"/>
    </row>
    <row r="74" spans="2:3" ht="11.25" customHeight="1">
      <c r="B74" s="41"/>
      <c r="C74" s="45"/>
    </row>
    <row r="75" spans="2:3" ht="11.25" customHeight="1">
      <c r="B75" s="41"/>
      <c r="C75" s="45"/>
    </row>
    <row r="76" spans="2:3" ht="11.25" customHeight="1">
      <c r="B76" s="41"/>
      <c r="C76" s="45"/>
    </row>
    <row r="77" spans="2:3" ht="11.25" customHeight="1">
      <c r="B77" s="41"/>
      <c r="C77" s="45"/>
    </row>
    <row r="78" spans="2:3" ht="11.25" customHeight="1">
      <c r="B78" s="41"/>
      <c r="C78" s="45"/>
    </row>
    <row r="79" spans="2:3" ht="11.25" customHeight="1">
      <c r="B79" s="41"/>
      <c r="C79" s="45"/>
    </row>
    <row r="80" spans="2:3" ht="11.25" customHeight="1">
      <c r="B80" s="41"/>
      <c r="C80" s="45"/>
    </row>
    <row r="81" spans="2:3" ht="11.25" customHeight="1">
      <c r="B81" s="41"/>
      <c r="C81" s="45"/>
    </row>
    <row r="82" spans="2:3" ht="11.25" customHeight="1">
      <c r="B82" s="41"/>
      <c r="C82" s="45"/>
    </row>
    <row r="83" spans="2:3" ht="11.25" customHeight="1">
      <c r="B83" s="41"/>
      <c r="C83" s="45"/>
    </row>
    <row r="84" spans="2:3" ht="11.25" customHeight="1">
      <c r="B84" s="41"/>
      <c r="C84" s="45"/>
    </row>
    <row r="85" spans="2:3" ht="11.25" customHeight="1">
      <c r="B85" s="41"/>
      <c r="C85" s="45"/>
    </row>
    <row r="86" spans="2:3" ht="11.25" customHeight="1">
      <c r="B86" s="41"/>
      <c r="C86" s="45"/>
    </row>
    <row r="87" spans="2:3" ht="11.25" customHeight="1">
      <c r="B87" s="41"/>
      <c r="C87" s="45"/>
    </row>
    <row r="88" spans="2:3" ht="11.25" customHeight="1">
      <c r="B88" s="41"/>
      <c r="C88" s="45"/>
    </row>
    <row r="89" spans="2:3" ht="11.25" customHeight="1">
      <c r="B89" s="41"/>
      <c r="C89" s="45"/>
    </row>
    <row r="90" spans="2:3" ht="11.25" customHeight="1">
      <c r="B90" s="41"/>
      <c r="C90" s="45"/>
    </row>
    <row r="91" spans="2:3" ht="11.25" customHeight="1">
      <c r="B91" s="41"/>
      <c r="C91" s="45"/>
    </row>
    <row r="92" spans="2:3" ht="11.25" customHeight="1">
      <c r="B92" s="41"/>
      <c r="C92" s="45"/>
    </row>
    <row r="93" spans="2:3" ht="11.25" customHeight="1">
      <c r="B93" s="41"/>
      <c r="C93" s="45"/>
    </row>
    <row r="94" spans="2:3" ht="11.25" customHeight="1">
      <c r="B94" s="41"/>
      <c r="C94" s="45"/>
    </row>
    <row r="95" spans="2:3" ht="11.25" customHeight="1">
      <c r="B95" s="41"/>
      <c r="C95" s="45"/>
    </row>
    <row r="96" spans="2:3" ht="11.25" customHeight="1">
      <c r="B96" s="41"/>
      <c r="C96" s="45"/>
    </row>
    <row r="97" spans="2:3" ht="11.25" customHeight="1">
      <c r="B97" s="41"/>
      <c r="C97" s="45"/>
    </row>
    <row r="98" spans="2:3" ht="11.25" customHeight="1">
      <c r="B98" s="41"/>
      <c r="C98" s="45"/>
    </row>
    <row r="99" spans="2:3" ht="12.75">
      <c r="B99" s="41"/>
      <c r="C99" s="45"/>
    </row>
    <row r="100" spans="2:3" ht="12.75">
      <c r="B100" s="41"/>
      <c r="C100" s="45"/>
    </row>
    <row r="101" spans="2:3" ht="12.75">
      <c r="B101" s="41"/>
      <c r="C101" s="45"/>
    </row>
    <row r="102" spans="2:3" ht="12.75">
      <c r="B102" s="41"/>
      <c r="C102" s="45"/>
    </row>
    <row r="103" spans="2:3" ht="15" customHeight="1">
      <c r="B103" s="41"/>
      <c r="C103" s="45"/>
    </row>
    <row r="104" spans="2:3" ht="12.75">
      <c r="B104" s="41"/>
      <c r="C104" s="45"/>
    </row>
    <row r="105" spans="2:3" ht="12.75">
      <c r="B105" s="41"/>
      <c r="C105" s="45"/>
    </row>
    <row r="106" spans="2:3" ht="12.75">
      <c r="B106" s="41"/>
      <c r="C106" s="45"/>
    </row>
    <row r="107" spans="2:3" ht="12.75">
      <c r="B107" s="41"/>
      <c r="C107" s="45"/>
    </row>
    <row r="108" spans="2:3" ht="12.75">
      <c r="B108" s="41"/>
      <c r="C108" s="45"/>
    </row>
    <row r="109" spans="2:3" ht="12.75">
      <c r="B109" s="41"/>
      <c r="C109" s="45"/>
    </row>
    <row r="110" spans="2:3" ht="12.75">
      <c r="B110" s="41"/>
      <c r="C110" s="45"/>
    </row>
    <row r="111" spans="2:3" ht="12.75">
      <c r="B111" s="41"/>
      <c r="C111" s="45"/>
    </row>
    <row r="112" spans="2:3" ht="12.75">
      <c r="B112" s="41"/>
      <c r="C112" s="45"/>
    </row>
    <row r="113" spans="2:3" ht="12.75">
      <c r="B113" s="41"/>
      <c r="C113" s="45"/>
    </row>
    <row r="114" spans="2:3" ht="12.75">
      <c r="B114" s="41"/>
      <c r="C114" s="45"/>
    </row>
    <row r="115" spans="2:3" ht="15" customHeight="1">
      <c r="B115" s="41"/>
      <c r="C115" s="45"/>
    </row>
    <row r="116" spans="2:3" ht="12.75">
      <c r="B116" s="41"/>
      <c r="C116" s="45"/>
    </row>
    <row r="117" spans="2:3" ht="12.75">
      <c r="B117" s="41"/>
      <c r="C117" s="45"/>
    </row>
    <row r="118" spans="2:3" ht="12.75">
      <c r="B118" s="41"/>
      <c r="C118" s="45"/>
    </row>
    <row r="119" spans="2:3" ht="12.75">
      <c r="B119" s="41"/>
      <c r="C119" s="45"/>
    </row>
    <row r="120" spans="2:3" ht="12.75">
      <c r="B120" s="41"/>
      <c r="C120" s="45"/>
    </row>
    <row r="121" spans="2:3" ht="12.75">
      <c r="B121" s="41"/>
      <c r="C121" s="45"/>
    </row>
    <row r="122" spans="2:3" ht="12.75">
      <c r="B122" s="41"/>
      <c r="C122" s="45"/>
    </row>
    <row r="123" spans="2:3" ht="12.75">
      <c r="B123" s="41"/>
      <c r="C123" s="45"/>
    </row>
    <row r="124" spans="2:3" ht="12.75">
      <c r="B124" s="41"/>
      <c r="C124" s="45"/>
    </row>
    <row r="125" spans="2:3" ht="12.75">
      <c r="B125" s="41"/>
      <c r="C125" s="45"/>
    </row>
    <row r="126" spans="2:3" ht="12.75">
      <c r="B126" s="41"/>
      <c r="C126" s="45"/>
    </row>
    <row r="127" spans="2:3" ht="12.75">
      <c r="B127" s="41"/>
      <c r="C127" s="42"/>
    </row>
    <row r="128" spans="2:3" ht="12.75">
      <c r="B128" s="41"/>
      <c r="C128" s="42"/>
    </row>
    <row r="129" spans="2:3" ht="12.75">
      <c r="B129" s="41"/>
      <c r="C129" s="42"/>
    </row>
    <row r="130" spans="2:3" ht="12.75">
      <c r="B130" s="41"/>
      <c r="C130" s="42"/>
    </row>
    <row r="131" spans="2:3" ht="12.75">
      <c r="B131" s="41"/>
      <c r="C131" s="42"/>
    </row>
    <row r="132" spans="2:3" ht="12.75">
      <c r="B132" s="41"/>
      <c r="C132" s="42"/>
    </row>
    <row r="133" spans="2:3" ht="12.75">
      <c r="B133" s="41"/>
      <c r="C133" s="42"/>
    </row>
    <row r="134" spans="2:3" ht="12.75">
      <c r="B134" s="41"/>
      <c r="C134" s="42"/>
    </row>
    <row r="135" spans="2:3" ht="12.75">
      <c r="B135" s="41"/>
      <c r="C135" s="42"/>
    </row>
    <row r="136" spans="2:3" ht="12.75">
      <c r="B136" s="41"/>
      <c r="C136" s="42"/>
    </row>
    <row r="137" spans="2:3" ht="12.75">
      <c r="B137" s="41"/>
      <c r="C137" s="42"/>
    </row>
    <row r="138" spans="2:3" ht="12.75">
      <c r="B138" s="41"/>
      <c r="C138" s="42"/>
    </row>
    <row r="139" spans="2:3" ht="12.75">
      <c r="B139" s="41"/>
      <c r="C139" s="42"/>
    </row>
    <row r="140" spans="2:3" ht="12.75">
      <c r="B140" s="41"/>
      <c r="C140" s="42"/>
    </row>
    <row r="141" spans="2:3" ht="12.75">
      <c r="B141" s="41"/>
      <c r="C141" s="42"/>
    </row>
    <row r="142" spans="2:3" ht="12.75">
      <c r="B142" s="41"/>
      <c r="C142" s="42"/>
    </row>
    <row r="143" spans="2:3" ht="12.75">
      <c r="B143" s="41"/>
      <c r="C143" s="42"/>
    </row>
    <row r="144" spans="2:3" ht="12.75">
      <c r="B144" s="41"/>
      <c r="C144" s="42"/>
    </row>
    <row r="145" spans="2:3" ht="12.75">
      <c r="B145" s="41"/>
      <c r="C145" s="42"/>
    </row>
    <row r="146" spans="2:3" ht="12.75">
      <c r="B146" s="41"/>
      <c r="C146" s="42"/>
    </row>
    <row r="147" spans="2:3" ht="12.75">
      <c r="B147" s="41"/>
      <c r="C147" s="42"/>
    </row>
    <row r="148" spans="2:3" ht="12.75">
      <c r="B148" s="41"/>
      <c r="C148" s="42"/>
    </row>
    <row r="149" spans="2:3" ht="12.75">
      <c r="B149" s="41"/>
      <c r="C149" s="42"/>
    </row>
    <row r="150" spans="2:3" ht="12.75">
      <c r="B150" s="41"/>
      <c r="C150" s="42"/>
    </row>
    <row r="151" spans="2:3" ht="12.75">
      <c r="B151" s="41"/>
      <c r="C151" s="42"/>
    </row>
    <row r="152" spans="2:3" ht="12.75">
      <c r="B152" s="41"/>
      <c r="C152" s="42"/>
    </row>
    <row r="153" spans="2:3" ht="12.75">
      <c r="B153" s="41"/>
      <c r="C153" s="42"/>
    </row>
    <row r="154" spans="2:3" ht="12.75">
      <c r="B154" s="41"/>
      <c r="C154" s="42"/>
    </row>
    <row r="155" spans="2:3" ht="12.75">
      <c r="B155" s="41"/>
      <c r="C155" s="42"/>
    </row>
    <row r="156" spans="2:3" ht="12.75">
      <c r="B156" s="41"/>
      <c r="C156" s="42"/>
    </row>
    <row r="157" spans="2:3" ht="12.75">
      <c r="B157" s="41"/>
      <c r="C157" s="42"/>
    </row>
    <row r="158" spans="2:3" ht="12.75">
      <c r="B158" s="41"/>
      <c r="C158" s="42"/>
    </row>
    <row r="159" spans="2:3" ht="12.75">
      <c r="B159" s="41"/>
      <c r="C159" s="42"/>
    </row>
    <row r="160" spans="2:3" ht="12.75">
      <c r="B160" s="41"/>
      <c r="C160" s="42"/>
    </row>
    <row r="161" spans="2:3" ht="12.75">
      <c r="B161" s="41"/>
      <c r="C161" s="42"/>
    </row>
    <row r="162" spans="2:3" ht="12.75">
      <c r="B162" s="41"/>
      <c r="C162" s="42"/>
    </row>
    <row r="163" spans="2:3" ht="12.75">
      <c r="B163" s="41"/>
      <c r="C163" s="42"/>
    </row>
    <row r="164" spans="2:3" ht="12.75">
      <c r="B164" s="41"/>
      <c r="C164" s="42"/>
    </row>
    <row r="165" spans="2:3" ht="12.75">
      <c r="B165" s="41"/>
      <c r="C165" s="42"/>
    </row>
    <row r="166" spans="2:3" ht="12.75">
      <c r="B166" s="41"/>
      <c r="C166" s="42"/>
    </row>
    <row r="167" spans="2:3" ht="12.75">
      <c r="B167" s="41"/>
      <c r="C167" s="42"/>
    </row>
    <row r="168" spans="2:3" ht="12.75">
      <c r="B168" s="41"/>
      <c r="C168" s="42"/>
    </row>
    <row r="169" spans="2:3" ht="12.75">
      <c r="B169" s="41"/>
      <c r="C169" s="42"/>
    </row>
    <row r="170" spans="2:3" ht="12.75">
      <c r="B170" s="41"/>
      <c r="C170" s="42"/>
    </row>
    <row r="171" spans="2:3" ht="12.75">
      <c r="B171" s="41"/>
      <c r="C171" s="42"/>
    </row>
    <row r="172" spans="2:3" ht="12.75">
      <c r="B172" s="41"/>
      <c r="C172" s="42"/>
    </row>
    <row r="173" spans="2:3" ht="12.75">
      <c r="B173" s="41"/>
      <c r="C173" s="42"/>
    </row>
    <row r="174" spans="2:3" ht="12.75">
      <c r="B174" s="41"/>
      <c r="C174" s="42"/>
    </row>
    <row r="175" spans="2:3" ht="12.75">
      <c r="B175" s="41"/>
      <c r="C175" s="42"/>
    </row>
    <row r="183" spans="2:3" ht="12.75">
      <c r="B183" s="41"/>
      <c r="C183" s="42"/>
    </row>
    <row r="184" spans="2:3" ht="12.75">
      <c r="B184" s="41"/>
      <c r="C184" s="42"/>
    </row>
    <row r="185" ht="11.25">
      <c r="B185" s="41"/>
    </row>
    <row r="186" ht="11.25">
      <c r="B186" s="41"/>
    </row>
    <row r="188" ht="11.25">
      <c r="B188" s="46"/>
    </row>
    <row r="189" ht="11.25">
      <c r="B189" s="46"/>
    </row>
    <row r="190" ht="11.25">
      <c r="B190" s="46"/>
    </row>
    <row r="191" ht="11.25">
      <c r="B191" s="46"/>
    </row>
    <row r="192" ht="11.25">
      <c r="B192" s="46"/>
    </row>
    <row r="193" ht="11.25">
      <c r="B193" s="46"/>
    </row>
    <row r="194" ht="11.25">
      <c r="B194" s="46"/>
    </row>
    <row r="195" ht="11.25">
      <c r="B195" s="46"/>
    </row>
    <row r="196" ht="11.25">
      <c r="B196" s="46"/>
    </row>
    <row r="197" ht="11.25">
      <c r="B197" s="46"/>
    </row>
    <row r="198" ht="11.25">
      <c r="B198" s="46"/>
    </row>
    <row r="199" ht="11.25">
      <c r="B199" s="46"/>
    </row>
    <row r="200" ht="11.25">
      <c r="B200" s="46"/>
    </row>
    <row r="201" ht="11.25">
      <c r="B201" s="46"/>
    </row>
    <row r="202" ht="11.25">
      <c r="B202" s="46"/>
    </row>
    <row r="203" ht="11.25">
      <c r="B203" s="46"/>
    </row>
    <row r="204" ht="11.25">
      <c r="B204" s="46"/>
    </row>
    <row r="205" ht="11.25">
      <c r="B205" s="46"/>
    </row>
    <row r="206" ht="11.25">
      <c r="B206" s="46"/>
    </row>
    <row r="207" ht="11.25">
      <c r="B207" s="46"/>
    </row>
    <row r="208" ht="11.25">
      <c r="B208" s="46"/>
    </row>
    <row r="209" ht="11.25">
      <c r="B209" s="46"/>
    </row>
    <row r="210" ht="11.25">
      <c r="B210" s="46"/>
    </row>
    <row r="211" ht="11.25">
      <c r="B211" s="46"/>
    </row>
    <row r="212" ht="11.25">
      <c r="B212" s="46"/>
    </row>
    <row r="213" ht="11.25">
      <c r="B213" s="46"/>
    </row>
    <row r="214" ht="11.25">
      <c r="B214" s="46"/>
    </row>
    <row r="215" ht="11.25">
      <c r="B215" s="46"/>
    </row>
    <row r="216" ht="11.25">
      <c r="B216" s="46"/>
    </row>
    <row r="217" ht="11.25">
      <c r="B217" s="46"/>
    </row>
    <row r="218" ht="11.25">
      <c r="B218" s="46"/>
    </row>
    <row r="219" ht="11.25">
      <c r="B219" s="46"/>
    </row>
    <row r="220" ht="11.25">
      <c r="B220" s="46"/>
    </row>
    <row r="221" ht="11.25">
      <c r="B221" s="46"/>
    </row>
    <row r="222" ht="11.25">
      <c r="B222" s="46"/>
    </row>
    <row r="223" ht="11.25">
      <c r="B223" s="46"/>
    </row>
    <row r="224" ht="11.25">
      <c r="B224" s="46"/>
    </row>
    <row r="225" ht="11.25">
      <c r="B225" s="46"/>
    </row>
    <row r="226" ht="11.25">
      <c r="B226" s="46"/>
    </row>
    <row r="227" ht="11.25">
      <c r="B227" s="46"/>
    </row>
    <row r="228" ht="11.25">
      <c r="B228" s="46"/>
    </row>
    <row r="229" ht="11.25">
      <c r="B229" s="46"/>
    </row>
    <row r="230" ht="11.25">
      <c r="B230" s="46"/>
    </row>
    <row r="231" ht="11.25">
      <c r="B231" s="46"/>
    </row>
    <row r="232" ht="11.25">
      <c r="B232" s="46"/>
    </row>
    <row r="233" ht="11.25">
      <c r="B233" s="46"/>
    </row>
    <row r="234" ht="11.25">
      <c r="B234" s="46"/>
    </row>
    <row r="235" ht="11.25">
      <c r="B235" s="46"/>
    </row>
    <row r="236" ht="11.25">
      <c r="B236" s="46"/>
    </row>
    <row r="237" ht="11.25">
      <c r="B237" s="46"/>
    </row>
    <row r="238" ht="11.25">
      <c r="B238" s="46"/>
    </row>
    <row r="239" ht="11.25">
      <c r="B239" s="46"/>
    </row>
    <row r="240" ht="11.25">
      <c r="B240" s="46"/>
    </row>
    <row r="241" ht="11.25">
      <c r="B241" s="46"/>
    </row>
    <row r="242" ht="11.25">
      <c r="B242" s="46"/>
    </row>
    <row r="243" ht="11.25">
      <c r="B243" s="46"/>
    </row>
    <row r="244" ht="11.25">
      <c r="B244" s="46"/>
    </row>
    <row r="245" ht="11.25">
      <c r="B245" s="46"/>
    </row>
    <row r="246" ht="11.25">
      <c r="B246" s="46"/>
    </row>
    <row r="247" ht="11.25">
      <c r="B247" s="46"/>
    </row>
    <row r="248" ht="11.25">
      <c r="B248" s="46"/>
    </row>
    <row r="249" ht="11.25">
      <c r="B249" s="46"/>
    </row>
    <row r="250" ht="11.25">
      <c r="B250" s="46"/>
    </row>
    <row r="251" ht="11.25">
      <c r="B251" s="46"/>
    </row>
    <row r="252" ht="11.25">
      <c r="B252" s="46"/>
    </row>
    <row r="253" ht="11.25">
      <c r="B253" s="46"/>
    </row>
    <row r="254" ht="11.25">
      <c r="B254" s="46"/>
    </row>
    <row r="255" ht="11.25">
      <c r="B255" s="46"/>
    </row>
    <row r="256" ht="11.25">
      <c r="B256" s="46"/>
    </row>
    <row r="257" ht="11.25">
      <c r="B257" s="46"/>
    </row>
    <row r="258" ht="11.25">
      <c r="B258" s="46"/>
    </row>
    <row r="259" ht="11.25">
      <c r="B259" s="46"/>
    </row>
    <row r="260" ht="11.25">
      <c r="B260" s="46"/>
    </row>
    <row r="261" ht="11.25">
      <c r="B261" s="46"/>
    </row>
    <row r="262" ht="11.25">
      <c r="B262" s="46"/>
    </row>
    <row r="263" ht="11.25">
      <c r="B263" s="46"/>
    </row>
    <row r="264" ht="11.25">
      <c r="B264" s="46"/>
    </row>
    <row r="265" ht="11.25">
      <c r="B265" s="46"/>
    </row>
    <row r="266" ht="11.25">
      <c r="B266" s="46"/>
    </row>
    <row r="267" ht="11.25">
      <c r="B267" s="46"/>
    </row>
    <row r="268" ht="11.25">
      <c r="B268" s="46"/>
    </row>
    <row r="269" ht="11.25">
      <c r="B269" s="46"/>
    </row>
    <row r="270" ht="11.25">
      <c r="B270" s="46"/>
    </row>
    <row r="271" ht="11.25">
      <c r="B271" s="46"/>
    </row>
    <row r="272" ht="11.25">
      <c r="B272" s="46"/>
    </row>
    <row r="273" ht="11.25">
      <c r="B273" s="46"/>
    </row>
    <row r="274" ht="11.25">
      <c r="B274" s="46"/>
    </row>
    <row r="275" ht="11.25">
      <c r="B275" s="46"/>
    </row>
    <row r="276" ht="11.25">
      <c r="B276" s="46"/>
    </row>
    <row r="277" ht="11.25">
      <c r="B277" s="46"/>
    </row>
    <row r="278" ht="11.25">
      <c r="B278" s="46"/>
    </row>
    <row r="279" ht="11.25">
      <c r="B279" s="46"/>
    </row>
    <row r="280" ht="11.25">
      <c r="B280" s="46"/>
    </row>
    <row r="281" ht="11.25">
      <c r="B281" s="46"/>
    </row>
    <row r="282" ht="11.25">
      <c r="B282" s="46"/>
    </row>
    <row r="283" ht="11.25">
      <c r="B283" s="46"/>
    </row>
    <row r="284" ht="11.25">
      <c r="B284" s="46"/>
    </row>
    <row r="285" ht="11.25">
      <c r="B285" s="46"/>
    </row>
    <row r="286" ht="11.25">
      <c r="B286" s="46"/>
    </row>
    <row r="287" ht="11.25">
      <c r="B287" s="46"/>
    </row>
    <row r="288" ht="11.25">
      <c r="B288" s="46"/>
    </row>
    <row r="289" ht="11.25">
      <c r="B289" s="46"/>
    </row>
    <row r="290" ht="11.25">
      <c r="B290" s="46"/>
    </row>
    <row r="291" ht="11.25">
      <c r="B291" s="46"/>
    </row>
    <row r="292" ht="11.25">
      <c r="B292" s="46"/>
    </row>
    <row r="293" ht="11.25">
      <c r="B293" s="46"/>
    </row>
    <row r="294" ht="11.25">
      <c r="B294" s="46"/>
    </row>
    <row r="295" ht="11.25">
      <c r="B295" s="46"/>
    </row>
    <row r="296" ht="11.25">
      <c r="B296" s="46"/>
    </row>
    <row r="297" ht="11.25">
      <c r="B297" s="46"/>
    </row>
    <row r="298" ht="11.25">
      <c r="B298" s="46"/>
    </row>
    <row r="299" ht="11.25">
      <c r="B299" s="46"/>
    </row>
    <row r="300" ht="11.25">
      <c r="B300" s="46"/>
    </row>
    <row r="301" ht="11.25">
      <c r="B301" s="46"/>
    </row>
    <row r="302" ht="11.25">
      <c r="B302" s="46"/>
    </row>
    <row r="303" ht="11.25">
      <c r="B303" s="46"/>
    </row>
    <row r="304" ht="11.25">
      <c r="B304" s="46"/>
    </row>
    <row r="305" ht="11.25">
      <c r="B305" s="46"/>
    </row>
    <row r="306" ht="11.25">
      <c r="B306" s="46"/>
    </row>
    <row r="307" ht="11.25">
      <c r="B307" s="46"/>
    </row>
    <row r="308" ht="11.25">
      <c r="B308" s="46"/>
    </row>
    <row r="309" ht="11.25">
      <c r="B309" s="46"/>
    </row>
    <row r="310" ht="11.25">
      <c r="B310" s="46"/>
    </row>
    <row r="311" ht="11.25">
      <c r="B311" s="46"/>
    </row>
    <row r="312" ht="11.25">
      <c r="B312" s="46"/>
    </row>
    <row r="313" ht="11.25">
      <c r="B313" s="46"/>
    </row>
    <row r="314" ht="11.25">
      <c r="B314" s="46"/>
    </row>
    <row r="315" ht="11.25">
      <c r="B315" s="46"/>
    </row>
    <row r="316" ht="11.25">
      <c r="B316" s="46"/>
    </row>
    <row r="317" ht="11.25">
      <c r="B317" s="46"/>
    </row>
    <row r="318" ht="11.25">
      <c r="B318" s="46"/>
    </row>
    <row r="319" ht="11.25">
      <c r="B319" s="46"/>
    </row>
    <row r="320" ht="11.25">
      <c r="B320" s="46"/>
    </row>
    <row r="321" ht="11.25">
      <c r="B321" s="46"/>
    </row>
    <row r="322" ht="11.25">
      <c r="B322" s="46"/>
    </row>
    <row r="323" ht="11.25">
      <c r="B323" s="46"/>
    </row>
    <row r="324" ht="11.25">
      <c r="B324" s="46"/>
    </row>
    <row r="325" ht="11.25">
      <c r="B325" s="46"/>
    </row>
    <row r="326" ht="11.25">
      <c r="B326" s="46"/>
    </row>
    <row r="327" ht="11.25">
      <c r="B327" s="46"/>
    </row>
    <row r="328" ht="11.25">
      <c r="B328" s="46"/>
    </row>
    <row r="329" ht="11.25">
      <c r="B329" s="46"/>
    </row>
    <row r="330" ht="11.25">
      <c r="B330" s="46"/>
    </row>
    <row r="331" ht="11.25">
      <c r="B331" s="46"/>
    </row>
    <row r="332" ht="11.25">
      <c r="B332" s="46"/>
    </row>
    <row r="333" ht="11.25">
      <c r="B333" s="46"/>
    </row>
    <row r="334" ht="11.25">
      <c r="B334" s="46"/>
    </row>
    <row r="335" ht="11.25">
      <c r="B335" s="46"/>
    </row>
    <row r="336" ht="11.25">
      <c r="B336" s="46"/>
    </row>
    <row r="337" ht="11.25">
      <c r="B337" s="46"/>
    </row>
    <row r="338" ht="11.25">
      <c r="B338" s="46"/>
    </row>
    <row r="339" ht="11.25">
      <c r="B339" s="46"/>
    </row>
    <row r="340" ht="11.25">
      <c r="B340" s="46"/>
    </row>
    <row r="341" ht="11.25">
      <c r="B341" s="46"/>
    </row>
    <row r="342" ht="11.25">
      <c r="B342" s="46"/>
    </row>
    <row r="343" ht="11.25">
      <c r="B343" s="46"/>
    </row>
    <row r="344" ht="11.25">
      <c r="B344" s="46"/>
    </row>
    <row r="345" ht="11.25">
      <c r="B345" s="46"/>
    </row>
    <row r="346" ht="11.25">
      <c r="B346" s="46"/>
    </row>
    <row r="347" ht="11.25">
      <c r="B347" s="46"/>
    </row>
    <row r="348" ht="11.25">
      <c r="B348" s="46"/>
    </row>
    <row r="349" ht="11.25">
      <c r="B349" s="46"/>
    </row>
    <row r="350" ht="11.25">
      <c r="B350" s="46"/>
    </row>
    <row r="351" ht="11.25">
      <c r="B351" s="46"/>
    </row>
    <row r="352" ht="11.25">
      <c r="B352" s="46"/>
    </row>
    <row r="353" ht="11.25">
      <c r="B353" s="46"/>
    </row>
    <row r="354" ht="11.25">
      <c r="B354" s="46"/>
    </row>
    <row r="355" ht="11.25">
      <c r="B355" s="46"/>
    </row>
    <row r="356" ht="11.25">
      <c r="B356" s="46"/>
    </row>
    <row r="357" ht="11.25">
      <c r="B357" s="46"/>
    </row>
    <row r="358" ht="11.25">
      <c r="B358" s="46"/>
    </row>
    <row r="359" ht="11.25">
      <c r="B359" s="46"/>
    </row>
    <row r="360" ht="11.25">
      <c r="B360" s="46"/>
    </row>
    <row r="361" ht="11.25">
      <c r="B361" s="46"/>
    </row>
    <row r="362" ht="11.25">
      <c r="B362" s="46"/>
    </row>
    <row r="363" ht="11.25">
      <c r="B363" s="46"/>
    </row>
    <row r="364" ht="11.25">
      <c r="B364" s="46"/>
    </row>
    <row r="365" ht="11.25">
      <c r="B365" s="46"/>
    </row>
    <row r="366" ht="11.25">
      <c r="B366" s="46"/>
    </row>
    <row r="367" ht="11.25">
      <c r="B367" s="46"/>
    </row>
    <row r="368" ht="11.25">
      <c r="B368" s="46"/>
    </row>
    <row r="369" ht="11.25">
      <c r="B369" s="46"/>
    </row>
    <row r="370" ht="11.25">
      <c r="B370" s="46"/>
    </row>
    <row r="371" ht="11.25">
      <c r="B371" s="46"/>
    </row>
    <row r="372" ht="11.25">
      <c r="B372" s="46"/>
    </row>
    <row r="373" ht="11.25">
      <c r="B373" s="46"/>
    </row>
    <row r="374" ht="11.25">
      <c r="B374" s="46"/>
    </row>
    <row r="375" ht="11.25">
      <c r="B375" s="46"/>
    </row>
    <row r="376" ht="11.25">
      <c r="B376" s="46"/>
    </row>
    <row r="377" ht="11.25">
      <c r="B377" s="46"/>
    </row>
    <row r="378" ht="11.25">
      <c r="B378" s="46"/>
    </row>
    <row r="379" ht="11.25">
      <c r="B379" s="46"/>
    </row>
    <row r="380" ht="11.25">
      <c r="B380" s="46"/>
    </row>
    <row r="381" ht="11.25">
      <c r="B381" s="46"/>
    </row>
    <row r="382" ht="11.25">
      <c r="B382" s="46"/>
    </row>
    <row r="383" ht="11.25">
      <c r="B383" s="46"/>
    </row>
    <row r="384" ht="11.25">
      <c r="B384" s="46"/>
    </row>
    <row r="385" ht="11.25">
      <c r="B385" s="46"/>
    </row>
    <row r="386" ht="11.25">
      <c r="B386" s="46"/>
    </row>
    <row r="387" ht="11.25">
      <c r="B387" s="46"/>
    </row>
    <row r="388" ht="11.25">
      <c r="B388" s="46"/>
    </row>
    <row r="389" ht="11.25">
      <c r="B389" s="46"/>
    </row>
    <row r="390" ht="11.25">
      <c r="B390" s="46"/>
    </row>
    <row r="391" ht="11.25">
      <c r="B391" s="46"/>
    </row>
    <row r="392" ht="11.25">
      <c r="B392" s="46"/>
    </row>
    <row r="393" ht="11.25">
      <c r="B393" s="46"/>
    </row>
    <row r="394" ht="11.25">
      <c r="B394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2" sqref="C22"/>
    </sheetView>
  </sheetViews>
  <sheetFormatPr defaultColWidth="9.140625" defaultRowHeight="12.75"/>
  <cols>
    <col min="2" max="2" width="11.28125" style="0" customWidth="1"/>
    <col min="3" max="3" width="17.8515625" style="0" customWidth="1"/>
    <col min="4" max="4" width="21.140625" style="0" customWidth="1"/>
  </cols>
  <sheetData>
    <row r="1" spans="1:5" ht="12.75">
      <c r="A1" s="25" t="s">
        <v>26</v>
      </c>
      <c r="C1" s="4"/>
      <c r="D1" s="4"/>
      <c r="E1" s="4"/>
    </row>
    <row r="2" spans="1:5" ht="12.75">
      <c r="A2" s="25" t="s">
        <v>27</v>
      </c>
      <c r="C2" s="4"/>
      <c r="D2" s="4"/>
      <c r="E2" s="4"/>
    </row>
    <row r="3" spans="1:5" ht="12.75">
      <c r="A3" s="26" t="s">
        <v>73</v>
      </c>
      <c r="C3" s="4"/>
      <c r="D3" s="4"/>
      <c r="E3" s="4"/>
    </row>
    <row r="4" spans="1:5" ht="12.75">
      <c r="A4" s="26"/>
      <c r="C4" s="4"/>
      <c r="D4" s="4"/>
      <c r="E4" s="4"/>
    </row>
    <row r="5" spans="1:5" ht="15.75">
      <c r="A5" s="27" t="s">
        <v>36</v>
      </c>
      <c r="C5" s="4"/>
      <c r="D5" s="4"/>
      <c r="E5" s="4"/>
    </row>
    <row r="6" spans="1:5" ht="12.75">
      <c r="A6" s="28" t="s">
        <v>28</v>
      </c>
      <c r="C6" s="4"/>
      <c r="D6" s="4"/>
      <c r="E6" s="4"/>
    </row>
    <row r="7" spans="1:5" ht="12.75">
      <c r="A7" s="76"/>
      <c r="C7" s="6"/>
      <c r="D7" s="6"/>
      <c r="E7" s="4"/>
    </row>
    <row r="8" spans="1:5" ht="12.75">
      <c r="A8" s="29" t="s">
        <v>29</v>
      </c>
      <c r="C8" s="4"/>
      <c r="D8" s="4"/>
      <c r="E8" s="4"/>
    </row>
    <row r="9" spans="1:5" ht="12.75">
      <c r="A9" s="28" t="s">
        <v>3</v>
      </c>
      <c r="C9" s="4"/>
      <c r="D9" s="4"/>
      <c r="E9" s="4"/>
    </row>
    <row r="10" spans="1:4" ht="12.75">
      <c r="A10" s="4"/>
      <c r="C10" s="4"/>
      <c r="D10" s="4"/>
    </row>
    <row r="11" spans="1:4" ht="44.25" customHeight="1">
      <c r="A11" s="4"/>
      <c r="B11" s="67" t="s">
        <v>19</v>
      </c>
      <c r="C11" s="78" t="s">
        <v>37</v>
      </c>
      <c r="D11" s="69" t="s">
        <v>94</v>
      </c>
    </row>
    <row r="12" spans="1:7" ht="12.75">
      <c r="A12" s="4">
        <v>200501</v>
      </c>
      <c r="B12" s="63">
        <v>0.9</v>
      </c>
      <c r="C12" s="63">
        <v>0.9</v>
      </c>
      <c r="D12" s="63">
        <v>0.9</v>
      </c>
      <c r="E12" s="63"/>
      <c r="F12" s="63"/>
      <c r="G12" s="63"/>
    </row>
    <row r="13" spans="1:7" ht="12.75">
      <c r="A13" s="4">
        <v>200502</v>
      </c>
      <c r="B13" s="63">
        <v>9.8</v>
      </c>
      <c r="C13" s="63">
        <v>9.8</v>
      </c>
      <c r="D13" s="63">
        <v>9.8</v>
      </c>
      <c r="E13" s="63"/>
      <c r="F13" s="63"/>
      <c r="G13" s="63"/>
    </row>
    <row r="14" spans="1:7" ht="12.75">
      <c r="A14" s="4">
        <v>200503</v>
      </c>
      <c r="B14" s="63">
        <v>8.1</v>
      </c>
      <c r="C14" s="63">
        <v>8.1</v>
      </c>
      <c r="D14" s="63">
        <v>8.1</v>
      </c>
      <c r="E14" s="63"/>
      <c r="F14" s="63"/>
      <c r="G14" s="63"/>
    </row>
    <row r="15" spans="1:7" ht="12.75">
      <c r="A15" s="4">
        <v>200504</v>
      </c>
      <c r="B15" s="63">
        <v>3.6</v>
      </c>
      <c r="C15" s="63">
        <v>3.6</v>
      </c>
      <c r="D15" s="63">
        <v>3.6</v>
      </c>
      <c r="E15" s="63"/>
      <c r="F15" s="63"/>
      <c r="G15" s="63"/>
    </row>
    <row r="16" spans="1:7" ht="12.75">
      <c r="A16" s="4">
        <v>200601</v>
      </c>
      <c r="B16" s="63">
        <v>5</v>
      </c>
      <c r="C16" s="63">
        <v>5</v>
      </c>
      <c r="D16" s="63">
        <v>5</v>
      </c>
      <c r="E16" s="63"/>
      <c r="F16" s="63"/>
      <c r="G16" s="63"/>
    </row>
    <row r="17" spans="1:7" ht="12.75">
      <c r="A17" s="4">
        <v>200602</v>
      </c>
      <c r="B17" s="63">
        <v>5.8</v>
      </c>
      <c r="C17" s="63">
        <v>5.8</v>
      </c>
      <c r="D17" s="63">
        <v>5.8</v>
      </c>
      <c r="E17" s="63"/>
      <c r="F17" s="63"/>
      <c r="G17" s="63"/>
    </row>
    <row r="18" spans="1:7" ht="12.75">
      <c r="A18" s="4">
        <v>200603</v>
      </c>
      <c r="B18" s="63">
        <v>0.2</v>
      </c>
      <c r="C18" s="63">
        <v>0.3</v>
      </c>
      <c r="D18" s="63">
        <v>0.1</v>
      </c>
      <c r="E18" s="63"/>
      <c r="F18" s="63"/>
      <c r="G18" s="63"/>
    </row>
    <row r="19" spans="1:7" ht="12.75">
      <c r="A19" s="4">
        <v>200604</v>
      </c>
      <c r="B19" s="63">
        <v>8.2</v>
      </c>
      <c r="C19" s="63">
        <v>8.4</v>
      </c>
      <c r="D19" s="63">
        <v>7.3</v>
      </c>
      <c r="E19" s="63"/>
      <c r="F19" s="63"/>
      <c r="G19" s="63"/>
    </row>
    <row r="20" spans="1:7" ht="12.75">
      <c r="A20" s="4">
        <v>200701</v>
      </c>
      <c r="B20" s="63">
        <v>3.3</v>
      </c>
      <c r="C20" s="63">
        <v>3.8</v>
      </c>
      <c r="D20" s="63">
        <v>1.4</v>
      </c>
      <c r="E20" s="63"/>
      <c r="F20" s="63"/>
      <c r="G20" s="63"/>
    </row>
    <row r="21" spans="1:7" ht="12.75">
      <c r="A21" s="4">
        <v>200702</v>
      </c>
      <c r="B21" s="63">
        <v>1.5</v>
      </c>
      <c r="C21" s="63">
        <v>2</v>
      </c>
      <c r="D21" s="63">
        <v>-1.2</v>
      </c>
      <c r="E21" s="63"/>
      <c r="F21" s="63"/>
      <c r="G21" s="63"/>
    </row>
    <row r="22" spans="1:7" ht="12.75">
      <c r="A22" s="4">
        <v>200703</v>
      </c>
      <c r="B22" s="63">
        <v>3.3</v>
      </c>
      <c r="C22" s="63">
        <v>3.6</v>
      </c>
      <c r="D22" s="63">
        <v>-0.1</v>
      </c>
      <c r="E22" s="63"/>
      <c r="F22" s="63"/>
      <c r="G22" s="63"/>
    </row>
    <row r="23" spans="1:7" ht="12.75">
      <c r="A23" s="4">
        <v>200704</v>
      </c>
      <c r="B23" s="63">
        <v>-0.6</v>
      </c>
      <c r="C23" s="63">
        <v>-0.7</v>
      </c>
      <c r="D23" s="63">
        <v>-4.2</v>
      </c>
      <c r="E23" s="63"/>
      <c r="F23" s="63"/>
      <c r="G23" s="63"/>
    </row>
    <row r="24" spans="1:7" ht="12.75">
      <c r="A24" s="4">
        <v>200801</v>
      </c>
      <c r="B24" s="63">
        <v>-0.3</v>
      </c>
      <c r="C24" s="63">
        <v>-1.1</v>
      </c>
      <c r="D24" s="63">
        <v>-3.8</v>
      </c>
      <c r="E24" s="63"/>
      <c r="F24" s="63"/>
      <c r="G24" s="63"/>
    </row>
    <row r="25" spans="1:7" ht="12.75">
      <c r="A25" s="4">
        <v>200802</v>
      </c>
      <c r="B25" s="63">
        <v>0.1</v>
      </c>
      <c r="C25" s="63">
        <v>-1.2</v>
      </c>
      <c r="D25" s="63">
        <v>-2.4</v>
      </c>
      <c r="E25" s="63"/>
      <c r="F25" s="63"/>
      <c r="G25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C1148"/>
  <sheetViews>
    <sheetView workbookViewId="0" topLeftCell="A7">
      <pane xSplit="1" ySplit="10" topLeftCell="B17" activePane="bottomRight" state="frozen"/>
      <selection pane="topLeft" activeCell="A7" sqref="A7"/>
      <selection pane="topRight" activeCell="C7" sqref="C7"/>
      <selection pane="bottomLeft" activeCell="A17" sqref="A17"/>
      <selection pane="bottomRight" activeCell="B32" sqref="B32"/>
    </sheetView>
  </sheetViews>
  <sheetFormatPr defaultColWidth="9.140625" defaultRowHeight="11.25" customHeight="1"/>
  <cols>
    <col min="1" max="1" width="20.00390625" style="7" customWidth="1"/>
    <col min="2" max="2" width="19.140625" style="7" customWidth="1"/>
    <col min="3" max="3" width="19.7109375" style="7" customWidth="1"/>
    <col min="4" max="16384" width="9.140625" style="7" customWidth="1"/>
  </cols>
  <sheetData>
    <row r="1" spans="1:3" ht="11.25" customHeight="1">
      <c r="A1" s="1" t="s">
        <v>0</v>
      </c>
      <c r="B1" s="4" t="s">
        <v>7</v>
      </c>
      <c r="C1" s="18"/>
    </row>
    <row r="2" spans="1:3" ht="11.25" customHeight="1">
      <c r="A2" s="1" t="s">
        <v>1</v>
      </c>
      <c r="B2" s="4"/>
      <c r="C2" s="1"/>
    </row>
    <row r="3" spans="1:3" ht="11.25" customHeight="1">
      <c r="A3" s="1" t="s">
        <v>2</v>
      </c>
      <c r="B3" s="4" t="s">
        <v>3</v>
      </c>
      <c r="C3" s="1"/>
    </row>
    <row r="4" spans="1:3" ht="11.25" customHeight="1">
      <c r="A4" s="1" t="s">
        <v>4</v>
      </c>
      <c r="B4" s="4" t="s">
        <v>6</v>
      </c>
      <c r="C4" s="1"/>
    </row>
    <row r="5" spans="1:3" ht="11.25" customHeight="1">
      <c r="A5" s="1" t="s">
        <v>5</v>
      </c>
      <c r="B5" s="4"/>
      <c r="C5" s="1"/>
    </row>
    <row r="6" spans="2:3" ht="12.75" customHeight="1">
      <c r="B6" s="4"/>
      <c r="C6" s="4"/>
    </row>
    <row r="7" spans="1:3" ht="12.75" customHeight="1">
      <c r="A7" s="51" t="s">
        <v>26</v>
      </c>
      <c r="B7" s="4"/>
      <c r="C7" s="77"/>
    </row>
    <row r="8" spans="1:3" ht="12.75" customHeight="1">
      <c r="A8" s="52" t="s">
        <v>11</v>
      </c>
      <c r="B8" s="4"/>
      <c r="C8" s="77"/>
    </row>
    <row r="9" spans="1:3" ht="12.75" customHeight="1">
      <c r="A9" s="53" t="s">
        <v>25</v>
      </c>
      <c r="B9" s="4"/>
      <c r="C9" s="77"/>
    </row>
    <row r="10" spans="1:3" ht="12.75" customHeight="1">
      <c r="A10" s="34"/>
      <c r="B10" s="4"/>
      <c r="C10" s="77"/>
    </row>
    <row r="11" spans="1:3" ht="12.75" customHeight="1">
      <c r="A11" s="64" t="s">
        <v>53</v>
      </c>
      <c r="B11" s="4"/>
      <c r="C11" s="77"/>
    </row>
    <row r="12" spans="2:3" ht="12.75" customHeight="1">
      <c r="B12" s="4"/>
      <c r="C12" s="77"/>
    </row>
    <row r="13" spans="1:3" ht="12.75" customHeight="1">
      <c r="A13" s="2" t="s">
        <v>97</v>
      </c>
      <c r="B13" s="4"/>
      <c r="C13" s="77"/>
    </row>
    <row r="14" spans="1:3" ht="12.75" customHeight="1">
      <c r="A14" s="7" t="s">
        <v>98</v>
      </c>
      <c r="B14" s="4"/>
      <c r="C14" s="77"/>
    </row>
    <row r="15" spans="2:3" ht="12.75" customHeight="1">
      <c r="B15" s="4"/>
      <c r="C15" s="77"/>
    </row>
    <row r="16" spans="2:3" ht="21.75" customHeight="1">
      <c r="B16" s="90" t="s">
        <v>54</v>
      </c>
      <c r="C16" s="115" t="s">
        <v>55</v>
      </c>
    </row>
    <row r="17" spans="1:3" ht="12" customHeight="1">
      <c r="A17" s="83">
        <v>34700</v>
      </c>
      <c r="B17" s="7" t="s">
        <v>92</v>
      </c>
      <c r="C17" s="21">
        <v>-5.05</v>
      </c>
    </row>
    <row r="18" spans="1:3" ht="12" customHeight="1">
      <c r="A18" s="83">
        <v>34731</v>
      </c>
      <c r="B18" s="21" t="s">
        <v>92</v>
      </c>
      <c r="C18" s="21">
        <v>-5.19</v>
      </c>
    </row>
    <row r="19" spans="1:3" ht="12" customHeight="1">
      <c r="A19" s="83">
        <v>34759</v>
      </c>
      <c r="B19" s="21">
        <v>-3.89</v>
      </c>
      <c r="C19" s="21">
        <v>-5.83</v>
      </c>
    </row>
    <row r="20" spans="1:3" ht="12" customHeight="1">
      <c r="A20" s="83">
        <v>34790</v>
      </c>
      <c r="B20" s="21">
        <v>-3.55</v>
      </c>
      <c r="C20" s="21">
        <v>-3.55</v>
      </c>
    </row>
    <row r="21" spans="1:3" ht="12" customHeight="1">
      <c r="A21" s="83">
        <v>34820</v>
      </c>
      <c r="B21" s="21">
        <v>-3.8</v>
      </c>
      <c r="C21" s="21">
        <v>-5.59</v>
      </c>
    </row>
    <row r="22" spans="1:3" ht="12" customHeight="1">
      <c r="A22" s="83">
        <v>34851</v>
      </c>
      <c r="B22" s="21">
        <v>-3.83</v>
      </c>
      <c r="C22" s="21">
        <v>-5.87</v>
      </c>
    </row>
    <row r="23" spans="1:3" ht="12" customHeight="1">
      <c r="A23" s="83">
        <v>34881</v>
      </c>
      <c r="B23" s="21">
        <v>-4.72</v>
      </c>
      <c r="C23" s="21">
        <v>-6.44</v>
      </c>
    </row>
    <row r="24" spans="1:3" ht="12" customHeight="1">
      <c r="A24" s="83">
        <v>34912</v>
      </c>
      <c r="B24" s="21">
        <v>-4.42</v>
      </c>
      <c r="C24" s="21">
        <v>-5.13</v>
      </c>
    </row>
    <row r="25" spans="1:3" ht="12" customHeight="1">
      <c r="A25" s="83">
        <v>34943</v>
      </c>
      <c r="B25" s="21">
        <v>-3.49</v>
      </c>
      <c r="C25" s="21">
        <v>-3.59</v>
      </c>
    </row>
    <row r="26" spans="1:3" ht="12" customHeight="1">
      <c r="A26" s="83">
        <v>34973</v>
      </c>
      <c r="B26" s="21">
        <v>-2.48</v>
      </c>
      <c r="C26" s="21">
        <v>-4.41</v>
      </c>
    </row>
    <row r="27" spans="1:3" ht="12" customHeight="1">
      <c r="A27" s="83">
        <v>35004</v>
      </c>
      <c r="B27" s="21">
        <v>-1.94</v>
      </c>
      <c r="C27" s="21">
        <v>-3.89</v>
      </c>
    </row>
    <row r="28" spans="1:3" ht="12" customHeight="1">
      <c r="A28" s="83">
        <v>35034</v>
      </c>
      <c r="B28" s="21">
        <v>-3.2</v>
      </c>
      <c r="C28" s="21">
        <v>-7.44</v>
      </c>
    </row>
    <row r="29" spans="1:3" ht="12" customHeight="1">
      <c r="A29" s="83">
        <v>35065</v>
      </c>
      <c r="B29" s="21">
        <v>-3.17</v>
      </c>
      <c r="C29" s="21">
        <v>-3.56</v>
      </c>
    </row>
    <row r="30" spans="1:3" ht="12" customHeight="1">
      <c r="A30" s="83">
        <v>35096</v>
      </c>
      <c r="B30" s="21">
        <v>-2.78</v>
      </c>
      <c r="C30" s="21">
        <v>-2.3</v>
      </c>
    </row>
    <row r="31" spans="1:3" ht="12" customHeight="1">
      <c r="A31" s="83">
        <v>35125</v>
      </c>
      <c r="B31" s="21">
        <v>-1.63</v>
      </c>
      <c r="C31" s="21">
        <v>-4.18</v>
      </c>
    </row>
    <row r="32" spans="1:3" ht="12" customHeight="1">
      <c r="A32" s="83">
        <v>35156</v>
      </c>
      <c r="B32" s="21">
        <v>-1.72</v>
      </c>
      <c r="C32" s="21">
        <v>-4.47</v>
      </c>
    </row>
    <row r="33" spans="1:3" ht="12" customHeight="1">
      <c r="A33" s="83">
        <v>35186</v>
      </c>
      <c r="B33" s="21">
        <v>-1.36</v>
      </c>
      <c r="C33" s="21">
        <v>-2.28</v>
      </c>
    </row>
    <row r="34" spans="1:3" ht="12" customHeight="1">
      <c r="A34" s="83">
        <v>35217</v>
      </c>
      <c r="B34" s="21">
        <v>-0.7</v>
      </c>
      <c r="C34" s="21">
        <v>-2.74</v>
      </c>
    </row>
    <row r="35" spans="1:3" ht="12" customHeight="1">
      <c r="A35" s="83">
        <v>35247</v>
      </c>
      <c r="B35" s="21">
        <v>0.72</v>
      </c>
      <c r="C35" s="21">
        <v>-0.39</v>
      </c>
    </row>
    <row r="36" spans="1:3" ht="12" customHeight="1">
      <c r="A36" s="83">
        <v>35278</v>
      </c>
      <c r="B36" s="21">
        <v>1.65</v>
      </c>
      <c r="C36" s="21">
        <v>0.65</v>
      </c>
    </row>
    <row r="37" spans="1:3" ht="12" customHeight="1">
      <c r="A37" s="83">
        <v>35309</v>
      </c>
      <c r="B37" s="21">
        <v>1.41</v>
      </c>
      <c r="C37" s="21">
        <v>-3.38</v>
      </c>
    </row>
    <row r="38" spans="1:3" ht="12" customHeight="1">
      <c r="A38" s="83">
        <v>35339</v>
      </c>
      <c r="B38" s="21">
        <v>0.88</v>
      </c>
      <c r="C38" s="21">
        <v>-1.62</v>
      </c>
    </row>
    <row r="39" spans="1:3" ht="12" customHeight="1">
      <c r="A39" s="83">
        <v>35370</v>
      </c>
      <c r="B39" s="21">
        <v>-0.4</v>
      </c>
      <c r="C39" s="21">
        <v>-3</v>
      </c>
    </row>
    <row r="40" spans="1:3" ht="12" customHeight="1">
      <c r="A40" s="83">
        <v>35400</v>
      </c>
      <c r="B40" s="21">
        <v>1.45</v>
      </c>
      <c r="C40" s="21">
        <v>2.51</v>
      </c>
    </row>
    <row r="41" spans="1:3" ht="12" customHeight="1">
      <c r="A41" s="83">
        <v>35431</v>
      </c>
      <c r="B41" s="21">
        <v>1.88</v>
      </c>
      <c r="C41" s="21">
        <v>-0.3</v>
      </c>
    </row>
    <row r="42" spans="1:3" ht="12" customHeight="1">
      <c r="A42" s="83">
        <v>35462</v>
      </c>
      <c r="B42" s="21">
        <v>2.77</v>
      </c>
      <c r="C42" s="21">
        <v>0.11</v>
      </c>
    </row>
    <row r="43" spans="1:3" ht="12" customHeight="1">
      <c r="A43" s="83">
        <v>35490</v>
      </c>
      <c r="B43" s="21">
        <v>1.96</v>
      </c>
      <c r="C43" s="21">
        <v>0.51</v>
      </c>
    </row>
    <row r="44" spans="1:3" ht="12" customHeight="1">
      <c r="A44" s="83">
        <v>35521</v>
      </c>
      <c r="B44" s="21">
        <v>2.6</v>
      </c>
      <c r="C44" s="21">
        <v>1.38</v>
      </c>
    </row>
    <row r="45" spans="1:3" ht="12" customHeight="1">
      <c r="A45" s="83">
        <v>35551</v>
      </c>
      <c r="B45" s="21">
        <v>3</v>
      </c>
      <c r="C45" s="21">
        <v>1.77</v>
      </c>
    </row>
    <row r="46" spans="1:3" ht="12" customHeight="1">
      <c r="A46" s="83">
        <v>35582</v>
      </c>
      <c r="B46" s="21">
        <v>3.02</v>
      </c>
      <c r="C46" s="21">
        <v>0.47</v>
      </c>
    </row>
    <row r="47" spans="1:3" ht="12" customHeight="1">
      <c r="A47" s="83">
        <v>35612</v>
      </c>
      <c r="B47" s="21">
        <v>2.15</v>
      </c>
      <c r="C47" s="21">
        <v>-0.77</v>
      </c>
    </row>
    <row r="48" spans="1:3" ht="12" customHeight="1">
      <c r="A48" s="83">
        <v>35643</v>
      </c>
      <c r="B48" s="21">
        <v>0.94</v>
      </c>
      <c r="C48" s="21">
        <v>-1.86</v>
      </c>
    </row>
    <row r="49" spans="1:3" ht="12" customHeight="1">
      <c r="A49" s="83">
        <v>35674</v>
      </c>
      <c r="B49" s="21">
        <v>0.86</v>
      </c>
      <c r="C49" s="21">
        <v>0.38</v>
      </c>
    </row>
    <row r="50" spans="1:3" ht="12" customHeight="1">
      <c r="A50" s="83">
        <v>35704</v>
      </c>
      <c r="B50" s="21">
        <v>1.57</v>
      </c>
      <c r="C50" s="21">
        <v>1.23</v>
      </c>
    </row>
    <row r="51" spans="1:3" ht="12" customHeight="1">
      <c r="A51" s="83">
        <v>35735</v>
      </c>
      <c r="B51" s="21">
        <v>3.09</v>
      </c>
      <c r="C51" s="21">
        <v>2.34</v>
      </c>
    </row>
    <row r="52" spans="1:3" ht="12" customHeight="1">
      <c r="A52" s="83">
        <v>35765</v>
      </c>
      <c r="B52" s="21">
        <v>3.05</v>
      </c>
      <c r="C52" s="21">
        <v>-0.12</v>
      </c>
    </row>
    <row r="53" spans="1:3" ht="12" customHeight="1">
      <c r="A53" s="83">
        <v>35796</v>
      </c>
      <c r="B53" s="21">
        <v>3.54</v>
      </c>
      <c r="C53" s="21">
        <v>2.35</v>
      </c>
    </row>
    <row r="54" spans="1:3" ht="12" customHeight="1">
      <c r="A54" s="83">
        <v>35827</v>
      </c>
      <c r="B54" s="21">
        <v>3.94</v>
      </c>
      <c r="C54" s="21">
        <v>3.28</v>
      </c>
    </row>
    <row r="55" spans="1:3" ht="12" customHeight="1">
      <c r="A55" s="83">
        <v>35855</v>
      </c>
      <c r="B55" s="21">
        <v>5.38</v>
      </c>
      <c r="C55" s="21">
        <v>3.69</v>
      </c>
    </row>
    <row r="56" spans="1:3" ht="12" customHeight="1">
      <c r="A56" s="83">
        <v>35886</v>
      </c>
      <c r="B56" s="21">
        <v>5.36</v>
      </c>
      <c r="C56" s="21">
        <v>2.66</v>
      </c>
    </row>
    <row r="57" spans="1:3" ht="12" customHeight="1">
      <c r="A57" s="83">
        <v>35916</v>
      </c>
      <c r="B57" s="21">
        <v>5.51</v>
      </c>
      <c r="C57" s="21">
        <v>3.27</v>
      </c>
    </row>
    <row r="58" spans="1:3" ht="12" customHeight="1">
      <c r="A58" s="83">
        <v>35947</v>
      </c>
      <c r="B58" s="21">
        <v>5.42</v>
      </c>
      <c r="C58" s="21">
        <v>3.5</v>
      </c>
    </row>
    <row r="59" spans="1:3" ht="12" customHeight="1">
      <c r="A59" s="83">
        <v>35977</v>
      </c>
      <c r="B59" s="21">
        <v>6</v>
      </c>
      <c r="C59" s="21">
        <v>4.29</v>
      </c>
    </row>
    <row r="60" spans="1:3" ht="12" customHeight="1">
      <c r="A60" s="83">
        <v>36008</v>
      </c>
      <c r="B60" s="21">
        <v>6.39</v>
      </c>
      <c r="C60" s="21">
        <v>5.75</v>
      </c>
    </row>
    <row r="61" spans="1:3" ht="12" customHeight="1">
      <c r="A61" s="83">
        <v>36039</v>
      </c>
      <c r="B61" s="21">
        <v>7.8</v>
      </c>
      <c r="C61" s="21">
        <v>9.27</v>
      </c>
    </row>
    <row r="62" spans="1:3" ht="12" customHeight="1">
      <c r="A62" s="83">
        <v>36069</v>
      </c>
      <c r="B62" s="21">
        <v>8.1</v>
      </c>
      <c r="C62" s="21">
        <v>6.23</v>
      </c>
    </row>
    <row r="63" spans="1:3" ht="12" customHeight="1">
      <c r="A63" s="83">
        <v>36100</v>
      </c>
      <c r="B63" s="21">
        <v>7.91</v>
      </c>
      <c r="C63" s="21">
        <v>5</v>
      </c>
    </row>
    <row r="64" spans="1:3" ht="12" customHeight="1">
      <c r="A64" s="83">
        <v>36130</v>
      </c>
      <c r="B64" s="21">
        <v>7.14</v>
      </c>
      <c r="C64" s="21">
        <v>6.46</v>
      </c>
    </row>
    <row r="65" spans="1:3" ht="12" customHeight="1">
      <c r="A65" s="83">
        <v>36161</v>
      </c>
      <c r="B65" s="21">
        <v>8.08</v>
      </c>
      <c r="C65" s="21">
        <v>8.62</v>
      </c>
    </row>
    <row r="66" spans="1:3" ht="12" customHeight="1">
      <c r="A66" s="83">
        <v>36192</v>
      </c>
      <c r="B66" s="21">
        <v>9.06</v>
      </c>
      <c r="C66" s="21">
        <v>7.83</v>
      </c>
    </row>
    <row r="67" spans="1:3" ht="12" customHeight="1">
      <c r="A67" s="83">
        <v>36220</v>
      </c>
      <c r="B67" s="21">
        <v>10.3</v>
      </c>
      <c r="C67" s="21">
        <v>9.9</v>
      </c>
    </row>
    <row r="68" spans="1:3" ht="12" customHeight="1">
      <c r="A68" s="83">
        <v>36251</v>
      </c>
      <c r="B68" s="21">
        <v>10.93</v>
      </c>
      <c r="C68" s="21">
        <v>9.96</v>
      </c>
    </row>
    <row r="69" spans="1:3" ht="12" customHeight="1">
      <c r="A69" s="83">
        <v>36281</v>
      </c>
      <c r="B69" s="21">
        <v>12.5</v>
      </c>
      <c r="C69" s="21">
        <v>11.83</v>
      </c>
    </row>
    <row r="70" spans="1:3" ht="12" customHeight="1">
      <c r="A70" s="83">
        <v>36312</v>
      </c>
      <c r="B70" s="21">
        <v>13.94</v>
      </c>
      <c r="C70" s="21">
        <v>12.9</v>
      </c>
    </row>
    <row r="71" spans="1:3" ht="12" customHeight="1">
      <c r="A71" s="83">
        <v>36342</v>
      </c>
      <c r="B71" s="21">
        <v>16.34</v>
      </c>
      <c r="C71" s="21">
        <v>15.43</v>
      </c>
    </row>
    <row r="72" spans="1:3" ht="12" customHeight="1">
      <c r="A72" s="83">
        <v>36373</v>
      </c>
      <c r="B72" s="21">
        <v>18.26</v>
      </c>
      <c r="C72" s="21">
        <v>14.99</v>
      </c>
    </row>
    <row r="73" spans="1:3" ht="12" customHeight="1">
      <c r="A73" s="83">
        <v>36404</v>
      </c>
      <c r="B73" s="21">
        <v>18.87</v>
      </c>
      <c r="C73" s="21">
        <v>12.21</v>
      </c>
    </row>
    <row r="74" spans="1:3" ht="12" customHeight="1">
      <c r="A74" s="83">
        <v>36434</v>
      </c>
      <c r="B74" s="21">
        <v>19.06</v>
      </c>
      <c r="C74" s="21">
        <v>13.68</v>
      </c>
    </row>
    <row r="75" spans="1:3" ht="12" customHeight="1">
      <c r="A75" s="83">
        <v>36465</v>
      </c>
      <c r="B75" s="21">
        <v>19.86</v>
      </c>
      <c r="C75" s="21">
        <v>16.37</v>
      </c>
    </row>
    <row r="76" spans="1:3" ht="12" customHeight="1">
      <c r="A76" s="83">
        <v>36495</v>
      </c>
      <c r="B76" s="21">
        <v>21.35</v>
      </c>
      <c r="C76" s="21">
        <v>15.69</v>
      </c>
    </row>
    <row r="77" spans="1:3" ht="12" customHeight="1">
      <c r="A77" s="83">
        <v>36526</v>
      </c>
      <c r="B77" s="21">
        <v>21.42</v>
      </c>
      <c r="C77" s="21">
        <v>13.38</v>
      </c>
    </row>
    <row r="78" spans="1:3" ht="12" customHeight="1">
      <c r="A78" s="83">
        <v>36557</v>
      </c>
      <c r="B78" s="21">
        <v>22.12</v>
      </c>
      <c r="C78" s="21">
        <v>17.59</v>
      </c>
    </row>
    <row r="79" spans="1:3" ht="12" customHeight="1">
      <c r="A79" s="83">
        <v>36586</v>
      </c>
      <c r="B79" s="21">
        <v>21.67</v>
      </c>
      <c r="C79" s="21">
        <v>14.08</v>
      </c>
    </row>
    <row r="80" spans="1:3" ht="12" customHeight="1">
      <c r="A80" s="83">
        <v>36617</v>
      </c>
      <c r="B80" s="21">
        <v>21.7</v>
      </c>
      <c r="C80" s="21">
        <v>13.31</v>
      </c>
    </row>
    <row r="81" spans="1:3" ht="12" customHeight="1">
      <c r="A81" s="83">
        <v>36647</v>
      </c>
      <c r="B81" s="21">
        <v>19.67</v>
      </c>
      <c r="C81" s="21">
        <v>11.5</v>
      </c>
    </row>
    <row r="82" spans="1:3" ht="12" customHeight="1">
      <c r="A82" s="83">
        <v>36678</v>
      </c>
      <c r="B82" s="21">
        <v>18.38</v>
      </c>
      <c r="C82" s="21">
        <v>10.93</v>
      </c>
    </row>
    <row r="83" spans="1:3" ht="12" customHeight="1">
      <c r="A83" s="83">
        <v>36708</v>
      </c>
      <c r="B83" s="21">
        <v>16.62</v>
      </c>
      <c r="C83" s="21">
        <v>8.77</v>
      </c>
    </row>
    <row r="84" spans="1:3" ht="12" customHeight="1">
      <c r="A84" s="83">
        <v>36739</v>
      </c>
      <c r="B84" s="21">
        <v>15.66</v>
      </c>
      <c r="C84" s="21">
        <v>10.03</v>
      </c>
    </row>
    <row r="85" spans="1:3" ht="12" customHeight="1">
      <c r="A85" s="83">
        <v>36770</v>
      </c>
      <c r="B85" s="21">
        <v>14.94</v>
      </c>
      <c r="C85" s="21">
        <v>10.35</v>
      </c>
    </row>
    <row r="86" spans="1:3" ht="12" customHeight="1">
      <c r="A86" s="83">
        <v>36800</v>
      </c>
      <c r="B86" s="21">
        <v>14.45</v>
      </c>
      <c r="C86" s="21">
        <v>8.79</v>
      </c>
    </row>
    <row r="87" spans="1:3" ht="12" customHeight="1">
      <c r="A87" s="83">
        <v>36831</v>
      </c>
      <c r="B87" s="21">
        <v>14.3</v>
      </c>
      <c r="C87" s="21">
        <v>9.71</v>
      </c>
    </row>
    <row r="88" spans="1:3" ht="12" customHeight="1">
      <c r="A88" s="83">
        <v>36861</v>
      </c>
      <c r="B88" s="21">
        <v>13.82</v>
      </c>
      <c r="C88" s="21">
        <v>8.8</v>
      </c>
    </row>
    <row r="89" spans="1:3" ht="12" customHeight="1">
      <c r="A89" s="83">
        <v>36892</v>
      </c>
      <c r="B89" s="21">
        <v>13.14</v>
      </c>
      <c r="C89" s="21">
        <v>7.61</v>
      </c>
    </row>
    <row r="90" spans="1:3" ht="12" customHeight="1">
      <c r="A90" s="83">
        <v>36923</v>
      </c>
      <c r="B90" s="21">
        <v>11.53</v>
      </c>
      <c r="C90" s="21">
        <v>5.65</v>
      </c>
    </row>
    <row r="91" spans="1:3" ht="12" customHeight="1">
      <c r="A91" s="83">
        <v>36951</v>
      </c>
      <c r="B91" s="21">
        <v>10.28</v>
      </c>
      <c r="C91" s="21">
        <v>5.46</v>
      </c>
    </row>
    <row r="92" spans="1:3" ht="12" customHeight="1">
      <c r="A92" s="83">
        <v>36982</v>
      </c>
      <c r="B92" s="21">
        <v>9.87</v>
      </c>
      <c r="C92" s="21">
        <v>5.39</v>
      </c>
    </row>
    <row r="93" spans="1:3" ht="12" customHeight="1">
      <c r="A93" s="83">
        <v>37012</v>
      </c>
      <c r="B93" s="21">
        <v>8.69</v>
      </c>
      <c r="C93" s="21">
        <v>0.81</v>
      </c>
    </row>
    <row r="94" spans="1:3" ht="12" customHeight="1">
      <c r="A94" s="83">
        <v>37043</v>
      </c>
      <c r="B94" s="21">
        <v>8.01</v>
      </c>
      <c r="C94" s="21">
        <v>0.68</v>
      </c>
    </row>
    <row r="95" spans="1:3" ht="12" customHeight="1">
      <c r="A95" s="83">
        <v>37073</v>
      </c>
      <c r="B95" s="21">
        <v>6.63</v>
      </c>
      <c r="C95" s="21">
        <v>-0.97</v>
      </c>
    </row>
    <row r="96" spans="1:3" ht="12" customHeight="1">
      <c r="A96" s="83">
        <v>37104</v>
      </c>
      <c r="B96" s="21">
        <v>5.49</v>
      </c>
      <c r="C96" s="21">
        <v>-4.56</v>
      </c>
    </row>
    <row r="97" spans="1:3" ht="12" customHeight="1">
      <c r="A97" s="83">
        <v>37135</v>
      </c>
      <c r="B97" s="21">
        <v>3.99</v>
      </c>
      <c r="C97" s="21">
        <v>-5.02</v>
      </c>
    </row>
    <row r="98" spans="1:3" ht="12" customHeight="1">
      <c r="A98" s="83">
        <v>37165</v>
      </c>
      <c r="B98" s="21">
        <v>3.47</v>
      </c>
      <c r="C98" s="21">
        <v>-3.33</v>
      </c>
    </row>
    <row r="99" spans="1:3" ht="12" customHeight="1">
      <c r="A99" s="83">
        <v>37196</v>
      </c>
      <c r="B99" s="21">
        <v>3.3</v>
      </c>
      <c r="C99" s="21">
        <v>-5.19</v>
      </c>
    </row>
    <row r="100" spans="1:3" ht="12" customHeight="1">
      <c r="A100" s="83">
        <v>37226</v>
      </c>
      <c r="B100" s="21">
        <v>3.34</v>
      </c>
      <c r="C100" s="21">
        <v>-5.07</v>
      </c>
    </row>
    <row r="101" spans="1:3" ht="12" customHeight="1">
      <c r="A101" s="83">
        <v>37257</v>
      </c>
      <c r="B101" s="21">
        <v>3.43</v>
      </c>
      <c r="C101" s="21">
        <v>-4.33</v>
      </c>
    </row>
    <row r="102" spans="1:3" ht="12" customHeight="1">
      <c r="A102" s="83">
        <v>37288</v>
      </c>
      <c r="B102" s="21">
        <v>3.3</v>
      </c>
      <c r="C102" s="21">
        <v>-6.23</v>
      </c>
    </row>
    <row r="103" spans="1:3" ht="12" customHeight="1">
      <c r="A103" s="83">
        <v>37316</v>
      </c>
      <c r="B103" s="21">
        <v>3.15</v>
      </c>
      <c r="C103" s="21">
        <v>-5.57</v>
      </c>
    </row>
    <row r="104" spans="1:3" ht="12" customHeight="1">
      <c r="A104" s="83">
        <v>37347</v>
      </c>
      <c r="B104" s="21">
        <v>1.53</v>
      </c>
      <c r="C104" s="21">
        <v>-7.14</v>
      </c>
    </row>
    <row r="105" spans="1:3" ht="12" customHeight="1">
      <c r="A105" s="83">
        <v>37377</v>
      </c>
      <c r="B105" s="21">
        <v>2.57</v>
      </c>
      <c r="C105" s="21">
        <v>-0.56</v>
      </c>
    </row>
    <row r="106" spans="1:3" ht="12" customHeight="1">
      <c r="A106" s="83">
        <v>37408</v>
      </c>
      <c r="B106" s="21">
        <v>2.33</v>
      </c>
      <c r="C106" s="21">
        <v>-2.71</v>
      </c>
    </row>
    <row r="107" spans="1:3" ht="12" customHeight="1">
      <c r="A107" s="83">
        <v>37438</v>
      </c>
      <c r="B107" s="21">
        <v>3.66</v>
      </c>
      <c r="C107" s="21">
        <v>-0.36</v>
      </c>
    </row>
    <row r="108" spans="1:3" ht="12" customHeight="1">
      <c r="A108" s="83">
        <v>37469</v>
      </c>
      <c r="B108" s="21">
        <v>3.92</v>
      </c>
      <c r="C108" s="21">
        <v>2.81</v>
      </c>
    </row>
    <row r="109" spans="1:3" ht="12" customHeight="1">
      <c r="A109" s="83">
        <v>37500</v>
      </c>
      <c r="B109" s="21">
        <v>5.52</v>
      </c>
      <c r="C109" s="21">
        <v>3.57</v>
      </c>
    </row>
    <row r="110" spans="1:3" ht="12" customHeight="1">
      <c r="A110" s="83">
        <v>37530</v>
      </c>
      <c r="B110" s="21">
        <v>6.88</v>
      </c>
      <c r="C110" s="21">
        <v>4.71</v>
      </c>
    </row>
    <row r="111" spans="1:3" ht="12" customHeight="1">
      <c r="A111" s="83">
        <v>37561</v>
      </c>
      <c r="B111" s="21">
        <v>7.36</v>
      </c>
      <c r="C111" s="21">
        <v>5.05</v>
      </c>
    </row>
    <row r="112" spans="1:3" ht="12" customHeight="1">
      <c r="A112" s="83">
        <v>37591</v>
      </c>
      <c r="B112" s="21">
        <v>7.62</v>
      </c>
      <c r="C112" s="21">
        <v>5.4</v>
      </c>
    </row>
    <row r="113" spans="1:3" ht="10.5" customHeight="1">
      <c r="A113" s="83">
        <v>37622</v>
      </c>
      <c r="B113" s="21">
        <v>8.03</v>
      </c>
      <c r="C113" s="21">
        <v>7.46</v>
      </c>
    </row>
    <row r="114" spans="1:3" ht="12" customHeight="1">
      <c r="A114" s="83">
        <v>37653</v>
      </c>
      <c r="B114" s="21">
        <v>8.48</v>
      </c>
      <c r="C114" s="21">
        <v>7.26</v>
      </c>
    </row>
    <row r="115" spans="1:3" ht="12" customHeight="1">
      <c r="A115" s="83">
        <v>37681</v>
      </c>
      <c r="B115" s="21">
        <v>9.58</v>
      </c>
      <c r="C115" s="21">
        <v>8.41</v>
      </c>
    </row>
    <row r="116" spans="1:3" ht="12" customHeight="1">
      <c r="A116" s="83">
        <v>37712</v>
      </c>
      <c r="B116" s="21">
        <v>10.43</v>
      </c>
      <c r="C116" s="21">
        <v>9.08</v>
      </c>
    </row>
    <row r="117" spans="1:3" ht="12" customHeight="1">
      <c r="A117" s="83">
        <v>37742</v>
      </c>
      <c r="B117" s="21">
        <v>11.27</v>
      </c>
      <c r="C117" s="21">
        <v>9.07</v>
      </c>
    </row>
    <row r="118" spans="1:3" ht="12" customHeight="1">
      <c r="A118" s="83">
        <v>37773</v>
      </c>
      <c r="B118" s="21">
        <v>12.62</v>
      </c>
      <c r="C118" s="21">
        <v>12.81</v>
      </c>
    </row>
    <row r="119" spans="1:3" ht="12" customHeight="1">
      <c r="A119" s="83">
        <v>37803</v>
      </c>
      <c r="B119" s="21">
        <v>13.38</v>
      </c>
      <c r="C119" s="21">
        <v>12.15</v>
      </c>
    </row>
    <row r="120" spans="1:3" ht="12" customHeight="1">
      <c r="A120" s="83">
        <v>37834</v>
      </c>
      <c r="B120" s="21">
        <v>14.55</v>
      </c>
      <c r="C120" s="21">
        <v>12.63</v>
      </c>
    </row>
    <row r="121" spans="1:3" ht="12" customHeight="1">
      <c r="A121" s="83">
        <v>37865</v>
      </c>
      <c r="B121" s="21">
        <v>13.81</v>
      </c>
      <c r="C121" s="21">
        <v>10.15</v>
      </c>
    </row>
    <row r="122" spans="1:3" ht="12" customHeight="1">
      <c r="A122" s="83">
        <v>37895</v>
      </c>
      <c r="B122" s="21">
        <v>13.29</v>
      </c>
      <c r="C122" s="21">
        <v>9.96</v>
      </c>
    </row>
    <row r="123" spans="1:3" ht="12" customHeight="1">
      <c r="A123" s="83">
        <v>37926</v>
      </c>
      <c r="B123" s="21">
        <v>12.56</v>
      </c>
      <c r="C123" s="21">
        <v>9.93</v>
      </c>
    </row>
    <row r="124" spans="1:3" ht="12" customHeight="1">
      <c r="A124" s="83">
        <v>37956</v>
      </c>
      <c r="B124" s="21">
        <v>11.36</v>
      </c>
      <c r="C124" s="21">
        <v>6.16</v>
      </c>
    </row>
    <row r="125" spans="1:3" ht="12" customHeight="1">
      <c r="A125" s="83">
        <v>37987</v>
      </c>
      <c r="B125" s="21">
        <v>10</v>
      </c>
      <c r="C125" s="21">
        <v>5.8</v>
      </c>
    </row>
    <row r="126" spans="1:3" ht="12" customHeight="1">
      <c r="A126" s="83">
        <v>38018</v>
      </c>
      <c r="B126" s="21">
        <v>8.88</v>
      </c>
      <c r="C126" s="21">
        <v>6.82</v>
      </c>
    </row>
    <row r="127" spans="1:3" ht="12" customHeight="1">
      <c r="A127" s="83">
        <v>38047</v>
      </c>
      <c r="B127" s="21">
        <v>9.09</v>
      </c>
      <c r="C127" s="21">
        <v>7.75</v>
      </c>
    </row>
    <row r="128" spans="1:3" ht="12" customHeight="1">
      <c r="A128" s="83">
        <v>38078</v>
      </c>
      <c r="B128" s="21">
        <v>10.78</v>
      </c>
      <c r="C128" s="21">
        <v>11</v>
      </c>
    </row>
    <row r="129" spans="1:3" ht="12" customHeight="1">
      <c r="A129" s="83">
        <v>38108</v>
      </c>
      <c r="B129" s="21">
        <v>11.49</v>
      </c>
      <c r="C129" s="21">
        <v>7.92</v>
      </c>
    </row>
    <row r="130" spans="1:3" ht="12" customHeight="1">
      <c r="A130" s="83">
        <v>38139</v>
      </c>
      <c r="B130" s="21">
        <v>11.56</v>
      </c>
      <c r="C130" s="21">
        <v>5.76</v>
      </c>
    </row>
    <row r="131" spans="1:3" ht="12" customHeight="1">
      <c r="A131" s="83">
        <v>38169</v>
      </c>
      <c r="B131" s="21">
        <v>11.3</v>
      </c>
      <c r="C131" s="21">
        <v>8.69</v>
      </c>
    </row>
    <row r="132" spans="1:3" ht="12" customHeight="1">
      <c r="A132" s="83">
        <v>38200</v>
      </c>
      <c r="B132" s="21">
        <v>10.67</v>
      </c>
      <c r="C132" s="21">
        <v>5.65</v>
      </c>
    </row>
    <row r="133" spans="1:3" ht="12" customHeight="1">
      <c r="A133" s="83">
        <v>38231</v>
      </c>
      <c r="B133" s="21">
        <v>12.12</v>
      </c>
      <c r="C133" s="21">
        <v>10.56</v>
      </c>
    </row>
    <row r="134" spans="1:3" ht="12" customHeight="1">
      <c r="A134" s="83">
        <v>38261</v>
      </c>
      <c r="B134" s="21">
        <v>12.53</v>
      </c>
      <c r="C134" s="21">
        <v>9.75</v>
      </c>
    </row>
    <row r="135" spans="1:3" ht="12" customHeight="1">
      <c r="A135" s="83">
        <v>38292</v>
      </c>
      <c r="B135" s="21">
        <v>15.14</v>
      </c>
      <c r="C135" s="21">
        <v>13.09</v>
      </c>
    </row>
    <row r="136" spans="1:3" ht="12" customHeight="1">
      <c r="A136" s="83">
        <v>38322</v>
      </c>
      <c r="B136" s="21">
        <v>18.11</v>
      </c>
      <c r="C136" s="21">
        <v>18.7</v>
      </c>
    </row>
    <row r="137" spans="1:3" ht="12" customHeight="1">
      <c r="A137" s="83">
        <v>38353</v>
      </c>
      <c r="B137" s="21">
        <v>22.83</v>
      </c>
      <c r="C137" s="21">
        <v>23.03</v>
      </c>
    </row>
    <row r="138" spans="1:3" ht="12" customHeight="1">
      <c r="A138" s="83">
        <v>38384</v>
      </c>
      <c r="B138" s="21">
        <v>27.85</v>
      </c>
      <c r="C138" s="21">
        <v>26.49</v>
      </c>
    </row>
    <row r="139" spans="1:3" ht="12" customHeight="1">
      <c r="A139" s="83">
        <v>38412</v>
      </c>
      <c r="B139" s="21">
        <v>30.79</v>
      </c>
      <c r="C139" s="21">
        <v>26.31</v>
      </c>
    </row>
    <row r="140" spans="1:3" ht="12" customHeight="1">
      <c r="A140" s="83">
        <v>38443</v>
      </c>
      <c r="B140" s="21">
        <v>32.85</v>
      </c>
      <c r="C140" s="21">
        <v>28.56</v>
      </c>
    </row>
    <row r="141" spans="1:3" ht="12" customHeight="1">
      <c r="A141" s="83">
        <v>38473</v>
      </c>
      <c r="B141" s="21">
        <v>34.95</v>
      </c>
      <c r="C141" s="21">
        <v>34.54</v>
      </c>
    </row>
    <row r="142" spans="1:3" ht="12" customHeight="1">
      <c r="A142" s="83">
        <v>38504</v>
      </c>
      <c r="B142" s="21">
        <v>37.13</v>
      </c>
      <c r="C142" s="21">
        <v>34.96</v>
      </c>
    </row>
    <row r="143" spans="1:3" ht="12" customHeight="1">
      <c r="A143" s="83">
        <v>38534</v>
      </c>
      <c r="B143" s="21">
        <v>38.88</v>
      </c>
      <c r="C143" s="21">
        <v>34.73</v>
      </c>
    </row>
    <row r="144" spans="1:3" ht="12" customHeight="1">
      <c r="A144" s="83">
        <v>38565</v>
      </c>
      <c r="B144" s="21">
        <v>39.51</v>
      </c>
      <c r="C144" s="21">
        <v>35.39</v>
      </c>
    </row>
    <row r="145" spans="1:3" ht="12" customHeight="1">
      <c r="A145" s="83">
        <v>38596</v>
      </c>
      <c r="B145" s="21">
        <v>38.91</v>
      </c>
      <c r="C145" s="21">
        <v>30.77</v>
      </c>
    </row>
    <row r="146" spans="1:3" ht="12" customHeight="1">
      <c r="A146" s="83">
        <v>38626</v>
      </c>
      <c r="B146" s="21">
        <v>37.91</v>
      </c>
      <c r="C146" s="21">
        <v>30.4</v>
      </c>
    </row>
    <row r="147" spans="1:3" ht="12" customHeight="1">
      <c r="A147" s="83">
        <v>38657</v>
      </c>
      <c r="B147" s="21">
        <v>36.31</v>
      </c>
      <c r="C147" s="21">
        <v>29.98</v>
      </c>
    </row>
    <row r="148" spans="1:3" ht="12" customHeight="1">
      <c r="A148" s="83">
        <v>38687</v>
      </c>
      <c r="B148" s="21">
        <v>34.26</v>
      </c>
      <c r="C148" s="21">
        <v>25.8</v>
      </c>
    </row>
    <row r="149" spans="1:3" ht="12" customHeight="1">
      <c r="A149" s="83">
        <v>38718</v>
      </c>
      <c r="B149" s="21">
        <v>30.46</v>
      </c>
      <c r="C149" s="21">
        <v>20.01</v>
      </c>
    </row>
    <row r="150" spans="1:3" ht="12" customHeight="1">
      <c r="A150" s="83">
        <v>38749</v>
      </c>
      <c r="B150" s="21">
        <v>25.85</v>
      </c>
      <c r="C150" s="21">
        <v>16.94</v>
      </c>
    </row>
    <row r="151" spans="1:3" ht="12" customHeight="1">
      <c r="A151" s="83">
        <v>38777</v>
      </c>
      <c r="B151" s="21">
        <v>22.59</v>
      </c>
      <c r="C151" s="21">
        <v>15.75</v>
      </c>
    </row>
    <row r="152" spans="1:3" ht="12" customHeight="1">
      <c r="A152" s="83">
        <v>38808</v>
      </c>
      <c r="B152" s="21">
        <v>20.07</v>
      </c>
      <c r="C152" s="21">
        <v>11.61</v>
      </c>
    </row>
    <row r="153" spans="1:3" ht="12" customHeight="1">
      <c r="A153" s="83">
        <v>38838</v>
      </c>
      <c r="B153" s="21">
        <v>17.18</v>
      </c>
      <c r="C153" s="21">
        <v>5.23</v>
      </c>
    </row>
    <row r="154" spans="1:3" ht="12" customHeight="1">
      <c r="A154" s="83">
        <v>38869</v>
      </c>
      <c r="B154" s="21"/>
      <c r="C154" s="21"/>
    </row>
    <row r="155" spans="1:3" ht="12" customHeight="1">
      <c r="A155" s="83">
        <v>38899</v>
      </c>
      <c r="B155" s="21"/>
      <c r="C155" s="21"/>
    </row>
    <row r="156" spans="1:3" ht="12" customHeight="1">
      <c r="A156" s="83">
        <v>38930</v>
      </c>
      <c r="B156" s="21"/>
      <c r="C156" s="21"/>
    </row>
    <row r="157" spans="1:3" ht="12" customHeight="1">
      <c r="A157" s="83">
        <v>38961</v>
      </c>
      <c r="B157" s="21"/>
      <c r="C157" s="21"/>
    </row>
    <row r="158" spans="1:3" ht="12" customHeight="1">
      <c r="A158" s="83">
        <v>38991</v>
      </c>
      <c r="B158" s="21"/>
      <c r="C158" s="21"/>
    </row>
    <row r="159" spans="1:3" ht="12" customHeight="1">
      <c r="A159" s="83">
        <v>39022</v>
      </c>
      <c r="B159" s="21"/>
      <c r="C159" s="21"/>
    </row>
    <row r="160" spans="1:3" ht="12" customHeight="1">
      <c r="A160" s="83">
        <v>39052</v>
      </c>
      <c r="B160" s="21"/>
      <c r="C160" s="21"/>
    </row>
    <row r="161" spans="1:3" ht="12" customHeight="1">
      <c r="A161" s="80"/>
      <c r="B161" s="81"/>
      <c r="C161" s="81"/>
    </row>
    <row r="162" spans="1:3" ht="12" customHeight="1">
      <c r="A162" s="79"/>
      <c r="B162" s="21"/>
      <c r="C162" s="21"/>
    </row>
    <row r="163" spans="1:3" ht="12" customHeight="1">
      <c r="A163" s="79"/>
      <c r="B163" s="21"/>
      <c r="C163" s="21"/>
    </row>
    <row r="164" spans="1:3" ht="12" customHeight="1">
      <c r="A164" s="79"/>
      <c r="B164" s="21"/>
      <c r="C164" s="21"/>
    </row>
    <row r="165" spans="1:3" ht="12" customHeight="1">
      <c r="A165" s="79"/>
      <c r="B165" s="21"/>
      <c r="C165" s="21"/>
    </row>
    <row r="166" spans="1:3" ht="12" customHeight="1">
      <c r="A166" s="79"/>
      <c r="B166" s="21"/>
      <c r="C166" s="21"/>
    </row>
    <row r="167" spans="1:3" ht="12" customHeight="1">
      <c r="A167" s="79"/>
      <c r="B167" s="21"/>
      <c r="C167" s="21"/>
    </row>
    <row r="168" spans="1:3" ht="12" customHeight="1">
      <c r="A168" s="79"/>
      <c r="B168" s="21"/>
      <c r="C168" s="21"/>
    </row>
    <row r="169" spans="1:3" ht="12" customHeight="1">
      <c r="A169" s="79"/>
      <c r="B169" s="21"/>
      <c r="C169" s="21"/>
    </row>
    <row r="170" spans="1:3" ht="12" customHeight="1">
      <c r="A170" s="79"/>
      <c r="B170" s="21"/>
      <c r="C170" s="21"/>
    </row>
    <row r="171" spans="1:3" ht="12" customHeight="1">
      <c r="A171" s="79"/>
      <c r="B171" s="21"/>
      <c r="C171" s="21"/>
    </row>
    <row r="172" spans="1:3" ht="12" customHeight="1">
      <c r="A172" s="79"/>
      <c r="B172" s="21"/>
      <c r="C172" s="21"/>
    </row>
    <row r="173" spans="1:3" ht="12" customHeight="1">
      <c r="A173" s="20"/>
      <c r="B173" s="21"/>
      <c r="C173" s="21"/>
    </row>
    <row r="174" spans="1:3" ht="12" customHeight="1">
      <c r="A174" s="20"/>
      <c r="B174" s="21"/>
      <c r="C174" s="21"/>
    </row>
    <row r="175" spans="1:3" ht="12" customHeight="1">
      <c r="A175" s="20"/>
      <c r="B175" s="21"/>
      <c r="C175" s="21"/>
    </row>
    <row r="176" spans="1:3" ht="12" customHeight="1">
      <c r="A176" s="20"/>
      <c r="B176" s="21"/>
      <c r="C176" s="21"/>
    </row>
    <row r="177" spans="1:3" ht="12" customHeight="1">
      <c r="A177" s="20"/>
      <c r="B177" s="21"/>
      <c r="C177" s="21"/>
    </row>
    <row r="178" spans="1:3" ht="12" customHeight="1">
      <c r="A178" s="20"/>
      <c r="B178" s="21"/>
      <c r="C178" s="21"/>
    </row>
    <row r="179" spans="1:3" ht="12" customHeight="1">
      <c r="A179" s="20"/>
      <c r="B179" s="21"/>
      <c r="C179" s="21"/>
    </row>
    <row r="180" spans="1:3" ht="12" customHeight="1">
      <c r="A180" s="20"/>
      <c r="B180" s="21"/>
      <c r="C180" s="21"/>
    </row>
    <row r="181" spans="1:3" ht="12" customHeight="1">
      <c r="A181" s="20"/>
      <c r="B181" s="21"/>
      <c r="C181" s="21"/>
    </row>
    <row r="182" spans="1:3" ht="12" customHeight="1">
      <c r="A182" s="20"/>
      <c r="B182" s="21"/>
      <c r="C182" s="21"/>
    </row>
    <row r="183" spans="1:3" ht="12" customHeight="1">
      <c r="A183" s="20"/>
      <c r="B183" s="21"/>
      <c r="C183" s="21"/>
    </row>
    <row r="184" spans="1:3" ht="12" customHeight="1">
      <c r="A184" s="20"/>
      <c r="B184" s="21"/>
      <c r="C184" s="21"/>
    </row>
    <row r="185" spans="1:3" ht="12" customHeight="1">
      <c r="A185" s="20"/>
      <c r="B185" s="21"/>
      <c r="C185" s="21"/>
    </row>
    <row r="186" spans="1:3" ht="12" customHeight="1">
      <c r="A186" s="20"/>
      <c r="B186" s="21"/>
      <c r="C186" s="21"/>
    </row>
    <row r="187" spans="1:3" ht="12" customHeight="1">
      <c r="A187" s="20"/>
      <c r="B187" s="21"/>
      <c r="C187" s="21"/>
    </row>
    <row r="188" spans="1:3" ht="12" customHeight="1">
      <c r="A188" s="20"/>
      <c r="B188" s="21"/>
      <c r="C188" s="21"/>
    </row>
    <row r="189" spans="1:3" ht="12" customHeight="1">
      <c r="A189" s="20"/>
      <c r="B189" s="21"/>
      <c r="C189" s="21"/>
    </row>
    <row r="190" spans="1:3" ht="12" customHeight="1">
      <c r="A190" s="20"/>
      <c r="B190" s="21"/>
      <c r="C190" s="21"/>
    </row>
    <row r="191" spans="1:3" ht="12" customHeight="1">
      <c r="A191" s="20"/>
      <c r="B191" s="21"/>
      <c r="C191" s="21"/>
    </row>
    <row r="192" spans="1:3" ht="12" customHeight="1">
      <c r="A192" s="20"/>
      <c r="B192" s="21"/>
      <c r="C192" s="21"/>
    </row>
    <row r="193" spans="1:3" ht="12" customHeight="1">
      <c r="A193" s="20"/>
      <c r="B193" s="21"/>
      <c r="C193" s="21"/>
    </row>
    <row r="194" spans="1:3" ht="12" customHeight="1">
      <c r="A194" s="20"/>
      <c r="B194" s="21"/>
      <c r="C194" s="21"/>
    </row>
    <row r="195" spans="1:3" ht="12" customHeight="1">
      <c r="A195" s="20"/>
      <c r="B195" s="21"/>
      <c r="C195" s="21"/>
    </row>
    <row r="196" spans="1:3" ht="12" customHeight="1">
      <c r="A196" s="20"/>
      <c r="B196" s="21"/>
      <c r="C196" s="21"/>
    </row>
    <row r="197" spans="1:3" ht="12" customHeight="1">
      <c r="A197" s="20"/>
      <c r="B197" s="21"/>
      <c r="C197" s="21"/>
    </row>
    <row r="198" spans="1:3" ht="12" customHeight="1">
      <c r="A198" s="20"/>
      <c r="B198" s="21"/>
      <c r="C198" s="21"/>
    </row>
    <row r="199" spans="1:3" ht="12" customHeight="1">
      <c r="A199" s="20"/>
      <c r="B199" s="21"/>
      <c r="C199" s="21"/>
    </row>
    <row r="200" spans="1:3" ht="12" customHeight="1">
      <c r="A200" s="20"/>
      <c r="B200" s="21"/>
      <c r="C200" s="21"/>
    </row>
    <row r="201" spans="1:3" ht="12" customHeight="1">
      <c r="A201" s="20"/>
      <c r="B201" s="21"/>
      <c r="C201" s="21"/>
    </row>
    <row r="202" spans="1:3" ht="12" customHeight="1">
      <c r="A202" s="20"/>
      <c r="B202" s="21"/>
      <c r="C202" s="21"/>
    </row>
    <row r="203" spans="1:3" ht="12" customHeight="1">
      <c r="A203" s="20"/>
      <c r="B203" s="21"/>
      <c r="C203" s="21"/>
    </row>
    <row r="204" spans="1:3" ht="12" customHeight="1">
      <c r="A204" s="20"/>
      <c r="B204" s="21"/>
      <c r="C204" s="21"/>
    </row>
    <row r="205" spans="1:3" ht="12" customHeight="1">
      <c r="A205" s="20"/>
      <c r="B205" s="21"/>
      <c r="C205" s="21"/>
    </row>
    <row r="206" spans="1:3" ht="12" customHeight="1">
      <c r="A206" s="20"/>
      <c r="B206" s="21"/>
      <c r="C206" s="21"/>
    </row>
    <row r="207" spans="1:3" ht="12" customHeight="1">
      <c r="A207" s="20"/>
      <c r="B207" s="21"/>
      <c r="C207" s="21"/>
    </row>
    <row r="208" spans="1:3" ht="12" customHeight="1">
      <c r="A208" s="20"/>
      <c r="B208" s="21"/>
      <c r="C208" s="21"/>
    </row>
    <row r="209" spans="1:3" ht="12" customHeight="1">
      <c r="A209" s="20"/>
      <c r="B209" s="21"/>
      <c r="C209" s="21"/>
    </row>
    <row r="210" spans="1:3" ht="12" customHeight="1">
      <c r="A210" s="20"/>
      <c r="B210" s="21"/>
      <c r="C210" s="21"/>
    </row>
    <row r="211" spans="1:3" ht="12" customHeight="1">
      <c r="A211" s="20"/>
      <c r="B211" s="21"/>
      <c r="C211" s="21"/>
    </row>
    <row r="212" spans="1:3" ht="12" customHeight="1">
      <c r="A212" s="20"/>
      <c r="B212" s="21"/>
      <c r="C212" s="21"/>
    </row>
    <row r="213" spans="1:3" ht="12" customHeight="1">
      <c r="A213" s="20"/>
      <c r="B213" s="21"/>
      <c r="C213" s="21"/>
    </row>
    <row r="214" spans="1:3" ht="12" customHeight="1">
      <c r="A214" s="20"/>
      <c r="B214" s="21"/>
      <c r="C214" s="21"/>
    </row>
    <row r="215" spans="1:3" ht="12" customHeight="1">
      <c r="A215" s="20"/>
      <c r="B215" s="21"/>
      <c r="C215" s="21"/>
    </row>
    <row r="216" spans="1:3" ht="12" customHeight="1">
      <c r="A216" s="20"/>
      <c r="B216" s="21"/>
      <c r="C216" s="21"/>
    </row>
    <row r="217" spans="1:3" ht="12" customHeight="1">
      <c r="A217" s="20"/>
      <c r="B217" s="21"/>
      <c r="C217" s="21"/>
    </row>
    <row r="218" spans="1:3" ht="12" customHeight="1">
      <c r="A218" s="20"/>
      <c r="B218" s="21"/>
      <c r="C218" s="21"/>
    </row>
    <row r="219" spans="1:3" ht="12" customHeight="1">
      <c r="A219" s="20"/>
      <c r="B219" s="21"/>
      <c r="C219" s="21"/>
    </row>
    <row r="220" spans="1:3" ht="12" customHeight="1">
      <c r="A220" s="20"/>
      <c r="B220" s="21"/>
      <c r="C220" s="21"/>
    </row>
    <row r="221" spans="1:3" ht="12" customHeight="1">
      <c r="A221" s="20"/>
      <c r="B221" s="21"/>
      <c r="C221" s="21"/>
    </row>
    <row r="222" spans="1:3" ht="12" customHeight="1">
      <c r="A222" s="20"/>
      <c r="B222" s="21"/>
      <c r="C222" s="21"/>
    </row>
    <row r="223" spans="1:3" ht="12" customHeight="1">
      <c r="A223" s="20"/>
      <c r="B223" s="21"/>
      <c r="C223" s="21"/>
    </row>
    <row r="224" spans="1:3" ht="12" customHeight="1">
      <c r="A224" s="20"/>
      <c r="B224" s="21"/>
      <c r="C224" s="21"/>
    </row>
    <row r="225" spans="1:3" ht="12" customHeight="1">
      <c r="A225" s="20"/>
      <c r="B225" s="21"/>
      <c r="C225" s="21"/>
    </row>
    <row r="226" spans="1:3" ht="12" customHeight="1">
      <c r="A226" s="20"/>
      <c r="B226" s="21"/>
      <c r="C226" s="21"/>
    </row>
    <row r="227" spans="1:3" ht="12" customHeight="1">
      <c r="A227" s="20"/>
      <c r="B227" s="21"/>
      <c r="C227" s="21"/>
    </row>
    <row r="228" spans="1:3" ht="12" customHeight="1">
      <c r="A228" s="20"/>
      <c r="B228" s="21"/>
      <c r="C228" s="22"/>
    </row>
    <row r="229" spans="1:3" ht="12" customHeight="1">
      <c r="A229" s="20"/>
      <c r="B229" s="21"/>
      <c r="C229" s="22"/>
    </row>
    <row r="230" spans="1:3" ht="12" customHeight="1">
      <c r="A230" s="20"/>
      <c r="B230" s="21"/>
      <c r="C230" s="22"/>
    </row>
    <row r="231" spans="1:3" ht="12" customHeight="1">
      <c r="A231" s="20"/>
      <c r="B231" s="21"/>
      <c r="C231" s="22"/>
    </row>
    <row r="232" spans="1:3" ht="12" customHeight="1">
      <c r="A232" s="20"/>
      <c r="B232" s="21"/>
      <c r="C232" s="22"/>
    </row>
    <row r="233" spans="1:3" ht="12" customHeight="1">
      <c r="A233" s="20"/>
      <c r="B233" s="21"/>
      <c r="C233" s="22"/>
    </row>
    <row r="234" spans="1:3" ht="12" customHeight="1">
      <c r="A234" s="20"/>
      <c r="B234" s="21"/>
      <c r="C234" s="22"/>
    </row>
    <row r="235" spans="1:3" ht="12" customHeight="1">
      <c r="A235" s="20"/>
      <c r="B235" s="21"/>
      <c r="C235" s="22"/>
    </row>
    <row r="236" spans="1:3" ht="12" customHeight="1">
      <c r="A236" s="20"/>
      <c r="B236" s="21"/>
      <c r="C236" s="22"/>
    </row>
    <row r="237" spans="1:3" ht="12" customHeight="1">
      <c r="A237" s="20"/>
      <c r="B237" s="21"/>
      <c r="C237" s="22"/>
    </row>
    <row r="238" spans="1:3" ht="12" customHeight="1">
      <c r="A238" s="20"/>
      <c r="B238" s="21"/>
      <c r="C238" s="22"/>
    </row>
    <row r="239" spans="1:3" ht="12" customHeight="1">
      <c r="A239" s="20"/>
      <c r="B239" s="21"/>
      <c r="C239" s="22"/>
    </row>
    <row r="240" spans="1:3" ht="12" customHeight="1">
      <c r="A240" s="20"/>
      <c r="B240" s="21"/>
      <c r="C240" s="22"/>
    </row>
    <row r="241" spans="1:3" ht="12" customHeight="1">
      <c r="A241" s="20"/>
      <c r="B241" s="21"/>
      <c r="C241" s="22"/>
    </row>
    <row r="242" spans="1:3" ht="12" customHeight="1">
      <c r="A242" s="20"/>
      <c r="B242" s="21"/>
      <c r="C242" s="22"/>
    </row>
    <row r="243" spans="1:3" ht="12" customHeight="1">
      <c r="A243" s="20"/>
      <c r="B243" s="21"/>
      <c r="C243" s="22"/>
    </row>
    <row r="244" spans="1:3" ht="12" customHeight="1">
      <c r="A244" s="20"/>
      <c r="B244" s="21"/>
      <c r="C244" s="22"/>
    </row>
    <row r="245" spans="1:3" ht="12" customHeight="1">
      <c r="A245" s="20"/>
      <c r="B245" s="21"/>
      <c r="C245" s="22"/>
    </row>
    <row r="246" spans="1:3" ht="12" customHeight="1">
      <c r="A246" s="20"/>
      <c r="B246" s="21"/>
      <c r="C246" s="22"/>
    </row>
    <row r="247" spans="1:3" ht="12" customHeight="1">
      <c r="A247" s="20"/>
      <c r="B247" s="21"/>
      <c r="C247" s="22"/>
    </row>
    <row r="248" spans="1:3" ht="12" customHeight="1">
      <c r="A248" s="20"/>
      <c r="B248" s="21"/>
      <c r="C248" s="22"/>
    </row>
    <row r="249" spans="1:3" ht="12" customHeight="1">
      <c r="A249" s="20"/>
      <c r="B249" s="21"/>
      <c r="C249" s="22"/>
    </row>
    <row r="250" spans="1:3" ht="12" customHeight="1">
      <c r="A250" s="20"/>
      <c r="B250" s="21"/>
      <c r="C250" s="22"/>
    </row>
    <row r="251" spans="1:3" ht="12" customHeight="1">
      <c r="A251" s="20"/>
      <c r="B251" s="21"/>
      <c r="C251" s="22"/>
    </row>
    <row r="252" spans="1:3" ht="12" customHeight="1">
      <c r="A252" s="20"/>
      <c r="B252" s="21"/>
      <c r="C252" s="22"/>
    </row>
    <row r="253" spans="1:3" ht="12" customHeight="1">
      <c r="A253" s="20"/>
      <c r="B253" s="21"/>
      <c r="C253" s="22"/>
    </row>
    <row r="254" spans="1:3" ht="12" customHeight="1">
      <c r="A254" s="20"/>
      <c r="B254" s="21"/>
      <c r="C254" s="22"/>
    </row>
    <row r="255" spans="1:3" ht="12" customHeight="1">
      <c r="A255" s="20"/>
      <c r="B255" s="21"/>
      <c r="C255" s="22"/>
    </row>
    <row r="256" spans="1:3" ht="12" customHeight="1">
      <c r="A256" s="20"/>
      <c r="B256" s="21"/>
      <c r="C256" s="22"/>
    </row>
    <row r="257" spans="1:3" ht="12" customHeight="1">
      <c r="A257" s="20"/>
      <c r="B257" s="21"/>
      <c r="C257" s="22"/>
    </row>
    <row r="258" spans="1:3" ht="12" customHeight="1">
      <c r="A258" s="20"/>
      <c r="B258" s="21"/>
      <c r="C258" s="22"/>
    </row>
    <row r="259" spans="1:3" ht="12" customHeight="1">
      <c r="A259" s="20"/>
      <c r="B259" s="21"/>
      <c r="C259" s="22"/>
    </row>
    <row r="260" spans="1:3" ht="12" customHeight="1">
      <c r="A260" s="20"/>
      <c r="B260" s="21"/>
      <c r="C260" s="22"/>
    </row>
    <row r="261" spans="1:3" ht="12" customHeight="1">
      <c r="A261" s="20"/>
      <c r="B261" s="21"/>
      <c r="C261" s="22"/>
    </row>
    <row r="262" spans="1:3" ht="12" customHeight="1">
      <c r="A262" s="20"/>
      <c r="B262" s="21"/>
      <c r="C262" s="22"/>
    </row>
    <row r="263" spans="1:3" ht="12" customHeight="1">
      <c r="A263" s="20"/>
      <c r="B263" s="21"/>
      <c r="C263" s="22"/>
    </row>
    <row r="264" spans="1:3" ht="12" customHeight="1">
      <c r="A264" s="20"/>
      <c r="B264" s="21"/>
      <c r="C264" s="22"/>
    </row>
    <row r="265" spans="1:3" ht="12" customHeight="1">
      <c r="A265" s="20"/>
      <c r="B265" s="21"/>
      <c r="C265" s="22"/>
    </row>
    <row r="266" spans="1:3" ht="12" customHeight="1">
      <c r="A266" s="20"/>
      <c r="B266" s="21"/>
      <c r="C266" s="22"/>
    </row>
    <row r="267" spans="1:3" ht="12" customHeight="1">
      <c r="A267" s="20"/>
      <c r="B267" s="21"/>
      <c r="C267" s="22"/>
    </row>
    <row r="268" spans="1:3" ht="12" customHeight="1">
      <c r="A268" s="20"/>
      <c r="B268" s="21"/>
      <c r="C268" s="22"/>
    </row>
    <row r="269" spans="1:3" ht="12" customHeight="1">
      <c r="A269" s="20"/>
      <c r="B269" s="21"/>
      <c r="C269" s="22"/>
    </row>
    <row r="270" spans="1:3" ht="12" customHeight="1">
      <c r="A270" s="20"/>
      <c r="B270" s="21"/>
      <c r="C270" s="22"/>
    </row>
    <row r="271" spans="1:3" ht="12" customHeight="1">
      <c r="A271" s="20"/>
      <c r="B271" s="21"/>
      <c r="C271" s="22"/>
    </row>
    <row r="272" spans="1:3" ht="12" customHeight="1">
      <c r="A272" s="20"/>
      <c r="B272" s="21"/>
      <c r="C272" s="22"/>
    </row>
    <row r="273" spans="1:3" ht="12" customHeight="1">
      <c r="A273" s="20"/>
      <c r="B273" s="21"/>
      <c r="C273" s="22"/>
    </row>
    <row r="274" spans="1:3" ht="12" customHeight="1">
      <c r="A274" s="20"/>
      <c r="B274" s="21"/>
      <c r="C274" s="22"/>
    </row>
    <row r="275" spans="1:3" ht="12" customHeight="1">
      <c r="A275" s="20"/>
      <c r="B275" s="21"/>
      <c r="C275" s="22"/>
    </row>
    <row r="276" spans="1:3" ht="12" customHeight="1">
      <c r="A276" s="20"/>
      <c r="B276" s="21"/>
      <c r="C276" s="22"/>
    </row>
    <row r="277" spans="1:3" ht="12" customHeight="1">
      <c r="A277" s="20"/>
      <c r="B277" s="21"/>
      <c r="C277" s="22"/>
    </row>
    <row r="278" spans="1:3" ht="12" customHeight="1">
      <c r="A278" s="20"/>
      <c r="B278" s="21"/>
      <c r="C278" s="22"/>
    </row>
    <row r="279" spans="1:3" ht="12" customHeight="1">
      <c r="A279" s="20"/>
      <c r="B279" s="21"/>
      <c r="C279" s="22"/>
    </row>
    <row r="280" spans="1:3" ht="12" customHeight="1">
      <c r="A280" s="20"/>
      <c r="B280" s="21"/>
      <c r="C280" s="22"/>
    </row>
    <row r="281" spans="1:3" ht="12" customHeight="1">
      <c r="A281" s="20"/>
      <c r="B281" s="21"/>
      <c r="C281" s="22"/>
    </row>
    <row r="282" spans="1:3" ht="12" customHeight="1">
      <c r="A282" s="20"/>
      <c r="B282" s="21"/>
      <c r="C282" s="22"/>
    </row>
    <row r="283" spans="1:3" ht="12" customHeight="1">
      <c r="A283" s="20"/>
      <c r="B283" s="21"/>
      <c r="C283" s="22"/>
    </row>
    <row r="284" spans="1:3" ht="12" customHeight="1">
      <c r="A284" s="20"/>
      <c r="B284" s="21"/>
      <c r="C284" s="22"/>
    </row>
    <row r="285" spans="1:3" ht="12" customHeight="1">
      <c r="A285" s="20"/>
      <c r="B285" s="21"/>
      <c r="C285" s="22"/>
    </row>
    <row r="286" spans="1:3" ht="12" customHeight="1">
      <c r="A286" s="20"/>
      <c r="B286" s="21"/>
      <c r="C286" s="22"/>
    </row>
    <row r="287" spans="1:3" ht="12" customHeight="1">
      <c r="A287" s="20"/>
      <c r="B287" s="21"/>
      <c r="C287" s="22"/>
    </row>
    <row r="288" spans="1:3" ht="12" customHeight="1">
      <c r="A288" s="20"/>
      <c r="B288" s="21"/>
      <c r="C288" s="22"/>
    </row>
    <row r="289" spans="1:3" ht="12" customHeight="1">
      <c r="A289" s="20"/>
      <c r="B289" s="21"/>
      <c r="C289" s="22"/>
    </row>
    <row r="290" spans="1:3" ht="12" customHeight="1">
      <c r="A290" s="20"/>
      <c r="B290" s="21"/>
      <c r="C290" s="22"/>
    </row>
    <row r="291" spans="1:3" ht="12" customHeight="1">
      <c r="A291" s="20"/>
      <c r="B291" s="21"/>
      <c r="C291" s="22"/>
    </row>
    <row r="292" spans="1:3" ht="12" customHeight="1">
      <c r="A292" s="20"/>
      <c r="B292" s="21"/>
      <c r="C292" s="22"/>
    </row>
    <row r="293" spans="1:3" ht="12" customHeight="1">
      <c r="A293" s="20"/>
      <c r="B293" s="21"/>
      <c r="C293" s="22"/>
    </row>
    <row r="294" spans="1:3" ht="12" customHeight="1">
      <c r="A294" s="20"/>
      <c r="B294" s="21"/>
      <c r="C294" s="22"/>
    </row>
    <row r="295" spans="1:3" ht="12" customHeight="1">
      <c r="A295" s="20"/>
      <c r="B295" s="21"/>
      <c r="C295" s="22"/>
    </row>
    <row r="296" spans="1:3" ht="12" customHeight="1">
      <c r="A296" s="20"/>
      <c r="B296" s="21"/>
      <c r="C296" s="22"/>
    </row>
    <row r="297" spans="1:3" ht="12" customHeight="1">
      <c r="A297" s="20"/>
      <c r="B297" s="21"/>
      <c r="C297" s="22"/>
    </row>
    <row r="298" spans="1:3" ht="12" customHeight="1">
      <c r="A298" s="20"/>
      <c r="B298" s="21"/>
      <c r="C298" s="22"/>
    </row>
    <row r="299" spans="1:3" ht="12" customHeight="1">
      <c r="A299" s="20"/>
      <c r="B299" s="21"/>
      <c r="C299" s="22"/>
    </row>
    <row r="300" spans="1:3" ht="12" customHeight="1">
      <c r="A300" s="20"/>
      <c r="B300" s="21"/>
      <c r="C300" s="22"/>
    </row>
    <row r="301" spans="1:3" ht="12" customHeight="1">
      <c r="A301" s="20"/>
      <c r="B301" s="21"/>
      <c r="C301" s="22"/>
    </row>
    <row r="302" spans="1:3" ht="12" customHeight="1">
      <c r="A302" s="20"/>
      <c r="B302" s="21"/>
      <c r="C302" s="22"/>
    </row>
    <row r="303" spans="1:3" ht="12" customHeight="1">
      <c r="A303" s="20"/>
      <c r="B303" s="21"/>
      <c r="C303" s="22"/>
    </row>
    <row r="304" spans="1:3" ht="12" customHeight="1">
      <c r="A304" s="20"/>
      <c r="B304" s="21"/>
      <c r="C304" s="22"/>
    </row>
    <row r="305" spans="1:3" ht="12" customHeight="1">
      <c r="A305" s="20"/>
      <c r="B305" s="21"/>
      <c r="C305" s="22"/>
    </row>
    <row r="306" spans="1:3" ht="12" customHeight="1">
      <c r="A306" s="20"/>
      <c r="B306" s="21"/>
      <c r="C306" s="22"/>
    </row>
    <row r="307" spans="1:3" ht="12" customHeight="1">
      <c r="A307" s="20"/>
      <c r="B307" s="21"/>
      <c r="C307" s="22"/>
    </row>
    <row r="308" spans="1:3" ht="12" customHeight="1">
      <c r="A308" s="20"/>
      <c r="B308" s="21"/>
      <c r="C308" s="22"/>
    </row>
    <row r="309" spans="1:3" ht="12" customHeight="1">
      <c r="A309" s="20"/>
      <c r="B309" s="21"/>
      <c r="C309" s="22"/>
    </row>
    <row r="310" spans="1:3" ht="12" customHeight="1">
      <c r="A310" s="20"/>
      <c r="B310" s="21"/>
      <c r="C310" s="22"/>
    </row>
    <row r="311" spans="1:3" ht="12" customHeight="1">
      <c r="A311" s="20"/>
      <c r="B311" s="21"/>
      <c r="C311" s="22"/>
    </row>
    <row r="312" spans="1:3" ht="12" customHeight="1">
      <c r="A312" s="20"/>
      <c r="B312" s="21"/>
      <c r="C312" s="22"/>
    </row>
    <row r="313" spans="1:3" ht="12" customHeight="1">
      <c r="A313" s="20"/>
      <c r="B313" s="21"/>
      <c r="C313" s="22"/>
    </row>
    <row r="314" spans="1:3" ht="12" customHeight="1">
      <c r="A314" s="20"/>
      <c r="B314" s="21"/>
      <c r="C314" s="22"/>
    </row>
    <row r="315" spans="1:3" ht="12" customHeight="1">
      <c r="A315" s="20"/>
      <c r="B315" s="21"/>
      <c r="C315" s="22"/>
    </row>
    <row r="316" spans="1:3" ht="12" customHeight="1">
      <c r="A316" s="20"/>
      <c r="B316" s="21"/>
      <c r="C316" s="22"/>
    </row>
    <row r="317" spans="1:3" ht="12" customHeight="1">
      <c r="A317" s="20"/>
      <c r="B317" s="21"/>
      <c r="C317" s="22"/>
    </row>
    <row r="318" spans="1:3" ht="12" customHeight="1">
      <c r="A318" s="20"/>
      <c r="B318" s="21"/>
      <c r="C318" s="22"/>
    </row>
    <row r="319" spans="1:3" ht="12" customHeight="1">
      <c r="A319" s="20"/>
      <c r="B319" s="21"/>
      <c r="C319" s="22"/>
    </row>
    <row r="320" spans="1:3" ht="12" customHeight="1">
      <c r="A320" s="20"/>
      <c r="B320" s="21"/>
      <c r="C320" s="22"/>
    </row>
    <row r="321" spans="1:3" ht="12" customHeight="1">
      <c r="A321" s="20"/>
      <c r="B321" s="21"/>
      <c r="C321" s="22"/>
    </row>
    <row r="322" spans="1:3" ht="12" customHeight="1">
      <c r="A322" s="20"/>
      <c r="B322" s="21"/>
      <c r="C322" s="22"/>
    </row>
    <row r="323" spans="1:3" ht="12" customHeight="1">
      <c r="A323" s="20"/>
      <c r="B323" s="21"/>
      <c r="C323" s="22"/>
    </row>
    <row r="324" spans="1:3" ht="12" customHeight="1">
      <c r="A324" s="20"/>
      <c r="B324" s="21"/>
      <c r="C324" s="22"/>
    </row>
    <row r="325" spans="1:3" ht="12" customHeight="1">
      <c r="A325" s="20"/>
      <c r="B325" s="21"/>
      <c r="C325" s="22"/>
    </row>
    <row r="326" spans="1:3" ht="12" customHeight="1">
      <c r="A326" s="20"/>
      <c r="B326" s="21"/>
      <c r="C326" s="22"/>
    </row>
    <row r="327" spans="1:3" ht="12" customHeight="1">
      <c r="A327" s="20"/>
      <c r="B327" s="21"/>
      <c r="C327" s="22"/>
    </row>
    <row r="328" spans="1:3" ht="12" customHeight="1">
      <c r="A328" s="20"/>
      <c r="B328" s="21"/>
      <c r="C328" s="22"/>
    </row>
    <row r="329" spans="1:3" ht="12" customHeight="1">
      <c r="A329" s="20"/>
      <c r="B329" s="21"/>
      <c r="C329" s="22"/>
    </row>
    <row r="330" spans="1:3" ht="12" customHeight="1">
      <c r="A330" s="20"/>
      <c r="B330" s="21"/>
      <c r="C330" s="22"/>
    </row>
    <row r="331" spans="1:3" ht="12" customHeight="1">
      <c r="A331" s="20"/>
      <c r="B331" s="21"/>
      <c r="C331" s="22"/>
    </row>
    <row r="332" spans="1:3" ht="12" customHeight="1">
      <c r="A332" s="20"/>
      <c r="B332" s="21"/>
      <c r="C332" s="22"/>
    </row>
    <row r="333" spans="1:3" ht="12" customHeight="1">
      <c r="A333" s="20"/>
      <c r="B333" s="21"/>
      <c r="C333" s="22"/>
    </row>
    <row r="334" spans="1:3" ht="12" customHeight="1">
      <c r="A334" s="20"/>
      <c r="B334" s="21"/>
      <c r="C334" s="22"/>
    </row>
    <row r="335" spans="1:3" ht="12" customHeight="1">
      <c r="A335" s="20"/>
      <c r="B335" s="21"/>
      <c r="C335" s="22"/>
    </row>
    <row r="336" spans="1:3" ht="12" customHeight="1">
      <c r="A336" s="20"/>
      <c r="B336" s="21"/>
      <c r="C336" s="22"/>
    </row>
    <row r="337" spans="1:3" ht="12" customHeight="1">
      <c r="A337" s="20"/>
      <c r="B337" s="21"/>
      <c r="C337" s="22"/>
    </row>
    <row r="338" spans="1:3" ht="12" customHeight="1">
      <c r="A338" s="20"/>
      <c r="B338" s="21"/>
      <c r="C338" s="22"/>
    </row>
    <row r="339" spans="1:3" ht="12" customHeight="1">
      <c r="A339" s="20"/>
      <c r="B339" s="21"/>
      <c r="C339" s="22"/>
    </row>
    <row r="340" spans="1:3" ht="12" customHeight="1">
      <c r="A340" s="20"/>
      <c r="B340" s="21"/>
      <c r="C340" s="22"/>
    </row>
    <row r="341" spans="1:3" ht="12" customHeight="1">
      <c r="A341" s="20"/>
      <c r="B341" s="21"/>
      <c r="C341" s="22"/>
    </row>
    <row r="342" spans="1:3" ht="12" customHeight="1">
      <c r="A342" s="20"/>
      <c r="B342" s="21"/>
      <c r="C342" s="22"/>
    </row>
    <row r="343" spans="1:3" ht="12" customHeight="1">
      <c r="A343" s="20"/>
      <c r="B343" s="21"/>
      <c r="C343" s="22"/>
    </row>
    <row r="344" spans="1:3" ht="12" customHeight="1">
      <c r="A344" s="20"/>
      <c r="B344" s="21"/>
      <c r="C344" s="22"/>
    </row>
    <row r="345" spans="1:3" ht="12" customHeight="1">
      <c r="A345" s="20"/>
      <c r="B345" s="21"/>
      <c r="C345" s="22"/>
    </row>
    <row r="346" spans="1:3" ht="12" customHeight="1">
      <c r="A346" s="20"/>
      <c r="B346" s="21"/>
      <c r="C346" s="22"/>
    </row>
    <row r="347" spans="1:3" ht="12" customHeight="1">
      <c r="A347" s="20"/>
      <c r="B347" s="21"/>
      <c r="C347" s="22"/>
    </row>
    <row r="348" spans="1:3" ht="12" customHeight="1">
      <c r="A348" s="20"/>
      <c r="B348" s="21"/>
      <c r="C348" s="22"/>
    </row>
    <row r="349" spans="1:3" ht="12" customHeight="1">
      <c r="A349" s="20"/>
      <c r="B349" s="21"/>
      <c r="C349" s="22"/>
    </row>
    <row r="350" spans="1:3" ht="12" customHeight="1">
      <c r="A350" s="20"/>
      <c r="B350" s="21"/>
      <c r="C350" s="22"/>
    </row>
    <row r="351" spans="1:3" ht="12" customHeight="1">
      <c r="A351" s="20"/>
      <c r="B351" s="21"/>
      <c r="C351" s="22"/>
    </row>
    <row r="352" spans="1:3" ht="12" customHeight="1">
      <c r="A352" s="20"/>
      <c r="B352" s="21"/>
      <c r="C352" s="22"/>
    </row>
    <row r="353" spans="1:3" ht="12" customHeight="1">
      <c r="A353" s="20"/>
      <c r="B353" s="21"/>
      <c r="C353" s="22"/>
    </row>
    <row r="354" spans="1:3" ht="12" customHeight="1">
      <c r="A354" s="20"/>
      <c r="B354" s="21"/>
      <c r="C354" s="22"/>
    </row>
    <row r="355" spans="1:3" ht="12" customHeight="1">
      <c r="A355" s="20"/>
      <c r="B355" s="21"/>
      <c r="C355" s="22"/>
    </row>
    <row r="356" spans="1:3" ht="12" customHeight="1">
      <c r="A356" s="20"/>
      <c r="B356" s="21"/>
      <c r="C356" s="22"/>
    </row>
    <row r="357" spans="1:3" ht="12" customHeight="1">
      <c r="A357" s="20"/>
      <c r="B357" s="21"/>
      <c r="C357" s="22"/>
    </row>
    <row r="358" spans="1:3" ht="12" customHeight="1">
      <c r="A358" s="20"/>
      <c r="B358" s="21"/>
      <c r="C358" s="22"/>
    </row>
    <row r="359" spans="1:3" ht="12" customHeight="1">
      <c r="A359" s="20"/>
      <c r="B359" s="21"/>
      <c r="C359" s="22"/>
    </row>
    <row r="360" spans="1:3" ht="12" customHeight="1">
      <c r="A360" s="20"/>
      <c r="B360" s="21"/>
      <c r="C360" s="22"/>
    </row>
    <row r="361" spans="1:3" ht="12" customHeight="1">
      <c r="A361" s="20"/>
      <c r="B361" s="21"/>
      <c r="C361" s="22"/>
    </row>
    <row r="362" spans="1:3" ht="12" customHeight="1">
      <c r="A362" s="20"/>
      <c r="B362" s="21"/>
      <c r="C362" s="22"/>
    </row>
    <row r="363" spans="1:3" ht="12" customHeight="1">
      <c r="A363" s="20"/>
      <c r="B363" s="21"/>
      <c r="C363" s="22"/>
    </row>
    <row r="364" spans="1:3" ht="12" customHeight="1">
      <c r="A364" s="20"/>
      <c r="B364" s="21"/>
      <c r="C364" s="22"/>
    </row>
    <row r="365" spans="1:3" ht="12" customHeight="1">
      <c r="A365" s="20"/>
      <c r="B365" s="21"/>
      <c r="C365" s="22"/>
    </row>
    <row r="366" spans="1:3" ht="12" customHeight="1">
      <c r="A366" s="20"/>
      <c r="B366" s="21"/>
      <c r="C366" s="22"/>
    </row>
    <row r="367" spans="1:3" ht="12" customHeight="1">
      <c r="A367" s="20"/>
      <c r="B367" s="21"/>
      <c r="C367" s="22"/>
    </row>
    <row r="368" spans="1:3" ht="12" customHeight="1">
      <c r="A368" s="20"/>
      <c r="B368" s="21"/>
      <c r="C368" s="22"/>
    </row>
    <row r="369" spans="1:3" ht="12" customHeight="1">
      <c r="A369" s="20"/>
      <c r="B369" s="21"/>
      <c r="C369" s="22"/>
    </row>
    <row r="370" spans="1:3" ht="12" customHeight="1">
      <c r="A370" s="20"/>
      <c r="B370" s="21"/>
      <c r="C370" s="22"/>
    </row>
    <row r="371" spans="1:3" ht="12" customHeight="1">
      <c r="A371" s="20"/>
      <c r="B371" s="21"/>
      <c r="C371" s="22"/>
    </row>
    <row r="372" spans="1:3" ht="12" customHeight="1">
      <c r="A372" s="20"/>
      <c r="B372" s="21"/>
      <c r="C372" s="22"/>
    </row>
    <row r="373" spans="1:3" ht="12" customHeight="1">
      <c r="A373" s="20"/>
      <c r="B373" s="21"/>
      <c r="C373" s="22"/>
    </row>
    <row r="374" spans="1:3" ht="12" customHeight="1">
      <c r="A374" s="20"/>
      <c r="B374" s="21"/>
      <c r="C374" s="22"/>
    </row>
    <row r="375" spans="1:3" ht="12" customHeight="1">
      <c r="A375" s="20"/>
      <c r="B375" s="21"/>
      <c r="C375" s="22"/>
    </row>
    <row r="376" spans="1:3" ht="12" customHeight="1">
      <c r="A376" s="20"/>
      <c r="B376" s="21"/>
      <c r="C376" s="22"/>
    </row>
    <row r="377" spans="1:3" ht="12" customHeight="1">
      <c r="A377" s="20"/>
      <c r="B377" s="21"/>
      <c r="C377" s="22"/>
    </row>
    <row r="378" spans="1:3" ht="12" customHeight="1">
      <c r="A378" s="20"/>
      <c r="B378" s="21"/>
      <c r="C378" s="22"/>
    </row>
    <row r="379" spans="1:3" ht="12" customHeight="1">
      <c r="A379" s="20"/>
      <c r="B379" s="21"/>
      <c r="C379" s="22"/>
    </row>
    <row r="380" spans="1:3" ht="12" customHeight="1">
      <c r="A380" s="20"/>
      <c r="B380" s="21"/>
      <c r="C380" s="22"/>
    </row>
    <row r="381" spans="1:3" ht="12" customHeight="1">
      <c r="A381" s="20"/>
      <c r="B381" s="21"/>
      <c r="C381" s="22"/>
    </row>
    <row r="382" spans="1:3" ht="12" customHeight="1">
      <c r="A382" s="20"/>
      <c r="B382" s="21"/>
      <c r="C382" s="22"/>
    </row>
    <row r="383" spans="1:3" ht="12" customHeight="1">
      <c r="A383" s="20"/>
      <c r="B383" s="21"/>
      <c r="C383" s="22"/>
    </row>
    <row r="384" spans="1:3" ht="12" customHeight="1">
      <c r="A384" s="20"/>
      <c r="B384" s="21"/>
      <c r="C384" s="22"/>
    </row>
    <row r="385" spans="1:3" ht="12" customHeight="1">
      <c r="A385" s="20"/>
      <c r="B385" s="21"/>
      <c r="C385" s="22"/>
    </row>
    <row r="386" spans="1:3" ht="12" customHeight="1">
      <c r="A386" s="20"/>
      <c r="B386" s="21"/>
      <c r="C386" s="22"/>
    </row>
    <row r="387" spans="1:3" ht="12" customHeight="1">
      <c r="A387" s="20"/>
      <c r="B387" s="21"/>
      <c r="C387" s="22"/>
    </row>
    <row r="388" spans="1:3" ht="12" customHeight="1">
      <c r="A388" s="20"/>
      <c r="B388" s="21"/>
      <c r="C388" s="22"/>
    </row>
    <row r="389" spans="1:3" ht="12" customHeight="1">
      <c r="A389" s="20"/>
      <c r="B389" s="21"/>
      <c r="C389" s="22"/>
    </row>
    <row r="390" spans="1:3" ht="12" customHeight="1">
      <c r="A390" s="20"/>
      <c r="B390" s="21"/>
      <c r="C390" s="22"/>
    </row>
    <row r="391" spans="1:3" ht="12" customHeight="1">
      <c r="A391" s="20"/>
      <c r="B391" s="21"/>
      <c r="C391" s="22"/>
    </row>
    <row r="392" spans="1:3" ht="12" customHeight="1">
      <c r="A392" s="20"/>
      <c r="B392" s="21"/>
      <c r="C392" s="22"/>
    </row>
    <row r="393" spans="1:3" ht="12" customHeight="1">
      <c r="A393" s="20"/>
      <c r="B393" s="21"/>
      <c r="C393" s="22"/>
    </row>
    <row r="394" spans="1:3" ht="12" customHeight="1">
      <c r="A394" s="20"/>
      <c r="B394" s="21"/>
      <c r="C394" s="22"/>
    </row>
    <row r="395" spans="1:3" ht="12" customHeight="1">
      <c r="A395" s="20"/>
      <c r="B395" s="21"/>
      <c r="C395" s="22"/>
    </row>
    <row r="396" spans="1:3" ht="12" customHeight="1">
      <c r="A396" s="20"/>
      <c r="B396" s="21"/>
      <c r="C396" s="22"/>
    </row>
    <row r="397" spans="1:3" ht="12" customHeight="1">
      <c r="A397" s="20"/>
      <c r="B397" s="21"/>
      <c r="C397" s="22"/>
    </row>
    <row r="398" spans="1:3" ht="12" customHeight="1">
      <c r="A398" s="20"/>
      <c r="B398" s="21"/>
      <c r="C398" s="22"/>
    </row>
    <row r="399" spans="1:3" ht="12" customHeight="1">
      <c r="A399" s="20"/>
      <c r="B399" s="21"/>
      <c r="C399" s="22"/>
    </row>
    <row r="400" spans="1:3" ht="12" customHeight="1">
      <c r="A400" s="20"/>
      <c r="B400" s="21"/>
      <c r="C400" s="23"/>
    </row>
    <row r="401" spans="1:3" ht="11.25" customHeight="1">
      <c r="A401" s="20"/>
      <c r="B401" s="13"/>
      <c r="C401" s="13"/>
    </row>
    <row r="402" spans="1:3" ht="11.25" customHeight="1">
      <c r="A402" s="20"/>
      <c r="B402" s="13"/>
      <c r="C402" s="13"/>
    </row>
    <row r="403" spans="1:3" ht="11.25" customHeight="1">
      <c r="A403" s="20"/>
      <c r="B403" s="13"/>
      <c r="C403" s="13"/>
    </row>
    <row r="404" spans="1:3" ht="11.25" customHeight="1">
      <c r="A404" s="20"/>
      <c r="B404" s="13"/>
      <c r="C404" s="13"/>
    </row>
    <row r="405" spans="1:3" ht="11.25" customHeight="1">
      <c r="A405" s="20"/>
      <c r="B405" s="13"/>
      <c r="C405" s="13"/>
    </row>
    <row r="406" spans="1:3" ht="11.25" customHeight="1">
      <c r="A406" s="20"/>
      <c r="B406" s="13"/>
      <c r="C406" s="13"/>
    </row>
    <row r="407" spans="1:3" ht="11.25" customHeight="1">
      <c r="A407" s="20"/>
      <c r="B407" s="13"/>
      <c r="C407" s="13"/>
    </row>
    <row r="408" spans="1:3" ht="11.25" customHeight="1">
      <c r="A408" s="20"/>
      <c r="B408" s="13"/>
      <c r="C408" s="13"/>
    </row>
    <row r="409" spans="1:3" ht="11.25" customHeight="1">
      <c r="A409" s="20"/>
      <c r="B409" s="13"/>
      <c r="C409" s="13"/>
    </row>
    <row r="410" spans="1:3" ht="11.25" customHeight="1">
      <c r="A410" s="20"/>
      <c r="B410" s="13"/>
      <c r="C410" s="13"/>
    </row>
    <row r="411" spans="1:3" ht="11.25" customHeight="1">
      <c r="A411" s="20"/>
      <c r="B411" s="13"/>
      <c r="C411" s="13"/>
    </row>
    <row r="412" spans="1:3" ht="11.25" customHeight="1">
      <c r="A412" s="20"/>
      <c r="B412" s="13"/>
      <c r="C412" s="13"/>
    </row>
    <row r="413" spans="1:3" ht="11.25" customHeight="1">
      <c r="A413" s="20"/>
      <c r="B413" s="13"/>
      <c r="C413" s="13"/>
    </row>
    <row r="414" spans="1:3" ht="11.25" customHeight="1">
      <c r="A414" s="20"/>
      <c r="B414" s="13"/>
      <c r="C414" s="13"/>
    </row>
    <row r="415" spans="1:3" ht="11.25" customHeight="1">
      <c r="A415" s="20"/>
      <c r="B415" s="13"/>
      <c r="C415" s="13"/>
    </row>
    <row r="416" spans="1:3" ht="11.25" customHeight="1">
      <c r="A416" s="20"/>
      <c r="B416" s="13"/>
      <c r="C416" s="13"/>
    </row>
    <row r="417" spans="1:3" ht="11.25" customHeight="1">
      <c r="A417" s="20"/>
      <c r="B417" s="13"/>
      <c r="C417" s="13"/>
    </row>
    <row r="418" spans="1:3" ht="11.25" customHeight="1">
      <c r="A418" s="20"/>
      <c r="B418" s="13"/>
      <c r="C418" s="13"/>
    </row>
    <row r="419" spans="1:3" ht="11.25" customHeight="1">
      <c r="A419" s="20"/>
      <c r="B419" s="13"/>
      <c r="C419" s="13"/>
    </row>
    <row r="420" spans="1:3" ht="11.25" customHeight="1">
      <c r="A420" s="20"/>
      <c r="B420" s="13"/>
      <c r="C420" s="13"/>
    </row>
    <row r="421" spans="1:3" ht="11.25" customHeight="1">
      <c r="A421" s="20"/>
      <c r="B421" s="13"/>
      <c r="C421" s="13"/>
    </row>
    <row r="422" spans="1:3" ht="11.25" customHeight="1">
      <c r="A422" s="20"/>
      <c r="B422" s="13"/>
      <c r="C422" s="13"/>
    </row>
    <row r="423" spans="1:3" ht="11.25" customHeight="1">
      <c r="A423" s="20"/>
      <c r="B423" s="13"/>
      <c r="C423" s="13"/>
    </row>
    <row r="424" spans="1:3" ht="11.25" customHeight="1">
      <c r="A424" s="20"/>
      <c r="B424" s="13"/>
      <c r="C424" s="13"/>
    </row>
    <row r="425" spans="1:3" ht="11.25" customHeight="1">
      <c r="A425" s="20"/>
      <c r="B425" s="13"/>
      <c r="C425" s="13"/>
    </row>
    <row r="426" spans="1:3" ht="11.25" customHeight="1">
      <c r="A426" s="20"/>
      <c r="B426" s="13"/>
      <c r="C426" s="13"/>
    </row>
    <row r="427" spans="1:3" ht="11.25" customHeight="1">
      <c r="A427" s="20"/>
      <c r="B427" s="13"/>
      <c r="C427" s="13"/>
    </row>
    <row r="428" spans="1:3" ht="11.25" customHeight="1">
      <c r="A428" s="20"/>
      <c r="B428" s="13"/>
      <c r="C428" s="13"/>
    </row>
    <row r="429" spans="1:3" ht="11.25" customHeight="1">
      <c r="A429" s="20"/>
      <c r="B429" s="13"/>
      <c r="C429" s="13"/>
    </row>
    <row r="430" spans="1:3" ht="11.25" customHeight="1">
      <c r="A430" s="20"/>
      <c r="B430" s="13"/>
      <c r="C430" s="13"/>
    </row>
    <row r="431" spans="1:3" ht="11.25" customHeight="1">
      <c r="A431" s="20"/>
      <c r="B431" s="13"/>
      <c r="C431" s="13"/>
    </row>
    <row r="432" spans="1:3" ht="11.25" customHeight="1">
      <c r="A432" s="20"/>
      <c r="B432" s="13"/>
      <c r="C432" s="13"/>
    </row>
    <row r="433" spans="1:3" ht="11.25" customHeight="1">
      <c r="A433" s="20"/>
      <c r="B433" s="13"/>
      <c r="C433" s="13"/>
    </row>
    <row r="434" spans="1:3" ht="11.25" customHeight="1">
      <c r="A434" s="20"/>
      <c r="B434" s="13"/>
      <c r="C434" s="13"/>
    </row>
    <row r="435" spans="1:3" ht="11.25" customHeight="1">
      <c r="A435" s="20"/>
      <c r="B435" s="13"/>
      <c r="C435" s="13"/>
    </row>
    <row r="436" spans="1:3" ht="11.25" customHeight="1">
      <c r="A436" s="20"/>
      <c r="B436" s="13"/>
      <c r="C436" s="13"/>
    </row>
    <row r="437" spans="1:3" ht="11.25" customHeight="1">
      <c r="A437" s="20"/>
      <c r="B437" s="13"/>
      <c r="C437" s="13"/>
    </row>
    <row r="438" spans="1:3" ht="11.25" customHeight="1">
      <c r="A438" s="20"/>
      <c r="B438" s="13"/>
      <c r="C438" s="13"/>
    </row>
    <row r="439" spans="1:3" ht="11.25" customHeight="1">
      <c r="A439" s="20"/>
      <c r="B439" s="13"/>
      <c r="C439" s="13"/>
    </row>
    <row r="440" spans="1:3" ht="11.25" customHeight="1">
      <c r="A440" s="20"/>
      <c r="B440" s="13"/>
      <c r="C440" s="13"/>
    </row>
    <row r="441" spans="1:3" ht="11.25" customHeight="1">
      <c r="A441" s="20"/>
      <c r="B441" s="13"/>
      <c r="C441" s="13"/>
    </row>
    <row r="442" spans="1:3" ht="11.25" customHeight="1">
      <c r="A442" s="20"/>
      <c r="B442" s="13"/>
      <c r="C442" s="13"/>
    </row>
    <row r="443" spans="1:3" ht="11.25" customHeight="1">
      <c r="A443" s="20"/>
      <c r="B443" s="13"/>
      <c r="C443" s="13"/>
    </row>
    <row r="444" spans="1:3" ht="11.25" customHeight="1">
      <c r="A444" s="20"/>
      <c r="B444" s="13"/>
      <c r="C444" s="13"/>
    </row>
    <row r="445" spans="1:3" ht="11.25" customHeight="1">
      <c r="A445" s="20"/>
      <c r="B445" s="13"/>
      <c r="C445" s="13"/>
    </row>
    <row r="446" spans="1:3" ht="11.25" customHeight="1">
      <c r="A446" s="20"/>
      <c r="B446" s="13"/>
      <c r="C446" s="13"/>
    </row>
    <row r="447" spans="1:3" ht="11.25" customHeight="1">
      <c r="A447" s="20"/>
      <c r="B447" s="13"/>
      <c r="C447" s="13"/>
    </row>
    <row r="448" spans="1:3" ht="11.25" customHeight="1">
      <c r="A448" s="20"/>
      <c r="B448" s="13"/>
      <c r="C448" s="13"/>
    </row>
    <row r="449" spans="1:3" ht="11.25" customHeight="1">
      <c r="A449" s="20"/>
      <c r="B449" s="13"/>
      <c r="C449" s="13"/>
    </row>
    <row r="450" spans="1:3" ht="11.25" customHeight="1">
      <c r="A450" s="20"/>
      <c r="B450" s="13"/>
      <c r="C450" s="13"/>
    </row>
    <row r="451" spans="1:3" ht="11.25" customHeight="1">
      <c r="A451" s="20"/>
      <c r="B451" s="13"/>
      <c r="C451" s="13"/>
    </row>
    <row r="452" spans="1:3" ht="11.25" customHeight="1">
      <c r="A452" s="20"/>
      <c r="B452" s="13"/>
      <c r="C452" s="13"/>
    </row>
    <row r="453" spans="1:3" ht="11.25" customHeight="1">
      <c r="A453" s="20"/>
      <c r="B453" s="13"/>
      <c r="C453" s="13"/>
    </row>
    <row r="454" spans="1:3" ht="11.25" customHeight="1">
      <c r="A454" s="20"/>
      <c r="B454" s="13"/>
      <c r="C454" s="13"/>
    </row>
    <row r="455" spans="1:3" ht="11.25" customHeight="1">
      <c r="A455" s="20"/>
      <c r="B455" s="13"/>
      <c r="C455" s="13"/>
    </row>
    <row r="456" spans="1:3" ht="11.25" customHeight="1">
      <c r="A456" s="20"/>
      <c r="B456" s="13"/>
      <c r="C456" s="13"/>
    </row>
    <row r="457" spans="1:3" ht="11.25" customHeight="1">
      <c r="A457" s="20"/>
      <c r="B457" s="13"/>
      <c r="C457" s="13"/>
    </row>
    <row r="458" spans="1:3" ht="11.25" customHeight="1">
      <c r="A458" s="20"/>
      <c r="B458" s="13"/>
      <c r="C458" s="13"/>
    </row>
    <row r="459" spans="1:3" ht="11.25" customHeight="1">
      <c r="A459" s="20"/>
      <c r="B459" s="13"/>
      <c r="C459" s="13"/>
    </row>
    <row r="460" spans="1:3" ht="11.25" customHeight="1">
      <c r="A460" s="20"/>
      <c r="B460" s="13"/>
      <c r="C460" s="13"/>
    </row>
    <row r="461" spans="1:3" ht="11.25" customHeight="1">
      <c r="A461" s="20"/>
      <c r="B461" s="13"/>
      <c r="C461" s="13"/>
    </row>
    <row r="462" spans="1:3" ht="11.25" customHeight="1">
      <c r="A462" s="20"/>
      <c r="B462" s="13"/>
      <c r="C462" s="13"/>
    </row>
    <row r="463" spans="1:3" ht="11.25" customHeight="1">
      <c r="A463" s="20"/>
      <c r="B463" s="13"/>
      <c r="C463" s="13"/>
    </row>
    <row r="464" spans="1:3" ht="11.25" customHeight="1">
      <c r="A464" s="20"/>
      <c r="B464" s="13"/>
      <c r="C464" s="13"/>
    </row>
    <row r="465" spans="1:3" ht="11.25" customHeight="1">
      <c r="A465" s="20"/>
      <c r="B465" s="13"/>
      <c r="C465" s="13"/>
    </row>
    <row r="466" spans="1:3" ht="11.25" customHeight="1">
      <c r="A466" s="20"/>
      <c r="B466" s="13"/>
      <c r="C466" s="13"/>
    </row>
    <row r="467" spans="1:3" ht="11.25" customHeight="1">
      <c r="A467" s="20"/>
      <c r="B467" s="13"/>
      <c r="C467" s="13"/>
    </row>
    <row r="468" spans="1:3" ht="11.25" customHeight="1">
      <c r="A468" s="20"/>
      <c r="B468" s="13"/>
      <c r="C468" s="13"/>
    </row>
    <row r="469" spans="1:3" ht="11.25" customHeight="1">
      <c r="A469" s="20"/>
      <c r="B469" s="13"/>
      <c r="C469" s="13"/>
    </row>
    <row r="470" spans="1:3" ht="11.25" customHeight="1">
      <c r="A470" s="20"/>
      <c r="B470" s="13"/>
      <c r="C470" s="13"/>
    </row>
    <row r="471" spans="1:3" ht="11.25" customHeight="1">
      <c r="A471" s="20"/>
      <c r="B471" s="13"/>
      <c r="C471" s="13"/>
    </row>
    <row r="472" spans="1:3" ht="11.25" customHeight="1">
      <c r="A472" s="20"/>
      <c r="B472" s="13"/>
      <c r="C472" s="13"/>
    </row>
    <row r="473" spans="1:3" ht="11.25" customHeight="1">
      <c r="A473" s="20"/>
      <c r="B473" s="13"/>
      <c r="C473" s="13"/>
    </row>
    <row r="474" spans="1:3" ht="11.25" customHeight="1">
      <c r="A474" s="20"/>
      <c r="B474" s="13"/>
      <c r="C474" s="13"/>
    </row>
    <row r="475" spans="1:3" ht="11.25" customHeight="1">
      <c r="A475" s="20"/>
      <c r="B475" s="13"/>
      <c r="C475" s="13"/>
    </row>
    <row r="476" spans="1:3" ht="11.25" customHeight="1">
      <c r="A476" s="20"/>
      <c r="B476" s="13"/>
      <c r="C476" s="13"/>
    </row>
    <row r="477" spans="1:3" ht="11.25" customHeight="1">
      <c r="A477" s="20"/>
      <c r="B477" s="13"/>
      <c r="C477" s="13"/>
    </row>
    <row r="478" spans="1:3" ht="11.25" customHeight="1">
      <c r="A478" s="20"/>
      <c r="B478" s="13"/>
      <c r="C478" s="13"/>
    </row>
    <row r="479" spans="1:3" ht="11.25" customHeight="1">
      <c r="A479" s="20"/>
      <c r="B479" s="13"/>
      <c r="C479" s="13"/>
    </row>
    <row r="480" spans="1:3" ht="11.25" customHeight="1">
      <c r="A480" s="20"/>
      <c r="B480" s="13"/>
      <c r="C480" s="13"/>
    </row>
    <row r="481" spans="1:3" ht="11.25" customHeight="1">
      <c r="A481" s="20"/>
      <c r="B481" s="13"/>
      <c r="C481" s="13"/>
    </row>
    <row r="482" spans="1:3" ht="11.25" customHeight="1">
      <c r="A482" s="20"/>
      <c r="B482" s="13"/>
      <c r="C482" s="13"/>
    </row>
    <row r="483" spans="1:3" ht="11.25" customHeight="1">
      <c r="A483" s="20"/>
      <c r="B483" s="13"/>
      <c r="C483" s="13"/>
    </row>
    <row r="484" spans="1:3" ht="11.25" customHeight="1">
      <c r="A484" s="20"/>
      <c r="B484" s="13"/>
      <c r="C484" s="13"/>
    </row>
    <row r="485" spans="1:3" ht="11.25" customHeight="1">
      <c r="A485" s="20"/>
      <c r="B485" s="13"/>
      <c r="C485" s="13"/>
    </row>
    <row r="486" spans="1:3" ht="11.25" customHeight="1">
      <c r="A486" s="20"/>
      <c r="B486" s="13"/>
      <c r="C486" s="13"/>
    </row>
    <row r="487" spans="1:3" ht="11.25" customHeight="1">
      <c r="A487" s="20"/>
      <c r="B487" s="13"/>
      <c r="C487" s="13"/>
    </row>
    <row r="488" spans="1:3" ht="11.25" customHeight="1">
      <c r="A488" s="20"/>
      <c r="B488" s="13"/>
      <c r="C488" s="13"/>
    </row>
    <row r="489" spans="1:3" ht="11.25" customHeight="1">
      <c r="A489" s="20"/>
      <c r="B489" s="13"/>
      <c r="C489" s="13"/>
    </row>
    <row r="490" spans="1:3" ht="11.25" customHeight="1">
      <c r="A490" s="20"/>
      <c r="B490" s="13"/>
      <c r="C490" s="13"/>
    </row>
    <row r="491" spans="1:3" ht="11.25" customHeight="1">
      <c r="A491" s="20"/>
      <c r="B491" s="13"/>
      <c r="C491" s="13"/>
    </row>
    <row r="492" spans="1:3" ht="11.25" customHeight="1">
      <c r="A492" s="20"/>
      <c r="B492" s="13"/>
      <c r="C492" s="13"/>
    </row>
    <row r="493" spans="1:3" ht="11.25" customHeight="1">
      <c r="A493" s="20"/>
      <c r="B493" s="13"/>
      <c r="C493" s="13"/>
    </row>
    <row r="494" spans="1:3" ht="11.25" customHeight="1">
      <c r="A494" s="20"/>
      <c r="B494" s="13"/>
      <c r="C494" s="13"/>
    </row>
    <row r="495" spans="1:3" ht="11.25" customHeight="1">
      <c r="A495" s="20"/>
      <c r="B495" s="13"/>
      <c r="C495" s="13"/>
    </row>
    <row r="496" spans="1:3" ht="11.25" customHeight="1">
      <c r="A496" s="20"/>
      <c r="B496" s="13"/>
      <c r="C496" s="13"/>
    </row>
    <row r="497" spans="1:3" ht="11.25" customHeight="1">
      <c r="A497" s="20"/>
      <c r="B497" s="13"/>
      <c r="C497" s="13"/>
    </row>
    <row r="498" spans="1:3" ht="11.25" customHeight="1">
      <c r="A498" s="20"/>
      <c r="B498" s="13"/>
      <c r="C498" s="13"/>
    </row>
    <row r="499" spans="1:3" ht="11.25" customHeight="1">
      <c r="A499" s="20"/>
      <c r="B499" s="13"/>
      <c r="C499" s="13"/>
    </row>
    <row r="500" spans="1:3" ht="11.25" customHeight="1">
      <c r="A500" s="20"/>
      <c r="B500" s="13"/>
      <c r="C500" s="13"/>
    </row>
    <row r="501" spans="1:3" ht="11.25" customHeight="1">
      <c r="A501" s="20"/>
      <c r="B501" s="13"/>
      <c r="C501" s="13"/>
    </row>
    <row r="502" spans="1:3" ht="11.25" customHeight="1">
      <c r="A502" s="20"/>
      <c r="B502" s="13"/>
      <c r="C502" s="13"/>
    </row>
    <row r="503" spans="1:3" ht="11.25" customHeight="1">
      <c r="A503" s="20"/>
      <c r="B503" s="13"/>
      <c r="C503" s="13"/>
    </row>
    <row r="504" spans="1:3" ht="11.25" customHeight="1">
      <c r="A504" s="20"/>
      <c r="B504" s="13"/>
      <c r="C504" s="13"/>
    </row>
    <row r="505" spans="1:3" ht="11.25" customHeight="1">
      <c r="A505" s="20"/>
      <c r="B505" s="13"/>
      <c r="C505" s="13"/>
    </row>
    <row r="506" spans="1:3" ht="11.25" customHeight="1">
      <c r="A506" s="20"/>
      <c r="B506" s="13"/>
      <c r="C506" s="13"/>
    </row>
    <row r="507" spans="1:3" ht="11.25" customHeight="1">
      <c r="A507" s="20"/>
      <c r="B507" s="13"/>
      <c r="C507" s="13"/>
    </row>
    <row r="508" spans="1:3" ht="11.25" customHeight="1">
      <c r="A508" s="20"/>
      <c r="B508" s="13"/>
      <c r="C508" s="13"/>
    </row>
    <row r="509" spans="1:3" ht="11.25" customHeight="1">
      <c r="A509" s="20"/>
      <c r="B509" s="13"/>
      <c r="C509" s="13"/>
    </row>
    <row r="510" spans="1:3" ht="11.25" customHeight="1">
      <c r="A510" s="20"/>
      <c r="B510" s="13"/>
      <c r="C510" s="13"/>
    </row>
    <row r="511" spans="1:3" ht="11.25" customHeight="1">
      <c r="A511" s="20"/>
      <c r="B511" s="13"/>
      <c r="C511" s="13"/>
    </row>
    <row r="512" spans="1:3" ht="11.25" customHeight="1">
      <c r="A512" s="20"/>
      <c r="B512" s="13"/>
      <c r="C512" s="13"/>
    </row>
    <row r="513" spans="1:3" ht="11.25" customHeight="1">
      <c r="A513" s="20"/>
      <c r="B513" s="13"/>
      <c r="C513" s="13"/>
    </row>
    <row r="514" spans="1:3" ht="11.25" customHeight="1">
      <c r="A514" s="20"/>
      <c r="B514" s="13"/>
      <c r="C514" s="13"/>
    </row>
    <row r="515" spans="1:3" ht="11.25" customHeight="1">
      <c r="A515" s="20"/>
      <c r="B515" s="13"/>
      <c r="C515" s="13"/>
    </row>
    <row r="516" spans="1:3" ht="11.25" customHeight="1">
      <c r="A516" s="20"/>
      <c r="B516" s="13"/>
      <c r="C516" s="13"/>
    </row>
    <row r="517" spans="1:3" ht="11.25" customHeight="1">
      <c r="A517" s="20"/>
      <c r="B517" s="13"/>
      <c r="C517" s="13"/>
    </row>
    <row r="518" spans="1:3" ht="11.25" customHeight="1">
      <c r="A518" s="20"/>
      <c r="B518" s="13"/>
      <c r="C518" s="13"/>
    </row>
    <row r="519" spans="1:3" ht="11.25" customHeight="1">
      <c r="A519" s="20"/>
      <c r="B519" s="13"/>
      <c r="C519" s="13"/>
    </row>
    <row r="520" spans="1:3" ht="11.25" customHeight="1">
      <c r="A520" s="20"/>
      <c r="B520" s="13"/>
      <c r="C520" s="13"/>
    </row>
    <row r="521" spans="1:3" ht="11.25" customHeight="1">
      <c r="A521" s="20"/>
      <c r="B521" s="13"/>
      <c r="C521" s="13"/>
    </row>
    <row r="522" spans="1:3" ht="11.25" customHeight="1">
      <c r="A522" s="20"/>
      <c r="B522" s="13"/>
      <c r="C522" s="13"/>
    </row>
    <row r="523" spans="1:3" ht="11.25" customHeight="1">
      <c r="A523" s="20"/>
      <c r="B523" s="13"/>
      <c r="C523" s="13"/>
    </row>
    <row r="524" spans="1:3" ht="11.25" customHeight="1">
      <c r="A524" s="20"/>
      <c r="B524" s="13"/>
      <c r="C524" s="13"/>
    </row>
    <row r="525" spans="1:3" ht="11.25" customHeight="1">
      <c r="A525" s="20"/>
      <c r="B525" s="13"/>
      <c r="C525" s="13"/>
    </row>
    <row r="526" spans="1:3" ht="11.25" customHeight="1">
      <c r="A526" s="20"/>
      <c r="B526" s="13"/>
      <c r="C526" s="13"/>
    </row>
    <row r="527" spans="1:3" ht="11.25" customHeight="1">
      <c r="A527" s="20"/>
      <c r="B527" s="13"/>
      <c r="C527" s="13"/>
    </row>
    <row r="528" spans="1:3" ht="11.25" customHeight="1">
      <c r="A528" s="20"/>
      <c r="B528" s="13"/>
      <c r="C528" s="13"/>
    </row>
    <row r="529" spans="1:3" ht="11.25" customHeight="1">
      <c r="A529" s="20"/>
      <c r="B529" s="13"/>
      <c r="C529" s="13"/>
    </row>
    <row r="530" spans="1:3" ht="11.25" customHeight="1">
      <c r="A530" s="20"/>
      <c r="B530" s="13"/>
      <c r="C530" s="13"/>
    </row>
    <row r="531" spans="1:3" ht="11.25" customHeight="1">
      <c r="A531" s="20"/>
      <c r="B531" s="13"/>
      <c r="C531" s="13"/>
    </row>
    <row r="532" spans="1:3" ht="11.25" customHeight="1">
      <c r="A532" s="20"/>
      <c r="B532" s="13"/>
      <c r="C532" s="13"/>
    </row>
    <row r="533" spans="1:3" ht="11.25" customHeight="1">
      <c r="A533" s="20"/>
      <c r="B533" s="13"/>
      <c r="C533" s="13"/>
    </row>
    <row r="534" spans="1:3" ht="11.25" customHeight="1">
      <c r="A534" s="20"/>
      <c r="B534" s="13"/>
      <c r="C534" s="13"/>
    </row>
    <row r="535" spans="1:3" ht="11.25" customHeight="1">
      <c r="A535" s="20"/>
      <c r="B535" s="13"/>
      <c r="C535" s="13"/>
    </row>
    <row r="536" spans="1:3" ht="11.25" customHeight="1">
      <c r="A536" s="20"/>
      <c r="B536" s="13"/>
      <c r="C536" s="13"/>
    </row>
    <row r="537" spans="1:3" ht="11.25" customHeight="1">
      <c r="A537" s="20"/>
      <c r="B537" s="13"/>
      <c r="C537" s="13"/>
    </row>
    <row r="538" spans="1:3" ht="11.25" customHeight="1">
      <c r="A538" s="20"/>
      <c r="B538" s="13"/>
      <c r="C538" s="13"/>
    </row>
    <row r="539" spans="1:3" ht="11.25" customHeight="1">
      <c r="A539" s="20"/>
      <c r="B539" s="13"/>
      <c r="C539" s="13"/>
    </row>
    <row r="540" spans="1:3" ht="11.25" customHeight="1">
      <c r="A540" s="20"/>
      <c r="B540" s="13"/>
      <c r="C540" s="13"/>
    </row>
    <row r="541" spans="1:3" ht="11.25" customHeight="1">
      <c r="A541" s="20"/>
      <c r="B541" s="13"/>
      <c r="C541" s="13"/>
    </row>
    <row r="542" spans="1:3" ht="11.25" customHeight="1">
      <c r="A542" s="20"/>
      <c r="B542" s="13"/>
      <c r="C542" s="13"/>
    </row>
    <row r="543" spans="1:3" ht="11.25" customHeight="1">
      <c r="A543" s="20"/>
      <c r="B543" s="13"/>
      <c r="C543" s="13"/>
    </row>
    <row r="544" spans="1:3" ht="11.25" customHeight="1">
      <c r="A544" s="20"/>
      <c r="B544" s="13"/>
      <c r="C544" s="13"/>
    </row>
    <row r="545" spans="1:3" ht="11.25" customHeight="1">
      <c r="A545" s="20"/>
      <c r="B545" s="13"/>
      <c r="C545" s="13"/>
    </row>
    <row r="546" spans="1:3" ht="11.25" customHeight="1">
      <c r="A546" s="20"/>
      <c r="B546" s="13"/>
      <c r="C546" s="13"/>
    </row>
    <row r="547" spans="1:3" ht="11.25" customHeight="1">
      <c r="A547" s="20"/>
      <c r="B547" s="13"/>
      <c r="C547" s="13"/>
    </row>
    <row r="548" spans="1:3" ht="11.25" customHeight="1">
      <c r="A548" s="20"/>
      <c r="B548" s="13"/>
      <c r="C548" s="13"/>
    </row>
    <row r="549" spans="1:3" ht="11.25" customHeight="1">
      <c r="A549" s="20"/>
      <c r="B549" s="13"/>
      <c r="C549" s="13"/>
    </row>
    <row r="550" spans="1:3" ht="11.25" customHeight="1">
      <c r="A550" s="20"/>
      <c r="B550" s="13"/>
      <c r="C550" s="13"/>
    </row>
    <row r="551" spans="1:3" ht="11.25" customHeight="1">
      <c r="A551" s="20"/>
      <c r="B551" s="13"/>
      <c r="C551" s="13"/>
    </row>
    <row r="552" spans="1:3" ht="11.25" customHeight="1">
      <c r="A552" s="20"/>
      <c r="B552" s="13"/>
      <c r="C552" s="13"/>
    </row>
    <row r="553" spans="1:3" ht="11.25" customHeight="1">
      <c r="A553" s="20"/>
      <c r="B553" s="13"/>
      <c r="C553" s="13"/>
    </row>
    <row r="554" spans="1:3" ht="11.25" customHeight="1">
      <c r="A554" s="20"/>
      <c r="B554" s="13"/>
      <c r="C554" s="13"/>
    </row>
    <row r="555" spans="1:3" ht="11.25" customHeight="1">
      <c r="A555" s="20"/>
      <c r="B555" s="13"/>
      <c r="C555" s="13"/>
    </row>
    <row r="556" spans="1:3" ht="11.25" customHeight="1">
      <c r="A556" s="20"/>
      <c r="B556" s="13"/>
      <c r="C556" s="13"/>
    </row>
    <row r="557" spans="1:3" ht="11.25" customHeight="1">
      <c r="A557" s="20"/>
      <c r="B557" s="13"/>
      <c r="C557" s="13"/>
    </row>
    <row r="558" spans="1:3" ht="11.25" customHeight="1">
      <c r="A558" s="20"/>
      <c r="B558" s="13"/>
      <c r="C558" s="13"/>
    </row>
    <row r="559" spans="1:3" ht="11.25" customHeight="1">
      <c r="A559" s="20"/>
      <c r="B559" s="13"/>
      <c r="C559" s="13"/>
    </row>
    <row r="560" spans="1:3" ht="11.25" customHeight="1">
      <c r="A560" s="20"/>
      <c r="B560" s="13"/>
      <c r="C560" s="13"/>
    </row>
    <row r="561" spans="1:3" ht="11.25" customHeight="1">
      <c r="A561" s="20"/>
      <c r="B561" s="13"/>
      <c r="C561" s="13"/>
    </row>
    <row r="562" spans="1:3" ht="11.25" customHeight="1">
      <c r="A562" s="20"/>
      <c r="B562" s="13"/>
      <c r="C562" s="13"/>
    </row>
    <row r="563" spans="1:3" ht="11.25" customHeight="1">
      <c r="A563" s="20"/>
      <c r="B563" s="13"/>
      <c r="C563" s="13"/>
    </row>
    <row r="564" spans="1:3" ht="11.25" customHeight="1">
      <c r="A564" s="20"/>
      <c r="B564" s="13"/>
      <c r="C564" s="13"/>
    </row>
    <row r="565" spans="1:3" ht="11.25" customHeight="1">
      <c r="A565" s="20"/>
      <c r="B565" s="13"/>
      <c r="C565" s="13"/>
    </row>
    <row r="566" spans="1:3" ht="11.25" customHeight="1">
      <c r="A566" s="20"/>
      <c r="B566" s="13"/>
      <c r="C566" s="13"/>
    </row>
    <row r="567" spans="1:3" ht="11.25" customHeight="1">
      <c r="A567" s="20"/>
      <c r="B567" s="13"/>
      <c r="C567" s="13"/>
    </row>
    <row r="568" spans="1:3" ht="11.25" customHeight="1">
      <c r="A568" s="20"/>
      <c r="B568" s="13"/>
      <c r="C568" s="13"/>
    </row>
    <row r="569" spans="1:3" ht="11.25" customHeight="1">
      <c r="A569" s="20"/>
      <c r="B569" s="13"/>
      <c r="C569" s="13"/>
    </row>
    <row r="570" spans="1:3" ht="11.25" customHeight="1">
      <c r="A570" s="20"/>
      <c r="B570" s="13"/>
      <c r="C570" s="13"/>
    </row>
    <row r="571" spans="1:3" ht="11.25" customHeight="1">
      <c r="A571" s="20"/>
      <c r="B571" s="13"/>
      <c r="C571" s="13"/>
    </row>
    <row r="572" spans="1:3" ht="11.25" customHeight="1">
      <c r="A572" s="20"/>
      <c r="B572" s="13"/>
      <c r="C572" s="13"/>
    </row>
    <row r="573" spans="1:3" ht="11.25" customHeight="1">
      <c r="A573" s="20"/>
      <c r="B573" s="13"/>
      <c r="C573" s="13"/>
    </row>
    <row r="574" spans="1:3" ht="11.25" customHeight="1">
      <c r="A574" s="20"/>
      <c r="B574" s="13"/>
      <c r="C574" s="13"/>
    </row>
    <row r="575" spans="1:3" ht="11.25" customHeight="1">
      <c r="A575" s="20"/>
      <c r="B575" s="13"/>
      <c r="C575" s="13"/>
    </row>
    <row r="576" spans="1:3" ht="11.25" customHeight="1">
      <c r="A576" s="20"/>
      <c r="B576" s="13"/>
      <c r="C576" s="13"/>
    </row>
    <row r="577" spans="1:3" ht="11.25" customHeight="1">
      <c r="A577" s="20"/>
      <c r="B577" s="13"/>
      <c r="C577" s="13"/>
    </row>
    <row r="578" spans="1:3" ht="11.25" customHeight="1">
      <c r="A578" s="20"/>
      <c r="B578" s="13"/>
      <c r="C578" s="13"/>
    </row>
    <row r="579" spans="1:3" ht="11.25" customHeight="1">
      <c r="A579" s="20"/>
      <c r="B579" s="13"/>
      <c r="C579" s="13"/>
    </row>
    <row r="580" spans="1:3" ht="11.25" customHeight="1">
      <c r="A580" s="20"/>
      <c r="B580" s="13"/>
      <c r="C580" s="13"/>
    </row>
    <row r="581" spans="1:3" ht="11.25" customHeight="1">
      <c r="A581" s="20"/>
      <c r="B581" s="13"/>
      <c r="C581" s="13"/>
    </row>
    <row r="582" spans="1:3" ht="11.25" customHeight="1">
      <c r="A582" s="20"/>
      <c r="B582" s="13"/>
      <c r="C582" s="13"/>
    </row>
    <row r="583" spans="1:3" ht="11.25" customHeight="1">
      <c r="A583" s="20"/>
      <c r="B583" s="13"/>
      <c r="C583" s="13"/>
    </row>
    <row r="584" spans="1:3" ht="11.25" customHeight="1">
      <c r="A584" s="20"/>
      <c r="B584" s="13"/>
      <c r="C584" s="13"/>
    </row>
    <row r="585" spans="1:3" ht="11.25" customHeight="1">
      <c r="A585" s="20"/>
      <c r="B585" s="13"/>
      <c r="C585" s="13"/>
    </row>
    <row r="586" spans="1:3" ht="11.25" customHeight="1">
      <c r="A586" s="20"/>
      <c r="B586" s="13"/>
      <c r="C586" s="13"/>
    </row>
    <row r="587" spans="1:3" ht="11.25" customHeight="1">
      <c r="A587" s="20"/>
      <c r="B587" s="13"/>
      <c r="C587" s="13"/>
    </row>
    <row r="588" spans="1:3" ht="11.25" customHeight="1">
      <c r="A588" s="20"/>
      <c r="B588" s="13"/>
      <c r="C588" s="13"/>
    </row>
    <row r="589" spans="1:3" ht="11.25" customHeight="1">
      <c r="A589" s="20"/>
      <c r="B589" s="13"/>
      <c r="C589" s="13"/>
    </row>
    <row r="590" spans="1:3" ht="11.25" customHeight="1">
      <c r="A590" s="20"/>
      <c r="B590" s="13"/>
      <c r="C590" s="13"/>
    </row>
    <row r="591" spans="1:3" ht="11.25" customHeight="1">
      <c r="A591" s="20"/>
      <c r="B591" s="13"/>
      <c r="C591" s="13"/>
    </row>
    <row r="592" spans="1:3" ht="11.25" customHeight="1">
      <c r="A592" s="20"/>
      <c r="B592" s="13"/>
      <c r="C592" s="13"/>
    </row>
    <row r="593" spans="1:3" ht="11.25" customHeight="1">
      <c r="A593" s="20"/>
      <c r="B593" s="13"/>
      <c r="C593" s="13"/>
    </row>
    <row r="594" spans="1:3" ht="11.25" customHeight="1">
      <c r="A594" s="20"/>
      <c r="B594" s="13"/>
      <c r="C594" s="13"/>
    </row>
    <row r="595" spans="1:3" ht="11.25" customHeight="1">
      <c r="A595" s="20"/>
      <c r="B595" s="13"/>
      <c r="C595" s="13"/>
    </row>
    <row r="596" spans="1:3" ht="11.25" customHeight="1">
      <c r="A596" s="20"/>
      <c r="B596" s="13"/>
      <c r="C596" s="13"/>
    </row>
    <row r="597" spans="1:3" ht="11.25" customHeight="1">
      <c r="A597" s="20"/>
      <c r="B597" s="13"/>
      <c r="C597" s="13"/>
    </row>
    <row r="598" spans="1:3" ht="11.25" customHeight="1">
      <c r="A598" s="20"/>
      <c r="B598" s="13"/>
      <c r="C598" s="13"/>
    </row>
    <row r="599" spans="1:3" ht="11.25" customHeight="1">
      <c r="A599" s="20"/>
      <c r="B599" s="13"/>
      <c r="C599" s="13"/>
    </row>
    <row r="600" spans="1:3" ht="11.25" customHeight="1">
      <c r="A600" s="20"/>
      <c r="B600" s="13"/>
      <c r="C600" s="13"/>
    </row>
    <row r="601" spans="1:3" ht="11.25" customHeight="1">
      <c r="A601" s="20"/>
      <c r="B601" s="13"/>
      <c r="C601" s="13"/>
    </row>
    <row r="602" spans="1:3" ht="11.25" customHeight="1">
      <c r="A602" s="20"/>
      <c r="B602" s="13"/>
      <c r="C602" s="13"/>
    </row>
    <row r="603" spans="1:3" ht="11.25" customHeight="1">
      <c r="A603" s="20"/>
      <c r="B603" s="13"/>
      <c r="C603" s="13"/>
    </row>
    <row r="604" spans="1:3" ht="11.25" customHeight="1">
      <c r="A604" s="20"/>
      <c r="B604" s="13"/>
      <c r="C604" s="13"/>
    </row>
    <row r="605" spans="1:3" ht="11.25" customHeight="1">
      <c r="A605" s="20"/>
      <c r="B605" s="13"/>
      <c r="C605" s="13"/>
    </row>
    <row r="606" spans="1:3" ht="11.25" customHeight="1">
      <c r="A606" s="20"/>
      <c r="B606" s="13"/>
      <c r="C606" s="13"/>
    </row>
    <row r="607" spans="1:3" ht="11.25" customHeight="1">
      <c r="A607" s="20"/>
      <c r="B607" s="13"/>
      <c r="C607" s="13"/>
    </row>
    <row r="608" spans="1:3" ht="11.25" customHeight="1">
      <c r="A608" s="20"/>
      <c r="B608" s="13"/>
      <c r="C608" s="13"/>
    </row>
    <row r="609" spans="1:3" ht="11.25" customHeight="1">
      <c r="A609" s="20"/>
      <c r="B609" s="13"/>
      <c r="C609" s="13"/>
    </row>
    <row r="610" spans="1:3" ht="11.25" customHeight="1">
      <c r="A610" s="20"/>
      <c r="B610" s="13"/>
      <c r="C610" s="13"/>
    </row>
    <row r="611" spans="1:3" ht="11.25" customHeight="1">
      <c r="A611" s="20"/>
      <c r="B611" s="13"/>
      <c r="C611" s="13"/>
    </row>
    <row r="612" spans="1:3" ht="11.25" customHeight="1">
      <c r="A612" s="20"/>
      <c r="B612" s="13"/>
      <c r="C612" s="13"/>
    </row>
    <row r="613" spans="1:3" ht="11.25" customHeight="1">
      <c r="A613" s="20"/>
      <c r="B613" s="13"/>
      <c r="C613" s="13"/>
    </row>
    <row r="614" spans="1:3" ht="11.25" customHeight="1">
      <c r="A614" s="20"/>
      <c r="B614" s="13"/>
      <c r="C614" s="13"/>
    </row>
    <row r="615" spans="1:3" ht="11.25" customHeight="1">
      <c r="A615" s="20"/>
      <c r="B615" s="13"/>
      <c r="C615" s="13"/>
    </row>
    <row r="616" spans="1:3" ht="11.25" customHeight="1">
      <c r="A616" s="20"/>
      <c r="B616" s="13"/>
      <c r="C616" s="13"/>
    </row>
    <row r="617" spans="1:3" ht="11.25" customHeight="1">
      <c r="A617" s="20"/>
      <c r="B617" s="13"/>
      <c r="C617" s="13"/>
    </row>
    <row r="618" spans="1:3" ht="11.25" customHeight="1">
      <c r="A618" s="20"/>
      <c r="B618" s="13"/>
      <c r="C618" s="13"/>
    </row>
    <row r="619" spans="1:3" ht="11.25" customHeight="1">
      <c r="A619" s="20"/>
      <c r="B619" s="13"/>
      <c r="C619" s="13"/>
    </row>
    <row r="620" spans="1:3" ht="11.25" customHeight="1">
      <c r="A620" s="20"/>
      <c r="B620" s="13"/>
      <c r="C620" s="13"/>
    </row>
    <row r="621" spans="1:3" ht="11.25" customHeight="1">
      <c r="A621" s="20"/>
      <c r="B621" s="13"/>
      <c r="C621" s="13"/>
    </row>
    <row r="622" spans="1:3" ht="11.25" customHeight="1">
      <c r="A622" s="20"/>
      <c r="B622" s="13"/>
      <c r="C622" s="13"/>
    </row>
    <row r="623" spans="1:3" ht="11.25" customHeight="1">
      <c r="A623" s="20"/>
      <c r="B623" s="13"/>
      <c r="C623" s="13"/>
    </row>
    <row r="624" spans="1:3" ht="11.25" customHeight="1">
      <c r="A624" s="20"/>
      <c r="B624" s="13"/>
      <c r="C624" s="13"/>
    </row>
    <row r="625" spans="1:3" ht="11.25" customHeight="1">
      <c r="A625" s="20"/>
      <c r="B625" s="13"/>
      <c r="C625" s="13"/>
    </row>
    <row r="626" spans="1:3" ht="11.25" customHeight="1">
      <c r="A626" s="20"/>
      <c r="B626" s="13"/>
      <c r="C626" s="13"/>
    </row>
    <row r="627" spans="1:3" ht="11.25" customHeight="1">
      <c r="A627" s="20"/>
      <c r="B627" s="13"/>
      <c r="C627" s="13"/>
    </row>
    <row r="628" spans="1:3" ht="11.25" customHeight="1">
      <c r="A628" s="20"/>
      <c r="B628" s="13"/>
      <c r="C628" s="13"/>
    </row>
    <row r="629" spans="1:3" ht="11.25" customHeight="1">
      <c r="A629" s="20"/>
      <c r="B629" s="13"/>
      <c r="C629" s="13"/>
    </row>
    <row r="630" spans="1:3" ht="11.25" customHeight="1">
      <c r="A630" s="20"/>
      <c r="B630" s="13"/>
      <c r="C630" s="13"/>
    </row>
    <row r="631" spans="1:3" ht="11.25" customHeight="1">
      <c r="A631" s="20"/>
      <c r="B631" s="13"/>
      <c r="C631" s="13"/>
    </row>
    <row r="632" spans="1:3" ht="11.25" customHeight="1">
      <c r="A632" s="20"/>
      <c r="B632" s="13"/>
      <c r="C632" s="13"/>
    </row>
    <row r="633" spans="1:3" ht="11.25" customHeight="1">
      <c r="A633" s="20"/>
      <c r="B633" s="13"/>
      <c r="C633" s="13"/>
    </row>
    <row r="634" spans="1:3" ht="11.25" customHeight="1">
      <c r="A634" s="20"/>
      <c r="B634" s="13"/>
      <c r="C634" s="13"/>
    </row>
    <row r="635" spans="1:3" ht="11.25" customHeight="1">
      <c r="A635" s="20"/>
      <c r="B635" s="13"/>
      <c r="C635" s="13"/>
    </row>
    <row r="636" spans="1:3" ht="11.25" customHeight="1">
      <c r="A636" s="20"/>
      <c r="B636" s="13"/>
      <c r="C636" s="13"/>
    </row>
    <row r="637" spans="1:3" ht="11.25" customHeight="1">
      <c r="A637" s="20"/>
      <c r="B637" s="13"/>
      <c r="C637" s="13"/>
    </row>
    <row r="638" spans="1:3" ht="11.25" customHeight="1">
      <c r="A638" s="20"/>
      <c r="B638" s="13"/>
      <c r="C638" s="13"/>
    </row>
    <row r="639" spans="1:3" ht="11.25" customHeight="1">
      <c r="A639" s="20"/>
      <c r="B639" s="13"/>
      <c r="C639" s="13"/>
    </row>
    <row r="640" spans="1:3" ht="11.25" customHeight="1">
      <c r="A640" s="20"/>
      <c r="B640" s="13"/>
      <c r="C640" s="13"/>
    </row>
    <row r="641" spans="1:3" ht="11.25" customHeight="1">
      <c r="A641" s="20"/>
      <c r="B641" s="13"/>
      <c r="C641" s="13"/>
    </row>
    <row r="642" spans="1:3" ht="11.25" customHeight="1">
      <c r="A642" s="20"/>
      <c r="B642" s="13"/>
      <c r="C642" s="13"/>
    </row>
    <row r="643" spans="1:3" ht="11.25" customHeight="1">
      <c r="A643" s="20"/>
      <c r="B643" s="13"/>
      <c r="C643" s="13"/>
    </row>
    <row r="644" spans="1:3" ht="11.25" customHeight="1">
      <c r="A644" s="20"/>
      <c r="B644" s="13"/>
      <c r="C644" s="13"/>
    </row>
    <row r="645" spans="1:3" ht="11.25" customHeight="1">
      <c r="A645" s="20"/>
      <c r="B645" s="13"/>
      <c r="C645" s="13"/>
    </row>
    <row r="646" spans="1:3" ht="11.25" customHeight="1">
      <c r="A646" s="20"/>
      <c r="B646" s="13"/>
      <c r="C646" s="13"/>
    </row>
    <row r="647" spans="1:3" ht="11.25" customHeight="1">
      <c r="A647" s="20"/>
      <c r="B647" s="13"/>
      <c r="C647" s="13"/>
    </row>
    <row r="648" spans="1:3" ht="11.25" customHeight="1">
      <c r="A648" s="20"/>
      <c r="B648" s="13"/>
      <c r="C648" s="13"/>
    </row>
    <row r="649" spans="1:3" ht="11.25" customHeight="1">
      <c r="A649" s="20"/>
      <c r="B649" s="13"/>
      <c r="C649" s="13"/>
    </row>
    <row r="650" spans="1:3" ht="15" customHeight="1">
      <c r="A650" s="20"/>
      <c r="B650" s="13"/>
      <c r="C650" s="13"/>
    </row>
    <row r="651" spans="1:3" ht="11.25" customHeight="1">
      <c r="A651" s="20"/>
      <c r="B651" s="13"/>
      <c r="C651" s="13"/>
    </row>
    <row r="652" spans="1:3" ht="11.25" customHeight="1">
      <c r="A652" s="20"/>
      <c r="B652" s="13"/>
      <c r="C652" s="13"/>
    </row>
    <row r="653" spans="1:3" ht="11.25" customHeight="1">
      <c r="A653" s="20"/>
      <c r="B653" s="13"/>
      <c r="C653" s="13"/>
    </row>
    <row r="654" spans="1:3" ht="11.25" customHeight="1">
      <c r="A654" s="20"/>
      <c r="B654" s="13"/>
      <c r="C654" s="13"/>
    </row>
    <row r="655" spans="1:3" ht="11.25" customHeight="1">
      <c r="A655" s="20"/>
      <c r="B655" s="13"/>
      <c r="C655" s="13"/>
    </row>
    <row r="656" spans="1:3" ht="11.25" customHeight="1">
      <c r="A656" s="20"/>
      <c r="B656" s="13"/>
      <c r="C656" s="13"/>
    </row>
    <row r="657" spans="1:3" ht="11.25" customHeight="1">
      <c r="A657" s="20"/>
      <c r="B657" s="13"/>
      <c r="C657" s="13"/>
    </row>
    <row r="658" spans="1:3" ht="11.25" customHeight="1">
      <c r="A658" s="20"/>
      <c r="B658" s="13"/>
      <c r="C658" s="13"/>
    </row>
    <row r="659" spans="1:3" ht="11.25" customHeight="1">
      <c r="A659" s="20"/>
      <c r="B659" s="13"/>
      <c r="C659" s="13"/>
    </row>
    <row r="660" spans="1:3" ht="11.25" customHeight="1">
      <c r="A660" s="20"/>
      <c r="B660" s="13"/>
      <c r="C660" s="13"/>
    </row>
    <row r="661" spans="1:3" ht="11.25" customHeight="1">
      <c r="A661" s="20"/>
      <c r="B661" s="13"/>
      <c r="C661" s="13"/>
    </row>
    <row r="662" spans="1:3" ht="11.25" customHeight="1">
      <c r="A662" s="20"/>
      <c r="B662" s="13"/>
      <c r="C662" s="13"/>
    </row>
    <row r="663" spans="1:3" ht="11.25" customHeight="1">
      <c r="A663" s="20"/>
      <c r="B663" s="13"/>
      <c r="C663" s="13"/>
    </row>
    <row r="664" spans="1:3" ht="11.25" customHeight="1">
      <c r="A664" s="20"/>
      <c r="B664" s="13"/>
      <c r="C664" s="13"/>
    </row>
    <row r="665" spans="1:3" ht="11.25" customHeight="1">
      <c r="A665" s="20"/>
      <c r="B665" s="13"/>
      <c r="C665" s="13"/>
    </row>
    <row r="666" spans="1:3" ht="11.25" customHeight="1">
      <c r="A666" s="20"/>
      <c r="B666" s="13"/>
      <c r="C666" s="13"/>
    </row>
    <row r="667" spans="1:3" ht="11.25" customHeight="1">
      <c r="A667" s="20"/>
      <c r="B667" s="13"/>
      <c r="C667" s="13"/>
    </row>
    <row r="668" spans="1:3" ht="11.25" customHeight="1">
      <c r="A668" s="20"/>
      <c r="B668" s="13"/>
      <c r="C668" s="13"/>
    </row>
    <row r="669" spans="1:3" ht="11.25" customHeight="1">
      <c r="A669" s="20"/>
      <c r="B669" s="13"/>
      <c r="C669" s="13"/>
    </row>
    <row r="670" spans="1:3" ht="11.25" customHeight="1">
      <c r="A670" s="20"/>
      <c r="B670" s="13"/>
      <c r="C670" s="13"/>
    </row>
    <row r="671" spans="1:3" ht="11.25" customHeight="1">
      <c r="A671" s="20"/>
      <c r="B671" s="13"/>
      <c r="C671" s="13"/>
    </row>
    <row r="672" spans="1:3" ht="11.25" customHeight="1">
      <c r="A672" s="20"/>
      <c r="B672" s="13"/>
      <c r="C672" s="13"/>
    </row>
    <row r="673" spans="1:3" ht="11.25" customHeight="1">
      <c r="A673" s="20"/>
      <c r="B673" s="13"/>
      <c r="C673" s="13"/>
    </row>
    <row r="674" spans="1:3" ht="11.25" customHeight="1">
      <c r="A674" s="20"/>
      <c r="B674" s="13"/>
      <c r="C674" s="13"/>
    </row>
    <row r="675" spans="1:3" ht="11.25" customHeight="1">
      <c r="A675" s="20"/>
      <c r="B675" s="13"/>
      <c r="C675" s="13"/>
    </row>
    <row r="676" spans="1:3" ht="11.25" customHeight="1">
      <c r="A676" s="20"/>
      <c r="B676" s="13"/>
      <c r="C676" s="13"/>
    </row>
    <row r="677" spans="1:3" ht="11.25" customHeight="1">
      <c r="A677" s="20"/>
      <c r="B677" s="13"/>
      <c r="C677" s="13"/>
    </row>
    <row r="678" spans="1:3" ht="11.25" customHeight="1">
      <c r="A678" s="20"/>
      <c r="B678" s="13"/>
      <c r="C678" s="13"/>
    </row>
    <row r="679" spans="1:3" ht="11.25" customHeight="1">
      <c r="A679" s="20"/>
      <c r="B679" s="13"/>
      <c r="C679" s="13"/>
    </row>
    <row r="680" spans="1:3" ht="11.25" customHeight="1">
      <c r="A680" s="20"/>
      <c r="B680" s="13"/>
      <c r="C680" s="13"/>
    </row>
    <row r="681" spans="1:3" ht="11.25" customHeight="1">
      <c r="A681" s="20"/>
      <c r="B681" s="13"/>
      <c r="C681" s="13"/>
    </row>
    <row r="682" spans="1:3" ht="11.25" customHeight="1">
      <c r="A682" s="20"/>
      <c r="B682" s="13"/>
      <c r="C682" s="13"/>
    </row>
    <row r="683" spans="1:3" ht="11.25" customHeight="1">
      <c r="A683" s="20"/>
      <c r="B683" s="13"/>
      <c r="C683" s="13"/>
    </row>
    <row r="684" spans="1:3" ht="11.25" customHeight="1">
      <c r="A684" s="20"/>
      <c r="B684" s="13"/>
      <c r="C684" s="13"/>
    </row>
    <row r="685" spans="1:3" ht="11.25" customHeight="1">
      <c r="A685" s="20"/>
      <c r="B685" s="13"/>
      <c r="C685" s="13"/>
    </row>
    <row r="686" spans="1:3" ht="11.25" customHeight="1">
      <c r="A686" s="20"/>
      <c r="B686" s="13"/>
      <c r="C686" s="13"/>
    </row>
    <row r="687" spans="1:3" ht="11.25" customHeight="1">
      <c r="A687" s="20"/>
      <c r="B687" s="13"/>
      <c r="C687" s="13"/>
    </row>
    <row r="688" spans="1:3" ht="11.25" customHeight="1">
      <c r="A688" s="20"/>
      <c r="B688" s="13"/>
      <c r="C688" s="13"/>
    </row>
    <row r="689" spans="1:3" ht="11.25" customHeight="1">
      <c r="A689" s="20"/>
      <c r="B689" s="13"/>
      <c r="C689" s="13"/>
    </row>
    <row r="690" spans="1:3" ht="11.25" customHeight="1">
      <c r="A690" s="20"/>
      <c r="B690" s="13"/>
      <c r="C690" s="13"/>
    </row>
    <row r="691" spans="1:3" ht="11.25" customHeight="1">
      <c r="A691" s="20"/>
      <c r="B691" s="13"/>
      <c r="C691" s="13"/>
    </row>
    <row r="692" spans="1:3" ht="11.25" customHeight="1">
      <c r="A692" s="20"/>
      <c r="B692" s="13"/>
      <c r="C692" s="13"/>
    </row>
    <row r="693" spans="1:3" ht="11.25" customHeight="1">
      <c r="A693" s="20"/>
      <c r="B693" s="13"/>
      <c r="C693" s="13"/>
    </row>
    <row r="694" spans="1:3" ht="11.25" customHeight="1">
      <c r="A694" s="20"/>
      <c r="B694" s="13"/>
      <c r="C694" s="13"/>
    </row>
    <row r="695" spans="1:3" ht="11.25" customHeight="1">
      <c r="A695" s="20"/>
      <c r="B695" s="13"/>
      <c r="C695" s="13"/>
    </row>
    <row r="696" spans="1:3" ht="11.25" customHeight="1">
      <c r="A696" s="20"/>
      <c r="B696" s="13"/>
      <c r="C696" s="13"/>
    </row>
    <row r="697" spans="1:3" ht="11.25" customHeight="1">
      <c r="A697" s="20"/>
      <c r="B697" s="13"/>
      <c r="C697" s="13"/>
    </row>
    <row r="698" spans="1:3" ht="11.25" customHeight="1">
      <c r="A698" s="20"/>
      <c r="B698" s="13"/>
      <c r="C698" s="13"/>
    </row>
    <row r="699" spans="1:3" ht="11.25" customHeight="1">
      <c r="A699" s="20"/>
      <c r="B699" s="13"/>
      <c r="C699" s="13"/>
    </row>
    <row r="700" spans="1:3" ht="11.25" customHeight="1">
      <c r="A700" s="20"/>
      <c r="B700" s="13"/>
      <c r="C700" s="13"/>
    </row>
    <row r="701" spans="1:3" ht="11.25" customHeight="1">
      <c r="A701" s="20"/>
      <c r="B701" s="13"/>
      <c r="C701" s="13"/>
    </row>
    <row r="702" spans="1:3" ht="11.25" customHeight="1">
      <c r="A702" s="20"/>
      <c r="B702" s="13"/>
      <c r="C702" s="13"/>
    </row>
    <row r="703" spans="1:3" ht="11.25" customHeight="1">
      <c r="A703" s="20"/>
      <c r="B703" s="13"/>
      <c r="C703" s="13"/>
    </row>
    <row r="704" spans="1:3" ht="11.25" customHeight="1">
      <c r="A704" s="20"/>
      <c r="B704" s="13"/>
      <c r="C704" s="13"/>
    </row>
    <row r="705" spans="1:3" ht="11.25" customHeight="1">
      <c r="A705" s="20"/>
      <c r="B705" s="13"/>
      <c r="C705" s="13"/>
    </row>
    <row r="706" spans="1:3" ht="11.25" customHeight="1">
      <c r="A706" s="20"/>
      <c r="B706" s="13"/>
      <c r="C706" s="13"/>
    </row>
    <row r="707" spans="1:3" ht="11.25" customHeight="1">
      <c r="A707" s="20"/>
      <c r="B707" s="13"/>
      <c r="C707" s="13"/>
    </row>
    <row r="708" spans="1:3" ht="11.25" customHeight="1">
      <c r="A708" s="20"/>
      <c r="B708" s="13"/>
      <c r="C708" s="13"/>
    </row>
    <row r="709" spans="1:3" ht="11.25" customHeight="1">
      <c r="A709" s="20"/>
      <c r="B709" s="13"/>
      <c r="C709" s="13"/>
    </row>
    <row r="710" spans="1:3" ht="11.25" customHeight="1">
      <c r="A710" s="20"/>
      <c r="B710" s="13"/>
      <c r="C710" s="13"/>
    </row>
    <row r="711" spans="1:3" ht="11.25" customHeight="1">
      <c r="A711" s="20"/>
      <c r="B711" s="13"/>
      <c r="C711" s="13"/>
    </row>
    <row r="712" spans="1:3" ht="11.25" customHeight="1">
      <c r="A712" s="20"/>
      <c r="B712" s="13"/>
      <c r="C712" s="13"/>
    </row>
    <row r="713" spans="1:3" ht="11.25" customHeight="1">
      <c r="A713" s="20"/>
      <c r="B713" s="13"/>
      <c r="C713" s="13"/>
    </row>
    <row r="714" spans="1:3" ht="11.25" customHeight="1">
      <c r="A714" s="20"/>
      <c r="B714" s="13"/>
      <c r="C714" s="13"/>
    </row>
    <row r="715" spans="1:3" ht="11.25" customHeight="1">
      <c r="A715" s="20"/>
      <c r="B715" s="13"/>
      <c r="C715" s="13"/>
    </row>
    <row r="716" spans="1:3" ht="11.25" customHeight="1">
      <c r="A716" s="20"/>
      <c r="B716" s="13"/>
      <c r="C716" s="13"/>
    </row>
    <row r="717" spans="1:3" ht="11.25" customHeight="1">
      <c r="A717" s="20"/>
      <c r="B717" s="13"/>
      <c r="C717" s="13"/>
    </row>
    <row r="718" spans="1:3" ht="11.25" customHeight="1">
      <c r="A718" s="20"/>
      <c r="B718" s="13"/>
      <c r="C718" s="13"/>
    </row>
    <row r="719" spans="1:3" ht="11.25" customHeight="1">
      <c r="A719" s="20"/>
      <c r="B719" s="13"/>
      <c r="C719" s="13"/>
    </row>
    <row r="720" spans="1:3" ht="11.25" customHeight="1">
      <c r="A720" s="20"/>
      <c r="B720" s="13"/>
      <c r="C720" s="13"/>
    </row>
    <row r="721" spans="1:3" ht="11.25" customHeight="1">
      <c r="A721" s="20"/>
      <c r="B721" s="13"/>
      <c r="C721" s="13"/>
    </row>
    <row r="722" spans="1:3" ht="11.25" customHeight="1">
      <c r="A722" s="20"/>
      <c r="B722" s="13"/>
      <c r="C722" s="13"/>
    </row>
    <row r="723" spans="1:3" ht="11.25" customHeight="1">
      <c r="A723" s="20"/>
      <c r="B723" s="13"/>
      <c r="C723" s="13"/>
    </row>
    <row r="724" spans="1:3" ht="11.25" customHeight="1">
      <c r="A724" s="20"/>
      <c r="B724" s="13"/>
      <c r="C724" s="13"/>
    </row>
    <row r="725" spans="1:3" ht="11.25" customHeight="1">
      <c r="A725" s="20"/>
      <c r="B725" s="13"/>
      <c r="C725" s="13"/>
    </row>
    <row r="726" spans="1:3" ht="11.25" customHeight="1">
      <c r="A726" s="20"/>
      <c r="B726" s="13"/>
      <c r="C726" s="13"/>
    </row>
    <row r="727" spans="1:3" ht="11.25" customHeight="1">
      <c r="A727" s="20"/>
      <c r="B727" s="13"/>
      <c r="C727" s="13"/>
    </row>
    <row r="728" spans="1:3" ht="11.25" customHeight="1">
      <c r="A728" s="20"/>
      <c r="B728" s="13"/>
      <c r="C728" s="13"/>
    </row>
    <row r="729" spans="1:3" ht="11.25" customHeight="1">
      <c r="A729" s="20"/>
      <c r="B729" s="13"/>
      <c r="C729" s="13"/>
    </row>
    <row r="730" spans="1:3" ht="11.25" customHeight="1">
      <c r="A730" s="20"/>
      <c r="B730" s="13"/>
      <c r="C730" s="13"/>
    </row>
    <row r="731" spans="1:3" ht="11.25" customHeight="1">
      <c r="A731" s="20"/>
      <c r="B731" s="13"/>
      <c r="C731" s="13"/>
    </row>
    <row r="732" spans="1:3" ht="11.25" customHeight="1">
      <c r="A732" s="20"/>
      <c r="B732" s="13"/>
      <c r="C732" s="13"/>
    </row>
    <row r="733" spans="1:3" ht="11.25" customHeight="1">
      <c r="A733" s="20"/>
      <c r="B733" s="13"/>
      <c r="C733" s="13"/>
    </row>
    <row r="734" spans="1:3" ht="11.25" customHeight="1">
      <c r="A734" s="20"/>
      <c r="B734" s="13"/>
      <c r="C734" s="13"/>
    </row>
    <row r="735" spans="1:3" ht="11.25" customHeight="1">
      <c r="A735" s="20"/>
      <c r="B735" s="13"/>
      <c r="C735" s="13"/>
    </row>
    <row r="736" spans="1:3" ht="11.25" customHeight="1">
      <c r="A736" s="20"/>
      <c r="B736" s="13"/>
      <c r="C736" s="13"/>
    </row>
    <row r="737" spans="1:3" ht="11.25" customHeight="1">
      <c r="A737" s="20"/>
      <c r="B737" s="13"/>
      <c r="C737" s="13"/>
    </row>
    <row r="738" spans="1:3" ht="11.25" customHeight="1">
      <c r="A738" s="20"/>
      <c r="B738" s="13"/>
      <c r="C738" s="13"/>
    </row>
    <row r="739" spans="1:3" ht="11.25" customHeight="1">
      <c r="A739" s="20"/>
      <c r="B739" s="13"/>
      <c r="C739" s="13"/>
    </row>
    <row r="740" spans="1:3" ht="11.25" customHeight="1">
      <c r="A740" s="20"/>
      <c r="B740" s="13"/>
      <c r="C740" s="13"/>
    </row>
    <row r="741" spans="1:3" ht="11.25" customHeight="1">
      <c r="A741" s="20"/>
      <c r="B741" s="13"/>
      <c r="C741" s="13"/>
    </row>
    <row r="742" spans="1:3" ht="11.25" customHeight="1">
      <c r="A742" s="20"/>
      <c r="B742" s="13"/>
      <c r="C742" s="13"/>
    </row>
    <row r="743" spans="1:3" ht="11.25" customHeight="1">
      <c r="A743" s="20"/>
      <c r="B743" s="13"/>
      <c r="C743" s="13"/>
    </row>
    <row r="744" spans="1:3" ht="11.25" customHeight="1">
      <c r="A744" s="20"/>
      <c r="B744" s="13"/>
      <c r="C744" s="13"/>
    </row>
    <row r="745" spans="1:3" ht="11.25" customHeight="1">
      <c r="A745" s="20"/>
      <c r="B745" s="13"/>
      <c r="C745" s="13"/>
    </row>
    <row r="746" spans="1:3" ht="11.25" customHeight="1">
      <c r="A746" s="20"/>
      <c r="B746" s="13"/>
      <c r="C746" s="13"/>
    </row>
    <row r="747" spans="1:3" ht="11.25" customHeight="1">
      <c r="A747" s="20"/>
      <c r="B747" s="13"/>
      <c r="C747" s="13"/>
    </row>
    <row r="748" spans="1:3" ht="11.25" customHeight="1">
      <c r="A748" s="20"/>
      <c r="B748" s="13"/>
      <c r="C748" s="13"/>
    </row>
    <row r="749" spans="1:3" ht="11.25" customHeight="1">
      <c r="A749" s="20"/>
      <c r="B749" s="13"/>
      <c r="C749" s="13"/>
    </row>
    <row r="750" spans="1:3" ht="11.25" customHeight="1">
      <c r="A750" s="20"/>
      <c r="B750" s="13"/>
      <c r="C750" s="13"/>
    </row>
    <row r="751" spans="1:3" ht="11.25" customHeight="1">
      <c r="A751" s="20"/>
      <c r="B751" s="13"/>
      <c r="C751" s="13"/>
    </row>
    <row r="752" spans="1:3" ht="11.25" customHeight="1">
      <c r="A752" s="20"/>
      <c r="B752" s="13"/>
      <c r="C752" s="13"/>
    </row>
    <row r="753" spans="1:3" ht="11.25" customHeight="1">
      <c r="A753" s="20"/>
      <c r="B753" s="13"/>
      <c r="C753" s="13"/>
    </row>
    <row r="754" spans="1:3" ht="11.25" customHeight="1">
      <c r="A754" s="20"/>
      <c r="B754" s="13"/>
      <c r="C754" s="13"/>
    </row>
    <row r="755" spans="1:3" ht="11.25" customHeight="1">
      <c r="A755" s="20"/>
      <c r="B755" s="13"/>
      <c r="C755" s="13"/>
    </row>
    <row r="756" spans="1:3" ht="11.25" customHeight="1">
      <c r="A756" s="20"/>
      <c r="B756" s="13"/>
      <c r="C756" s="13"/>
    </row>
    <row r="757" spans="1:3" ht="11.25" customHeight="1">
      <c r="A757" s="20"/>
      <c r="B757" s="13"/>
      <c r="C757" s="13"/>
    </row>
    <row r="758" spans="1:3" ht="11.25" customHeight="1">
      <c r="A758" s="20"/>
      <c r="B758" s="13"/>
      <c r="C758" s="13"/>
    </row>
    <row r="759" spans="1:3" ht="11.25" customHeight="1">
      <c r="A759" s="20"/>
      <c r="B759" s="13"/>
      <c r="C759" s="13"/>
    </row>
    <row r="760" spans="1:3" ht="11.25" customHeight="1">
      <c r="A760" s="20"/>
      <c r="B760" s="13"/>
      <c r="C760" s="13"/>
    </row>
    <row r="761" spans="1:3" ht="11.25" customHeight="1">
      <c r="A761" s="20"/>
      <c r="B761" s="13"/>
      <c r="C761" s="13"/>
    </row>
    <row r="762" spans="1:3" ht="11.25" customHeight="1">
      <c r="A762" s="20"/>
      <c r="B762" s="13"/>
      <c r="C762" s="13"/>
    </row>
    <row r="763" spans="1:3" ht="11.25" customHeight="1">
      <c r="A763" s="20"/>
      <c r="B763" s="13"/>
      <c r="C763" s="13"/>
    </row>
    <row r="764" spans="1:3" ht="11.25" customHeight="1">
      <c r="A764" s="20"/>
      <c r="B764" s="13"/>
      <c r="C764" s="13"/>
    </row>
    <row r="765" spans="1:3" ht="11.25" customHeight="1">
      <c r="A765" s="20"/>
      <c r="B765" s="13"/>
      <c r="C765" s="13"/>
    </row>
    <row r="766" spans="1:3" ht="11.25" customHeight="1">
      <c r="A766" s="20"/>
      <c r="B766" s="13"/>
      <c r="C766" s="13"/>
    </row>
    <row r="767" spans="1:3" ht="11.25" customHeight="1">
      <c r="A767" s="20"/>
      <c r="B767" s="13"/>
      <c r="C767" s="13"/>
    </row>
    <row r="768" spans="1:3" ht="11.25" customHeight="1">
      <c r="A768" s="20"/>
      <c r="B768" s="13"/>
      <c r="C768" s="13"/>
    </row>
    <row r="769" spans="1:3" ht="11.25" customHeight="1">
      <c r="A769" s="20"/>
      <c r="B769" s="13"/>
      <c r="C769" s="13"/>
    </row>
    <row r="770" spans="1:3" ht="11.25" customHeight="1">
      <c r="A770" s="20"/>
      <c r="B770" s="13"/>
      <c r="C770" s="13"/>
    </row>
    <row r="771" spans="1:3" ht="11.25" customHeight="1">
      <c r="A771" s="20"/>
      <c r="B771" s="13"/>
      <c r="C771" s="13"/>
    </row>
    <row r="772" spans="1:3" ht="11.25" customHeight="1">
      <c r="A772" s="20"/>
      <c r="B772" s="13"/>
      <c r="C772" s="13"/>
    </row>
    <row r="773" spans="1:3" ht="11.25" customHeight="1">
      <c r="A773" s="20"/>
      <c r="B773" s="13"/>
      <c r="C773" s="13"/>
    </row>
    <row r="774" spans="1:3" ht="11.25" customHeight="1">
      <c r="A774" s="20"/>
      <c r="B774" s="13"/>
      <c r="C774" s="13"/>
    </row>
    <row r="775" spans="1:3" ht="11.25" customHeight="1">
      <c r="A775" s="20"/>
      <c r="B775" s="13"/>
      <c r="C775" s="13"/>
    </row>
    <row r="776" spans="1:3" ht="11.25" customHeight="1">
      <c r="A776" s="20"/>
      <c r="B776" s="13"/>
      <c r="C776" s="13"/>
    </row>
    <row r="777" spans="1:3" ht="11.25" customHeight="1">
      <c r="A777" s="20"/>
      <c r="B777" s="13"/>
      <c r="C777" s="13"/>
    </row>
    <row r="778" spans="1:3" ht="11.25" customHeight="1">
      <c r="A778" s="20"/>
      <c r="B778" s="13"/>
      <c r="C778" s="13"/>
    </row>
    <row r="779" spans="1:3" ht="11.25" customHeight="1">
      <c r="A779" s="20"/>
      <c r="B779" s="13"/>
      <c r="C779" s="13"/>
    </row>
    <row r="780" spans="1:3" ht="11.25" customHeight="1">
      <c r="A780" s="20"/>
      <c r="B780" s="13"/>
      <c r="C780" s="13"/>
    </row>
    <row r="781" spans="1:3" ht="11.25" customHeight="1">
      <c r="A781" s="20"/>
      <c r="B781" s="13"/>
      <c r="C781" s="13"/>
    </row>
    <row r="782" spans="1:3" ht="11.25" customHeight="1">
      <c r="A782" s="20"/>
      <c r="B782" s="13"/>
      <c r="C782" s="13"/>
    </row>
    <row r="783" spans="1:3" ht="11.25" customHeight="1">
      <c r="A783" s="20"/>
      <c r="B783" s="13"/>
      <c r="C783" s="13"/>
    </row>
    <row r="784" spans="1:3" ht="11.25" customHeight="1">
      <c r="A784" s="20"/>
      <c r="B784" s="13"/>
      <c r="C784" s="13"/>
    </row>
    <row r="785" spans="1:3" ht="11.25" customHeight="1">
      <c r="A785" s="20"/>
      <c r="B785" s="13"/>
      <c r="C785" s="13"/>
    </row>
    <row r="786" spans="1:3" ht="11.25" customHeight="1">
      <c r="A786" s="20"/>
      <c r="B786" s="13"/>
      <c r="C786" s="13"/>
    </row>
    <row r="787" spans="1:3" ht="11.25" customHeight="1">
      <c r="A787" s="20"/>
      <c r="B787" s="13"/>
      <c r="C787" s="13"/>
    </row>
    <row r="788" spans="1:3" ht="11.25" customHeight="1">
      <c r="A788" s="20"/>
      <c r="B788" s="13"/>
      <c r="C788" s="13"/>
    </row>
    <row r="789" spans="1:3" ht="11.25" customHeight="1">
      <c r="A789" s="20"/>
      <c r="B789" s="13"/>
      <c r="C789" s="13"/>
    </row>
    <row r="790" spans="1:3" ht="11.25" customHeight="1">
      <c r="A790" s="20"/>
      <c r="B790" s="13"/>
      <c r="C790" s="13"/>
    </row>
    <row r="791" spans="1:3" ht="11.25" customHeight="1">
      <c r="A791" s="20"/>
      <c r="B791" s="13"/>
      <c r="C791" s="13"/>
    </row>
    <row r="792" spans="1:3" ht="11.25" customHeight="1">
      <c r="A792" s="20"/>
      <c r="B792" s="13"/>
      <c r="C792" s="13"/>
    </row>
    <row r="793" spans="1:3" ht="11.25" customHeight="1">
      <c r="A793" s="20"/>
      <c r="B793" s="13"/>
      <c r="C793" s="13"/>
    </row>
    <row r="794" spans="1:3" ht="11.25" customHeight="1">
      <c r="A794" s="20"/>
      <c r="B794" s="13"/>
      <c r="C794" s="13"/>
    </row>
    <row r="795" spans="1:3" ht="11.25" customHeight="1">
      <c r="A795" s="20"/>
      <c r="B795" s="13"/>
      <c r="C795" s="13"/>
    </row>
    <row r="796" spans="1:3" ht="11.25" customHeight="1">
      <c r="A796" s="20"/>
      <c r="B796" s="13"/>
      <c r="C796" s="13"/>
    </row>
    <row r="797" spans="1:3" ht="11.25" customHeight="1">
      <c r="A797" s="20"/>
      <c r="B797" s="13"/>
      <c r="C797" s="13"/>
    </row>
    <row r="798" spans="1:3" ht="11.25" customHeight="1">
      <c r="A798" s="20"/>
      <c r="B798" s="13"/>
      <c r="C798" s="13"/>
    </row>
    <row r="799" spans="1:3" ht="11.25" customHeight="1">
      <c r="A799" s="20"/>
      <c r="B799" s="13"/>
      <c r="C799" s="13"/>
    </row>
    <row r="800" spans="1:3" ht="11.25" customHeight="1">
      <c r="A800" s="20"/>
      <c r="B800" s="13"/>
      <c r="C800" s="13"/>
    </row>
    <row r="801" spans="1:3" ht="11.25" customHeight="1">
      <c r="A801" s="20"/>
      <c r="B801" s="13"/>
      <c r="C801" s="13"/>
    </row>
    <row r="802" spans="1:3" ht="11.25" customHeight="1">
      <c r="A802" s="20"/>
      <c r="B802" s="13"/>
      <c r="C802" s="13"/>
    </row>
    <row r="803" spans="1:3" ht="11.25" customHeight="1">
      <c r="A803" s="20"/>
      <c r="B803" s="13"/>
      <c r="C803" s="13"/>
    </row>
    <row r="804" spans="1:3" ht="11.25" customHeight="1">
      <c r="A804" s="20"/>
      <c r="B804" s="13"/>
      <c r="C804" s="13"/>
    </row>
    <row r="805" spans="1:3" ht="11.25" customHeight="1">
      <c r="A805" s="20"/>
      <c r="B805" s="13"/>
      <c r="C805" s="13"/>
    </row>
    <row r="806" spans="1:3" ht="11.25" customHeight="1">
      <c r="A806" s="20"/>
      <c r="B806" s="13"/>
      <c r="C806" s="13"/>
    </row>
    <row r="807" spans="1:3" ht="11.25" customHeight="1">
      <c r="A807" s="20"/>
      <c r="B807" s="13"/>
      <c r="C807" s="13"/>
    </row>
    <row r="808" spans="1:3" ht="11.25" customHeight="1">
      <c r="A808" s="20"/>
      <c r="B808" s="13"/>
      <c r="C808" s="13"/>
    </row>
    <row r="809" spans="1:3" ht="11.25" customHeight="1">
      <c r="A809" s="20"/>
      <c r="B809" s="13"/>
      <c r="C809" s="13"/>
    </row>
    <row r="810" spans="1:3" ht="11.25" customHeight="1">
      <c r="A810" s="20"/>
      <c r="B810" s="13"/>
      <c r="C810" s="13"/>
    </row>
    <row r="811" spans="1:3" ht="11.25" customHeight="1">
      <c r="A811" s="20"/>
      <c r="B811" s="13"/>
      <c r="C811" s="13"/>
    </row>
    <row r="812" spans="1:3" ht="11.25" customHeight="1">
      <c r="A812" s="20"/>
      <c r="B812" s="13"/>
      <c r="C812" s="13"/>
    </row>
    <row r="813" spans="1:3" ht="11.25" customHeight="1">
      <c r="A813" s="20"/>
      <c r="B813" s="13"/>
      <c r="C813" s="13"/>
    </row>
    <row r="814" spans="1:3" ht="11.25" customHeight="1">
      <c r="A814" s="20"/>
      <c r="B814" s="13"/>
      <c r="C814" s="13"/>
    </row>
    <row r="815" spans="1:3" ht="11.25" customHeight="1">
      <c r="A815" s="20"/>
      <c r="B815" s="13"/>
      <c r="C815" s="13"/>
    </row>
    <row r="816" spans="1:3" ht="11.25" customHeight="1">
      <c r="A816" s="20"/>
      <c r="B816" s="13"/>
      <c r="C816" s="13"/>
    </row>
    <row r="817" spans="1:3" ht="11.25" customHeight="1">
      <c r="A817" s="20"/>
      <c r="B817" s="13"/>
      <c r="C817" s="13"/>
    </row>
    <row r="818" spans="1:3" ht="11.25" customHeight="1">
      <c r="A818" s="20"/>
      <c r="B818" s="13"/>
      <c r="C818" s="13"/>
    </row>
    <row r="819" spans="1:3" ht="11.25" customHeight="1">
      <c r="A819" s="20"/>
      <c r="B819" s="13"/>
      <c r="C819" s="13"/>
    </row>
    <row r="820" spans="1:3" ht="11.25" customHeight="1">
      <c r="A820" s="20"/>
      <c r="B820" s="13"/>
      <c r="C820" s="13"/>
    </row>
    <row r="821" spans="1:3" ht="11.25" customHeight="1">
      <c r="A821" s="20"/>
      <c r="B821" s="13"/>
      <c r="C821" s="13"/>
    </row>
    <row r="822" spans="1:3" ht="11.25" customHeight="1">
      <c r="A822" s="20"/>
      <c r="B822" s="13"/>
      <c r="C822" s="13"/>
    </row>
    <row r="823" spans="1:3" ht="11.25" customHeight="1">
      <c r="A823" s="20"/>
      <c r="B823" s="13"/>
      <c r="C823" s="13"/>
    </row>
    <row r="824" spans="1:3" ht="11.25" customHeight="1">
      <c r="A824" s="20"/>
      <c r="B824" s="13"/>
      <c r="C824" s="13"/>
    </row>
    <row r="825" spans="1:3" ht="11.25" customHeight="1">
      <c r="A825" s="20"/>
      <c r="B825" s="13"/>
      <c r="C825" s="13"/>
    </row>
    <row r="826" spans="1:3" ht="11.25" customHeight="1">
      <c r="A826" s="20"/>
      <c r="B826" s="13"/>
      <c r="C826" s="13"/>
    </row>
    <row r="827" spans="1:3" ht="11.25" customHeight="1">
      <c r="A827" s="20"/>
      <c r="B827" s="13"/>
      <c r="C827" s="13"/>
    </row>
    <row r="828" spans="1:3" ht="11.25" customHeight="1">
      <c r="A828" s="20"/>
      <c r="B828" s="13"/>
      <c r="C828" s="13"/>
    </row>
    <row r="829" spans="1:3" ht="11.25" customHeight="1">
      <c r="A829" s="20"/>
      <c r="B829" s="13"/>
      <c r="C829" s="13"/>
    </row>
    <row r="830" spans="1:3" ht="11.25" customHeight="1">
      <c r="A830" s="20"/>
      <c r="B830" s="13"/>
      <c r="C830" s="13"/>
    </row>
    <row r="831" spans="1:3" ht="11.25" customHeight="1">
      <c r="A831" s="20"/>
      <c r="B831" s="13"/>
      <c r="C831" s="13"/>
    </row>
    <row r="832" spans="1:3" ht="11.25" customHeight="1">
      <c r="A832" s="20"/>
      <c r="B832" s="13"/>
      <c r="C832" s="13"/>
    </row>
    <row r="833" spans="1:3" ht="11.25" customHeight="1">
      <c r="A833" s="20"/>
      <c r="B833" s="13"/>
      <c r="C833" s="13"/>
    </row>
    <row r="834" spans="1:3" ht="11.25" customHeight="1">
      <c r="A834" s="20"/>
      <c r="B834" s="13"/>
      <c r="C834" s="13"/>
    </row>
    <row r="835" spans="1:3" ht="11.25" customHeight="1">
      <c r="A835" s="20"/>
      <c r="B835" s="13"/>
      <c r="C835" s="13"/>
    </row>
    <row r="836" spans="1:3" ht="11.25" customHeight="1">
      <c r="A836" s="20"/>
      <c r="B836" s="13"/>
      <c r="C836" s="13"/>
    </row>
    <row r="837" spans="1:3" ht="11.25" customHeight="1">
      <c r="A837" s="20"/>
      <c r="B837" s="13"/>
      <c r="C837" s="13"/>
    </row>
    <row r="838" spans="1:3" ht="11.25" customHeight="1">
      <c r="A838" s="20"/>
      <c r="B838" s="13"/>
      <c r="C838" s="13"/>
    </row>
    <row r="839" spans="1:3" ht="11.25" customHeight="1">
      <c r="A839" s="20"/>
      <c r="B839" s="13"/>
      <c r="C839" s="13"/>
    </row>
    <row r="840" spans="1:3" ht="11.25" customHeight="1">
      <c r="A840" s="20"/>
      <c r="B840" s="13"/>
      <c r="C840" s="13"/>
    </row>
    <row r="841" spans="1:3" ht="11.25" customHeight="1">
      <c r="A841" s="20"/>
      <c r="B841" s="13"/>
      <c r="C841" s="13"/>
    </row>
    <row r="842" spans="1:3" ht="11.25" customHeight="1">
      <c r="A842" s="20"/>
      <c r="B842" s="13"/>
      <c r="C842" s="13"/>
    </row>
    <row r="843" spans="1:3" ht="11.25" customHeight="1">
      <c r="A843" s="20"/>
      <c r="B843" s="13"/>
      <c r="C843" s="13"/>
    </row>
    <row r="844" spans="1:3" ht="11.25" customHeight="1">
      <c r="A844" s="20"/>
      <c r="B844" s="13"/>
      <c r="C844" s="13"/>
    </row>
    <row r="845" spans="1:3" ht="11.25" customHeight="1">
      <c r="A845" s="20"/>
      <c r="B845" s="13"/>
      <c r="C845" s="13"/>
    </row>
    <row r="846" spans="1:3" ht="11.25" customHeight="1">
      <c r="A846" s="20"/>
      <c r="B846" s="13"/>
      <c r="C846" s="13"/>
    </row>
    <row r="847" spans="1:3" ht="11.25" customHeight="1">
      <c r="A847" s="20"/>
      <c r="B847" s="13"/>
      <c r="C847" s="13"/>
    </row>
    <row r="848" spans="1:3" ht="11.25" customHeight="1">
      <c r="A848" s="20"/>
      <c r="B848" s="13"/>
      <c r="C848" s="13"/>
    </row>
    <row r="849" spans="1:3" ht="11.25" customHeight="1">
      <c r="A849" s="20"/>
      <c r="B849" s="13"/>
      <c r="C849" s="13"/>
    </row>
    <row r="850" spans="1:3" ht="11.25" customHeight="1">
      <c r="A850" s="20"/>
      <c r="B850" s="13"/>
      <c r="C850" s="13"/>
    </row>
    <row r="851" spans="1:3" ht="11.25" customHeight="1">
      <c r="A851" s="20"/>
      <c r="B851" s="13"/>
      <c r="C851" s="13"/>
    </row>
    <row r="852" spans="1:3" ht="11.25" customHeight="1">
      <c r="A852" s="20"/>
      <c r="B852" s="13"/>
      <c r="C852" s="13"/>
    </row>
    <row r="853" spans="1:3" ht="11.25" customHeight="1">
      <c r="A853" s="20"/>
      <c r="B853" s="13"/>
      <c r="C853" s="13"/>
    </row>
    <row r="854" spans="1:3" ht="11.25" customHeight="1">
      <c r="A854" s="20"/>
      <c r="B854" s="13"/>
      <c r="C854" s="13"/>
    </row>
    <row r="855" spans="1:3" ht="11.25" customHeight="1">
      <c r="A855" s="20"/>
      <c r="B855" s="13"/>
      <c r="C855" s="13"/>
    </row>
    <row r="856" spans="1:3" ht="11.25" customHeight="1">
      <c r="A856" s="20"/>
      <c r="B856" s="13"/>
      <c r="C856" s="13"/>
    </row>
    <row r="857" spans="1:3" ht="11.25" customHeight="1">
      <c r="A857" s="20"/>
      <c r="B857" s="13"/>
      <c r="C857" s="13"/>
    </row>
    <row r="858" spans="1:3" ht="11.25" customHeight="1">
      <c r="A858" s="20"/>
      <c r="B858" s="13"/>
      <c r="C858" s="13"/>
    </row>
    <row r="859" spans="1:3" ht="11.25" customHeight="1">
      <c r="A859" s="20"/>
      <c r="B859" s="13"/>
      <c r="C859" s="13"/>
    </row>
    <row r="860" spans="1:3" ht="11.25" customHeight="1">
      <c r="A860" s="20"/>
      <c r="B860" s="13"/>
      <c r="C860" s="13"/>
    </row>
    <row r="861" spans="1:3" ht="11.25" customHeight="1">
      <c r="A861" s="20"/>
      <c r="B861" s="13"/>
      <c r="C861" s="13"/>
    </row>
    <row r="862" spans="1:3" ht="11.25" customHeight="1">
      <c r="A862" s="20"/>
      <c r="B862" s="13"/>
      <c r="C862" s="13"/>
    </row>
    <row r="863" spans="1:3" ht="11.25" customHeight="1">
      <c r="A863" s="20"/>
      <c r="B863" s="13"/>
      <c r="C863" s="13"/>
    </row>
    <row r="864" spans="1:3" ht="11.25" customHeight="1">
      <c r="A864" s="20"/>
      <c r="B864" s="13"/>
      <c r="C864" s="13"/>
    </row>
    <row r="865" spans="1:3" ht="11.25" customHeight="1">
      <c r="A865" s="20"/>
      <c r="B865" s="13"/>
      <c r="C865" s="13"/>
    </row>
    <row r="866" spans="1:3" ht="11.25" customHeight="1">
      <c r="A866" s="20"/>
      <c r="B866" s="13"/>
      <c r="C866" s="13"/>
    </row>
    <row r="867" spans="1:3" ht="11.25" customHeight="1">
      <c r="A867" s="20"/>
      <c r="B867" s="13"/>
      <c r="C867" s="13"/>
    </row>
    <row r="868" spans="1:3" ht="11.25" customHeight="1">
      <c r="A868" s="20"/>
      <c r="B868" s="13"/>
      <c r="C868" s="13"/>
    </row>
    <row r="869" spans="1:3" ht="11.25" customHeight="1">
      <c r="A869" s="20"/>
      <c r="B869" s="13"/>
      <c r="C869" s="13"/>
    </row>
    <row r="870" spans="1:3" ht="11.25" customHeight="1">
      <c r="A870" s="20"/>
      <c r="B870" s="13"/>
      <c r="C870" s="13"/>
    </row>
    <row r="871" spans="1:3" ht="11.25" customHeight="1">
      <c r="A871" s="20"/>
      <c r="B871" s="13"/>
      <c r="C871" s="13"/>
    </row>
    <row r="872" spans="1:3" ht="11.25" customHeight="1">
      <c r="A872" s="20"/>
      <c r="B872" s="13"/>
      <c r="C872" s="13"/>
    </row>
    <row r="873" spans="1:3" ht="11.25" customHeight="1">
      <c r="A873" s="20"/>
      <c r="B873" s="13"/>
      <c r="C873" s="13"/>
    </row>
    <row r="874" spans="1:3" ht="11.25" customHeight="1">
      <c r="A874" s="20"/>
      <c r="B874" s="13"/>
      <c r="C874" s="13"/>
    </row>
    <row r="875" spans="1:3" ht="11.25" customHeight="1">
      <c r="A875" s="20"/>
      <c r="B875" s="13"/>
      <c r="C875" s="13"/>
    </row>
    <row r="876" spans="1:3" ht="11.25" customHeight="1">
      <c r="A876" s="20"/>
      <c r="B876" s="13"/>
      <c r="C876" s="13"/>
    </row>
    <row r="877" spans="1:3" ht="11.25" customHeight="1">
      <c r="A877" s="20"/>
      <c r="B877" s="13"/>
      <c r="C877" s="13"/>
    </row>
    <row r="878" spans="1:3" ht="11.25" customHeight="1">
      <c r="A878" s="20"/>
      <c r="B878" s="13"/>
      <c r="C878" s="13"/>
    </row>
    <row r="879" spans="1:3" ht="11.25" customHeight="1">
      <c r="A879" s="20"/>
      <c r="B879" s="13"/>
      <c r="C879" s="13"/>
    </row>
    <row r="880" spans="1:3" ht="11.25" customHeight="1">
      <c r="A880" s="20"/>
      <c r="B880" s="13"/>
      <c r="C880" s="13"/>
    </row>
    <row r="881" spans="1:3" ht="11.25" customHeight="1">
      <c r="A881" s="20"/>
      <c r="B881" s="13"/>
      <c r="C881" s="13"/>
    </row>
    <row r="882" spans="1:3" ht="11.25" customHeight="1">
      <c r="A882" s="20"/>
      <c r="B882" s="13"/>
      <c r="C882" s="13"/>
    </row>
    <row r="883" spans="1:3" ht="11.25" customHeight="1">
      <c r="A883" s="20"/>
      <c r="B883" s="13"/>
      <c r="C883" s="13"/>
    </row>
    <row r="884" spans="1:3" ht="11.25" customHeight="1">
      <c r="A884" s="20"/>
      <c r="B884" s="13"/>
      <c r="C884" s="13"/>
    </row>
    <row r="885" spans="1:3" ht="11.25" customHeight="1">
      <c r="A885" s="20"/>
      <c r="B885" s="13"/>
      <c r="C885" s="13"/>
    </row>
    <row r="886" spans="1:3" ht="11.25" customHeight="1">
      <c r="A886" s="20"/>
      <c r="B886" s="13"/>
      <c r="C886" s="13"/>
    </row>
    <row r="887" spans="1:3" ht="11.25" customHeight="1">
      <c r="A887" s="20"/>
      <c r="B887" s="13"/>
      <c r="C887" s="13"/>
    </row>
    <row r="888" spans="1:3" ht="11.25" customHeight="1">
      <c r="A888" s="20"/>
      <c r="B888" s="13"/>
      <c r="C888" s="13"/>
    </row>
    <row r="889" spans="1:3" ht="11.25" customHeight="1">
      <c r="A889" s="20"/>
      <c r="B889" s="13"/>
      <c r="C889" s="13"/>
    </row>
    <row r="890" spans="1:3" ht="11.25" customHeight="1">
      <c r="A890" s="20"/>
      <c r="B890" s="13"/>
      <c r="C890" s="13"/>
    </row>
    <row r="891" spans="1:3" ht="11.25" customHeight="1">
      <c r="A891" s="20"/>
      <c r="B891" s="13"/>
      <c r="C891" s="13"/>
    </row>
    <row r="892" spans="1:3" ht="11.25" customHeight="1">
      <c r="A892" s="20"/>
      <c r="B892" s="13"/>
      <c r="C892" s="13"/>
    </row>
    <row r="893" spans="1:3" ht="11.25" customHeight="1">
      <c r="A893" s="20"/>
      <c r="B893" s="13"/>
      <c r="C893" s="13"/>
    </row>
    <row r="894" spans="1:3" ht="11.25" customHeight="1">
      <c r="A894" s="20"/>
      <c r="B894" s="13"/>
      <c r="C894" s="13"/>
    </row>
    <row r="895" spans="1:3" ht="11.25" customHeight="1">
      <c r="A895" s="20"/>
      <c r="B895" s="13"/>
      <c r="C895" s="13"/>
    </row>
    <row r="896" spans="1:3" ht="11.25" customHeight="1">
      <c r="A896" s="20"/>
      <c r="B896" s="13"/>
      <c r="C896" s="13"/>
    </row>
    <row r="897" spans="1:3" ht="11.25" customHeight="1">
      <c r="A897" s="20"/>
      <c r="B897" s="13"/>
      <c r="C897" s="13"/>
    </row>
    <row r="898" spans="1:3" ht="11.25" customHeight="1">
      <c r="A898" s="20"/>
      <c r="B898" s="13"/>
      <c r="C898" s="13"/>
    </row>
    <row r="899" spans="1:3" ht="11.25" customHeight="1">
      <c r="A899" s="20"/>
      <c r="B899" s="13"/>
      <c r="C899" s="13"/>
    </row>
    <row r="900" spans="1:3" ht="11.25" customHeight="1">
      <c r="A900" s="20"/>
      <c r="B900" s="13"/>
      <c r="C900" s="13"/>
    </row>
    <row r="901" spans="1:3" ht="11.25" customHeight="1">
      <c r="A901" s="20"/>
      <c r="B901" s="13"/>
      <c r="C901" s="13"/>
    </row>
    <row r="902" spans="1:3" ht="11.25" customHeight="1">
      <c r="A902" s="20"/>
      <c r="B902" s="13"/>
      <c r="C902" s="13"/>
    </row>
    <row r="903" spans="1:3" ht="11.25" customHeight="1">
      <c r="A903" s="20"/>
      <c r="B903" s="13"/>
      <c r="C903" s="13"/>
    </row>
    <row r="904" spans="1:3" ht="11.25" customHeight="1">
      <c r="A904" s="20"/>
      <c r="B904" s="13"/>
      <c r="C904" s="13"/>
    </row>
    <row r="905" spans="1:3" ht="11.25" customHeight="1">
      <c r="A905" s="20"/>
      <c r="B905" s="13"/>
      <c r="C905" s="13"/>
    </row>
    <row r="906" spans="1:3" ht="11.25" customHeight="1">
      <c r="A906" s="20"/>
      <c r="B906" s="13"/>
      <c r="C906" s="13"/>
    </row>
    <row r="907" spans="1:3" ht="11.25" customHeight="1">
      <c r="A907" s="20"/>
      <c r="B907" s="13"/>
      <c r="C907" s="13"/>
    </row>
    <row r="908" spans="1:3" ht="11.25" customHeight="1">
      <c r="A908" s="20"/>
      <c r="B908" s="13"/>
      <c r="C908" s="13"/>
    </row>
    <row r="909" spans="1:3" ht="11.25" customHeight="1">
      <c r="A909" s="20"/>
      <c r="B909" s="13"/>
      <c r="C909" s="13"/>
    </row>
    <row r="910" spans="1:3" ht="11.25" customHeight="1">
      <c r="A910" s="20"/>
      <c r="B910" s="13"/>
      <c r="C910" s="13"/>
    </row>
    <row r="911" spans="1:3" ht="11.25" customHeight="1">
      <c r="A911" s="20"/>
      <c r="B911" s="13"/>
      <c r="C911" s="13"/>
    </row>
    <row r="912" spans="1:3" ht="11.25" customHeight="1">
      <c r="A912" s="20"/>
      <c r="B912" s="13"/>
      <c r="C912" s="13"/>
    </row>
    <row r="913" spans="1:3" ht="11.25" customHeight="1">
      <c r="A913" s="20"/>
      <c r="B913" s="13"/>
      <c r="C913" s="13"/>
    </row>
    <row r="914" spans="1:3" ht="11.25" customHeight="1">
      <c r="A914" s="20"/>
      <c r="B914" s="13"/>
      <c r="C914" s="13"/>
    </row>
    <row r="915" spans="1:3" ht="11.25" customHeight="1">
      <c r="A915" s="20"/>
      <c r="B915" s="13"/>
      <c r="C915" s="13"/>
    </row>
    <row r="916" spans="1:3" ht="11.25" customHeight="1">
      <c r="A916" s="20"/>
      <c r="B916" s="13"/>
      <c r="C916" s="13"/>
    </row>
    <row r="917" spans="1:3" ht="11.25" customHeight="1">
      <c r="A917" s="20"/>
      <c r="B917" s="13"/>
      <c r="C917" s="13"/>
    </row>
    <row r="918" spans="1:3" ht="11.25" customHeight="1">
      <c r="A918" s="20"/>
      <c r="B918" s="13"/>
      <c r="C918" s="13"/>
    </row>
    <row r="919" spans="1:3" ht="11.25" customHeight="1">
      <c r="A919" s="20"/>
      <c r="B919" s="13"/>
      <c r="C919" s="13"/>
    </row>
    <row r="920" spans="1:3" ht="11.25" customHeight="1">
      <c r="A920" s="20"/>
      <c r="B920" s="13"/>
      <c r="C920" s="13"/>
    </row>
    <row r="921" spans="1:3" ht="11.25" customHeight="1">
      <c r="A921" s="20"/>
      <c r="B921" s="13"/>
      <c r="C921" s="13"/>
    </row>
    <row r="922" spans="1:3" ht="11.25" customHeight="1">
      <c r="A922" s="20"/>
      <c r="B922" s="13"/>
      <c r="C922" s="13"/>
    </row>
    <row r="923" spans="1:3" ht="11.25" customHeight="1">
      <c r="A923" s="20"/>
      <c r="B923" s="13"/>
      <c r="C923" s="13"/>
    </row>
    <row r="924" spans="1:3" ht="11.25" customHeight="1">
      <c r="A924" s="20"/>
      <c r="B924" s="13"/>
      <c r="C924" s="13"/>
    </row>
    <row r="925" spans="1:3" ht="11.25" customHeight="1">
      <c r="A925" s="20"/>
      <c r="B925" s="13"/>
      <c r="C925" s="13"/>
    </row>
    <row r="926" spans="1:3" ht="11.25" customHeight="1">
      <c r="A926" s="20"/>
      <c r="B926" s="13"/>
      <c r="C926" s="13"/>
    </row>
    <row r="927" spans="1:3" ht="11.25" customHeight="1">
      <c r="A927" s="20"/>
      <c r="B927" s="13"/>
      <c r="C927" s="13"/>
    </row>
    <row r="928" spans="1:3" ht="11.25" customHeight="1">
      <c r="A928" s="20"/>
      <c r="B928" s="13"/>
      <c r="C928" s="13"/>
    </row>
    <row r="929" spans="1:3" ht="11.25" customHeight="1">
      <c r="A929" s="20"/>
      <c r="B929" s="13"/>
      <c r="C929" s="13"/>
    </row>
    <row r="930" spans="1:3" ht="11.25" customHeight="1">
      <c r="A930" s="20"/>
      <c r="B930" s="13"/>
      <c r="C930" s="13"/>
    </row>
    <row r="931" spans="1:3" ht="11.25" customHeight="1">
      <c r="A931" s="20"/>
      <c r="B931" s="13"/>
      <c r="C931" s="13"/>
    </row>
    <row r="932" spans="1:3" ht="11.25" customHeight="1">
      <c r="A932" s="20"/>
      <c r="B932" s="13"/>
      <c r="C932" s="13"/>
    </row>
    <row r="933" spans="1:3" ht="11.25" customHeight="1">
      <c r="A933" s="20"/>
      <c r="B933" s="13"/>
      <c r="C933" s="13"/>
    </row>
    <row r="934" spans="1:3" ht="11.25" customHeight="1">
      <c r="A934" s="20"/>
      <c r="B934" s="13"/>
      <c r="C934" s="13"/>
    </row>
    <row r="935" spans="1:3" ht="11.25" customHeight="1">
      <c r="A935" s="20"/>
      <c r="B935" s="13"/>
      <c r="C935" s="13"/>
    </row>
    <row r="936" spans="1:3" ht="11.25" customHeight="1">
      <c r="A936" s="20"/>
      <c r="B936" s="13"/>
      <c r="C936" s="13"/>
    </row>
    <row r="937" spans="1:3" ht="11.25" customHeight="1">
      <c r="A937" s="20"/>
      <c r="B937" s="13"/>
      <c r="C937" s="13"/>
    </row>
    <row r="938" spans="1:3" ht="11.25" customHeight="1">
      <c r="A938" s="20"/>
      <c r="B938" s="13"/>
      <c r="C938" s="13"/>
    </row>
    <row r="939" spans="1:3" ht="11.25" customHeight="1">
      <c r="A939" s="20"/>
      <c r="B939" s="13"/>
      <c r="C939" s="13"/>
    </row>
    <row r="940" spans="1:3" ht="11.25" customHeight="1">
      <c r="A940" s="20"/>
      <c r="B940" s="13"/>
      <c r="C940" s="13"/>
    </row>
    <row r="941" spans="1:3" ht="11.25" customHeight="1">
      <c r="A941" s="20"/>
      <c r="B941" s="13"/>
      <c r="C941" s="13"/>
    </row>
    <row r="942" spans="1:3" ht="11.25" customHeight="1">
      <c r="A942" s="20"/>
      <c r="B942" s="13"/>
      <c r="C942" s="13"/>
    </row>
    <row r="943" spans="1:3" ht="11.25" customHeight="1">
      <c r="A943" s="20"/>
      <c r="B943" s="13"/>
      <c r="C943" s="13"/>
    </row>
    <row r="944" spans="1:3" ht="11.25" customHeight="1">
      <c r="A944" s="20"/>
      <c r="B944" s="13"/>
      <c r="C944" s="13"/>
    </row>
    <row r="945" spans="1:3" ht="11.25" customHeight="1">
      <c r="A945" s="20"/>
      <c r="B945" s="13"/>
      <c r="C945" s="13"/>
    </row>
    <row r="946" spans="1:3" ht="11.25" customHeight="1">
      <c r="A946" s="20"/>
      <c r="B946" s="13"/>
      <c r="C946" s="13"/>
    </row>
    <row r="947" spans="1:3" ht="11.25" customHeight="1">
      <c r="A947" s="20"/>
      <c r="B947" s="13"/>
      <c r="C947" s="13"/>
    </row>
    <row r="948" spans="1:3" ht="11.25" customHeight="1">
      <c r="A948" s="20"/>
      <c r="B948" s="13"/>
      <c r="C948" s="13"/>
    </row>
    <row r="949" spans="1:3" ht="11.25" customHeight="1">
      <c r="A949" s="20"/>
      <c r="B949" s="13"/>
      <c r="C949" s="13"/>
    </row>
    <row r="950" spans="1:3" ht="11.25" customHeight="1">
      <c r="A950" s="20"/>
      <c r="B950" s="13"/>
      <c r="C950" s="13"/>
    </row>
    <row r="951" spans="1:3" ht="11.25" customHeight="1">
      <c r="A951" s="20"/>
      <c r="B951" s="13"/>
      <c r="C951" s="13"/>
    </row>
    <row r="952" spans="1:3" ht="11.25" customHeight="1">
      <c r="A952" s="20"/>
      <c r="B952" s="13"/>
      <c r="C952" s="13"/>
    </row>
    <row r="953" spans="1:3" ht="11.25" customHeight="1">
      <c r="A953" s="20"/>
      <c r="B953" s="13"/>
      <c r="C953" s="13"/>
    </row>
    <row r="954" ht="11.25" customHeight="1">
      <c r="A954" s="20"/>
    </row>
    <row r="955" ht="11.25" customHeight="1">
      <c r="A955" s="20"/>
    </row>
    <row r="956" ht="11.25" customHeight="1">
      <c r="A956" s="20"/>
    </row>
    <row r="957" ht="11.25" customHeight="1">
      <c r="A957" s="20"/>
    </row>
    <row r="958" ht="11.25" customHeight="1">
      <c r="A958" s="20"/>
    </row>
    <row r="959" ht="11.25" customHeight="1">
      <c r="A959" s="20"/>
    </row>
    <row r="960" ht="11.25" customHeight="1">
      <c r="A960" s="20"/>
    </row>
    <row r="961" ht="11.25" customHeight="1">
      <c r="A961" s="20"/>
    </row>
    <row r="962" ht="11.25" customHeight="1">
      <c r="A962" s="20"/>
    </row>
    <row r="963" ht="11.25" customHeight="1">
      <c r="A963" s="20"/>
    </row>
    <row r="964" ht="11.25" customHeight="1">
      <c r="A964" s="20"/>
    </row>
    <row r="965" ht="11.25" customHeight="1">
      <c r="A965" s="20"/>
    </row>
    <row r="966" ht="11.25" customHeight="1">
      <c r="A966" s="20"/>
    </row>
    <row r="967" ht="11.25" customHeight="1">
      <c r="A967" s="20"/>
    </row>
    <row r="968" ht="11.25" customHeight="1">
      <c r="A968" s="20"/>
    </row>
    <row r="969" ht="11.25" customHeight="1">
      <c r="A969" s="20"/>
    </row>
    <row r="970" ht="11.25" customHeight="1">
      <c r="A970" s="20"/>
    </row>
    <row r="971" ht="11.25" customHeight="1">
      <c r="A971" s="20"/>
    </row>
    <row r="972" ht="11.25" customHeight="1">
      <c r="A972" s="20"/>
    </row>
    <row r="973" ht="11.25" customHeight="1">
      <c r="A973" s="20"/>
    </row>
    <row r="974" ht="11.25" customHeight="1">
      <c r="A974" s="20"/>
    </row>
    <row r="975" ht="11.25" customHeight="1">
      <c r="A975" s="20"/>
    </row>
    <row r="976" ht="11.25" customHeight="1">
      <c r="A976" s="20"/>
    </row>
    <row r="977" ht="11.25" customHeight="1">
      <c r="A977" s="20"/>
    </row>
    <row r="978" ht="11.25" customHeight="1">
      <c r="A978" s="20"/>
    </row>
    <row r="979" ht="11.25" customHeight="1">
      <c r="A979" s="20"/>
    </row>
    <row r="980" ht="11.25" customHeight="1">
      <c r="A980" s="20"/>
    </row>
    <row r="981" ht="11.25" customHeight="1">
      <c r="A981" s="20"/>
    </row>
    <row r="982" ht="11.25" customHeight="1">
      <c r="A982" s="20"/>
    </row>
    <row r="983" ht="11.25" customHeight="1">
      <c r="A983" s="20"/>
    </row>
    <row r="984" ht="11.25" customHeight="1">
      <c r="A984" s="20"/>
    </row>
    <row r="985" ht="11.25" customHeight="1">
      <c r="A985" s="20"/>
    </row>
    <row r="986" ht="11.25" customHeight="1">
      <c r="A986" s="20"/>
    </row>
    <row r="987" ht="11.25" customHeight="1">
      <c r="A987" s="20"/>
    </row>
    <row r="988" ht="11.25" customHeight="1">
      <c r="A988" s="20"/>
    </row>
    <row r="989" ht="11.25" customHeight="1">
      <c r="A989" s="20"/>
    </row>
    <row r="990" ht="11.25" customHeight="1">
      <c r="A990" s="20"/>
    </row>
    <row r="991" ht="11.25" customHeight="1">
      <c r="A991" s="20"/>
    </row>
    <row r="992" ht="11.25" customHeight="1">
      <c r="A992" s="20"/>
    </row>
    <row r="993" ht="11.25" customHeight="1">
      <c r="A993" s="20"/>
    </row>
    <row r="994" ht="11.25" customHeight="1">
      <c r="A994" s="20"/>
    </row>
    <row r="995" ht="11.25" customHeight="1">
      <c r="A995" s="20"/>
    </row>
    <row r="996" ht="11.25" customHeight="1">
      <c r="A996" s="20"/>
    </row>
    <row r="997" ht="11.25" customHeight="1">
      <c r="A997" s="20"/>
    </row>
    <row r="998" ht="11.25" customHeight="1">
      <c r="A998" s="20"/>
    </row>
    <row r="999" ht="11.25" customHeight="1">
      <c r="A999" s="20"/>
    </row>
    <row r="1000" ht="11.25" customHeight="1">
      <c r="A1000" s="20"/>
    </row>
    <row r="1001" ht="11.25" customHeight="1">
      <c r="A1001" s="20"/>
    </row>
    <row r="1002" ht="11.25" customHeight="1">
      <c r="A1002" s="20"/>
    </row>
    <row r="1003" ht="11.25" customHeight="1">
      <c r="A1003" s="20"/>
    </row>
    <row r="1004" ht="11.25" customHeight="1">
      <c r="A1004" s="20"/>
    </row>
    <row r="1005" ht="11.25" customHeight="1">
      <c r="A1005" s="20"/>
    </row>
    <row r="1006" ht="11.25" customHeight="1">
      <c r="A1006" s="20"/>
    </row>
    <row r="1007" ht="11.25" customHeight="1">
      <c r="A1007" s="20"/>
    </row>
    <row r="1008" ht="11.25" customHeight="1">
      <c r="A1008" s="20"/>
    </row>
    <row r="1009" ht="11.25" customHeight="1">
      <c r="A1009" s="20"/>
    </row>
    <row r="1010" ht="11.25" customHeight="1">
      <c r="A1010" s="20"/>
    </row>
    <row r="1011" ht="11.25" customHeight="1">
      <c r="A1011" s="20"/>
    </row>
    <row r="1012" ht="11.25" customHeight="1">
      <c r="A1012" s="20"/>
    </row>
    <row r="1013" ht="11.25" customHeight="1">
      <c r="A1013" s="20"/>
    </row>
    <row r="1014" ht="11.25" customHeight="1">
      <c r="A1014" s="20"/>
    </row>
    <row r="1015" ht="11.25" customHeight="1">
      <c r="A1015" s="20"/>
    </row>
    <row r="1016" ht="11.25" customHeight="1">
      <c r="A1016" s="20"/>
    </row>
    <row r="1017" ht="11.25" customHeight="1">
      <c r="A1017" s="20"/>
    </row>
    <row r="1018" ht="11.25" customHeight="1">
      <c r="A1018" s="20"/>
    </row>
    <row r="1019" ht="11.25" customHeight="1">
      <c r="A1019" s="20"/>
    </row>
    <row r="1020" ht="11.25" customHeight="1">
      <c r="A1020" s="20"/>
    </row>
    <row r="1021" ht="11.25" customHeight="1">
      <c r="A1021" s="20"/>
    </row>
    <row r="1022" ht="11.25" customHeight="1">
      <c r="A1022" s="20"/>
    </row>
    <row r="1023" ht="11.25" customHeight="1">
      <c r="A1023" s="20"/>
    </row>
    <row r="1024" ht="11.25" customHeight="1">
      <c r="A1024" s="20"/>
    </row>
    <row r="1025" ht="11.25" customHeight="1">
      <c r="A1025" s="20"/>
    </row>
    <row r="1026" ht="11.25" customHeight="1">
      <c r="A1026" s="20"/>
    </row>
    <row r="1027" ht="11.25" customHeight="1">
      <c r="A1027" s="20"/>
    </row>
    <row r="1028" ht="11.25" customHeight="1">
      <c r="A1028" s="20"/>
    </row>
    <row r="1029" ht="11.25" customHeight="1">
      <c r="A1029" s="20"/>
    </row>
    <row r="1030" ht="11.25" customHeight="1">
      <c r="A1030" s="20"/>
    </row>
    <row r="1031" ht="11.25" customHeight="1">
      <c r="A1031" s="20"/>
    </row>
    <row r="1032" ht="11.25" customHeight="1">
      <c r="A1032" s="20"/>
    </row>
    <row r="1033" ht="11.25" customHeight="1">
      <c r="A1033" s="20"/>
    </row>
    <row r="1034" ht="11.25" customHeight="1">
      <c r="A1034" s="20"/>
    </row>
    <row r="1035" ht="11.25" customHeight="1">
      <c r="A1035" s="20"/>
    </row>
    <row r="1036" ht="11.25" customHeight="1">
      <c r="A1036" s="20"/>
    </row>
    <row r="1037" ht="11.25" customHeight="1">
      <c r="A1037" s="20"/>
    </row>
    <row r="1038" ht="11.25" customHeight="1">
      <c r="A1038" s="20"/>
    </row>
    <row r="1039" ht="11.25" customHeight="1">
      <c r="A1039" s="20"/>
    </row>
    <row r="1040" ht="11.25" customHeight="1">
      <c r="A1040" s="20"/>
    </row>
    <row r="1041" ht="11.25" customHeight="1">
      <c r="A1041" s="20"/>
    </row>
    <row r="1042" ht="11.25" customHeight="1">
      <c r="A1042" s="20"/>
    </row>
    <row r="1043" ht="11.25" customHeight="1">
      <c r="A1043" s="20"/>
    </row>
    <row r="1044" ht="11.25" customHeight="1">
      <c r="A1044" s="20"/>
    </row>
    <row r="1045" ht="11.25" customHeight="1">
      <c r="A1045" s="20"/>
    </row>
    <row r="1046" ht="11.25" customHeight="1">
      <c r="A1046" s="20"/>
    </row>
    <row r="1047" ht="11.25" customHeight="1">
      <c r="A1047" s="20"/>
    </row>
    <row r="1048" ht="11.25" customHeight="1">
      <c r="A1048" s="20"/>
    </row>
    <row r="1049" ht="11.25" customHeight="1">
      <c r="A1049" s="20"/>
    </row>
    <row r="1050" ht="11.25" customHeight="1">
      <c r="A1050" s="20"/>
    </row>
    <row r="1051" ht="11.25" customHeight="1">
      <c r="A1051" s="20"/>
    </row>
    <row r="1052" ht="11.25" customHeight="1">
      <c r="A1052" s="20"/>
    </row>
    <row r="1053" ht="11.25" customHeight="1">
      <c r="A1053" s="20"/>
    </row>
    <row r="1054" ht="11.25" customHeight="1">
      <c r="A1054" s="20"/>
    </row>
    <row r="1055" ht="11.25" customHeight="1">
      <c r="A1055" s="20"/>
    </row>
    <row r="1056" ht="11.25" customHeight="1">
      <c r="A1056" s="20"/>
    </row>
    <row r="1057" ht="11.25" customHeight="1">
      <c r="A1057" s="20"/>
    </row>
    <row r="1058" ht="11.25" customHeight="1">
      <c r="A1058" s="20"/>
    </row>
    <row r="1059" ht="11.25" customHeight="1">
      <c r="A1059" s="20"/>
    </row>
    <row r="1060" ht="11.25" customHeight="1">
      <c r="A1060" s="20"/>
    </row>
    <row r="1061" ht="11.25" customHeight="1">
      <c r="A1061" s="20"/>
    </row>
    <row r="1062" ht="11.25" customHeight="1">
      <c r="A1062" s="20"/>
    </row>
    <row r="1063" ht="11.25" customHeight="1">
      <c r="A1063" s="20"/>
    </row>
    <row r="1064" ht="11.25" customHeight="1">
      <c r="A1064" s="20"/>
    </row>
    <row r="1065" ht="11.25" customHeight="1">
      <c r="A1065" s="20"/>
    </row>
    <row r="1066" ht="11.25" customHeight="1">
      <c r="A1066" s="20"/>
    </row>
    <row r="1067" ht="11.25" customHeight="1">
      <c r="A1067" s="20"/>
    </row>
    <row r="1068" ht="11.25" customHeight="1">
      <c r="A1068" s="20"/>
    </row>
    <row r="1069" ht="11.25" customHeight="1">
      <c r="A1069" s="20"/>
    </row>
    <row r="1070" ht="11.25" customHeight="1">
      <c r="A1070" s="20"/>
    </row>
    <row r="1071" ht="11.25" customHeight="1">
      <c r="A1071" s="20"/>
    </row>
    <row r="1072" ht="11.25" customHeight="1">
      <c r="A1072" s="20"/>
    </row>
    <row r="1073" ht="11.25" customHeight="1">
      <c r="A1073" s="20"/>
    </row>
    <row r="1074" ht="11.25" customHeight="1">
      <c r="A1074" s="20"/>
    </row>
    <row r="1075" ht="11.25" customHeight="1">
      <c r="A1075" s="20"/>
    </row>
    <row r="1076" ht="11.25" customHeight="1">
      <c r="A1076" s="20"/>
    </row>
    <row r="1077" ht="11.25" customHeight="1">
      <c r="A1077" s="20"/>
    </row>
    <row r="1078" ht="11.25" customHeight="1">
      <c r="A1078" s="20"/>
    </row>
    <row r="1079" ht="11.25" customHeight="1">
      <c r="A1079" s="20"/>
    </row>
    <row r="1080" ht="11.25" customHeight="1">
      <c r="A1080" s="20"/>
    </row>
    <row r="1081" ht="11.25" customHeight="1">
      <c r="A1081" s="20"/>
    </row>
    <row r="1082" ht="11.25" customHeight="1">
      <c r="A1082" s="20"/>
    </row>
    <row r="1083" ht="11.25" customHeight="1">
      <c r="A1083" s="20"/>
    </row>
    <row r="1084" ht="11.25" customHeight="1">
      <c r="A1084" s="20"/>
    </row>
    <row r="1085" ht="11.25" customHeight="1">
      <c r="A1085" s="20"/>
    </row>
    <row r="1086" ht="11.25" customHeight="1">
      <c r="A1086" s="20"/>
    </row>
    <row r="1087" ht="11.25" customHeight="1">
      <c r="A1087" s="20"/>
    </row>
    <row r="1088" ht="11.25" customHeight="1">
      <c r="A1088" s="20"/>
    </row>
    <row r="1089" ht="11.25" customHeight="1">
      <c r="A1089" s="20"/>
    </row>
    <row r="1090" ht="11.25" customHeight="1">
      <c r="A1090" s="20"/>
    </row>
    <row r="1091" ht="11.25" customHeight="1">
      <c r="A1091" s="20"/>
    </row>
    <row r="1092" ht="11.25" customHeight="1">
      <c r="A1092" s="20"/>
    </row>
    <row r="1093" ht="11.25" customHeight="1">
      <c r="A1093" s="20"/>
    </row>
    <row r="1094" ht="11.25" customHeight="1">
      <c r="A1094" s="20"/>
    </row>
    <row r="1095" ht="11.25" customHeight="1">
      <c r="A1095" s="20"/>
    </row>
    <row r="1096" ht="11.25" customHeight="1">
      <c r="A1096" s="20"/>
    </row>
    <row r="1097" ht="11.25" customHeight="1">
      <c r="A1097" s="20"/>
    </row>
    <row r="1098" ht="11.25" customHeight="1">
      <c r="A1098" s="20"/>
    </row>
    <row r="1099" ht="11.25" customHeight="1">
      <c r="A1099" s="20"/>
    </row>
    <row r="1100" ht="11.25" customHeight="1">
      <c r="A1100" s="20"/>
    </row>
    <row r="1101" ht="11.25" customHeight="1">
      <c r="A1101" s="20"/>
    </row>
    <row r="1102" ht="11.25" customHeight="1">
      <c r="A1102" s="20"/>
    </row>
    <row r="1103" ht="11.25" customHeight="1">
      <c r="A1103" s="20"/>
    </row>
    <row r="1104" ht="11.25" customHeight="1">
      <c r="A1104" s="20"/>
    </row>
    <row r="1105" ht="11.25" customHeight="1">
      <c r="A1105" s="20"/>
    </row>
    <row r="1106" ht="11.25" customHeight="1">
      <c r="A1106" s="20"/>
    </row>
    <row r="1107" ht="11.25" customHeight="1">
      <c r="A1107" s="20"/>
    </row>
    <row r="1108" ht="11.25" customHeight="1">
      <c r="A1108" s="20"/>
    </row>
    <row r="1109" ht="11.25" customHeight="1">
      <c r="A1109" s="20"/>
    </row>
    <row r="1110" ht="11.25" customHeight="1">
      <c r="A1110" s="20"/>
    </row>
    <row r="1111" ht="11.25" customHeight="1">
      <c r="A1111" s="20"/>
    </row>
    <row r="1112" ht="11.25" customHeight="1">
      <c r="A1112" s="20"/>
    </row>
    <row r="1113" ht="11.25" customHeight="1">
      <c r="A1113" s="20"/>
    </row>
    <row r="1114" ht="11.25" customHeight="1">
      <c r="A1114" s="20"/>
    </row>
    <row r="1115" ht="11.25" customHeight="1">
      <c r="A1115" s="20"/>
    </row>
    <row r="1116" ht="11.25" customHeight="1">
      <c r="A1116" s="20"/>
    </row>
    <row r="1117" ht="11.25" customHeight="1">
      <c r="A1117" s="20"/>
    </row>
    <row r="1118" ht="11.25" customHeight="1">
      <c r="A1118" s="20"/>
    </row>
    <row r="1119" ht="11.25" customHeight="1">
      <c r="A1119" s="20"/>
    </row>
    <row r="1120" ht="11.25" customHeight="1">
      <c r="A1120" s="20"/>
    </row>
    <row r="1121" ht="11.25" customHeight="1">
      <c r="A1121" s="20"/>
    </row>
    <row r="1122" ht="11.25" customHeight="1">
      <c r="A1122" s="20"/>
    </row>
    <row r="1123" ht="11.25" customHeight="1">
      <c r="A1123" s="20"/>
    </row>
    <row r="1124" ht="11.25" customHeight="1">
      <c r="A1124" s="20"/>
    </row>
    <row r="1125" ht="11.25" customHeight="1">
      <c r="A1125" s="20"/>
    </row>
    <row r="1126" ht="11.25" customHeight="1">
      <c r="A1126" s="20"/>
    </row>
    <row r="1127" ht="11.25" customHeight="1">
      <c r="A1127" s="20"/>
    </row>
    <row r="1128" ht="11.25" customHeight="1">
      <c r="A1128" s="20"/>
    </row>
    <row r="1129" ht="11.25" customHeight="1">
      <c r="A1129" s="20"/>
    </row>
    <row r="1130" ht="11.25" customHeight="1">
      <c r="A1130" s="20"/>
    </row>
    <row r="1131" ht="11.25" customHeight="1">
      <c r="A1131" s="20"/>
    </row>
    <row r="1132" ht="11.25" customHeight="1">
      <c r="A1132" s="20"/>
    </row>
    <row r="1133" ht="11.25" customHeight="1">
      <c r="A1133" s="20"/>
    </row>
    <row r="1134" ht="11.25" customHeight="1">
      <c r="A1134" s="20"/>
    </row>
    <row r="1135" ht="11.25" customHeight="1">
      <c r="A1135" s="20"/>
    </row>
    <row r="1136" ht="11.25" customHeight="1">
      <c r="A1136" s="20"/>
    </row>
    <row r="1137" ht="11.25" customHeight="1">
      <c r="A1137" s="20"/>
    </row>
    <row r="1138" ht="11.25" customHeight="1">
      <c r="A1138" s="20"/>
    </row>
    <row r="1139" ht="11.25" customHeight="1">
      <c r="A1139" s="20"/>
    </row>
    <row r="1140" ht="11.25" customHeight="1">
      <c r="A1140" s="20"/>
    </row>
    <row r="1141" ht="11.25" customHeight="1">
      <c r="A1141" s="20"/>
    </row>
    <row r="1142" ht="11.25" customHeight="1">
      <c r="A1142" s="20"/>
    </row>
    <row r="1143" ht="11.25" customHeight="1">
      <c r="A1143" s="20"/>
    </row>
    <row r="1144" ht="11.25" customHeight="1">
      <c r="A1144" s="20"/>
    </row>
    <row r="1145" ht="11.25" customHeight="1">
      <c r="A1145" s="20"/>
    </row>
    <row r="1146" ht="11.25" customHeight="1">
      <c r="A1146" s="20"/>
    </row>
    <row r="1147" ht="11.25" customHeight="1">
      <c r="A1147" s="20"/>
    </row>
    <row r="1148" ht="11.25" customHeight="1">
      <c r="A1148" s="2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H34"/>
  <sheetViews>
    <sheetView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8" sqref="C28"/>
    </sheetView>
  </sheetViews>
  <sheetFormatPr defaultColWidth="9.140625" defaultRowHeight="12.75"/>
  <cols>
    <col min="1" max="1" width="20.00390625" style="0" customWidth="1"/>
    <col min="2" max="2" width="24.140625" style="0" customWidth="1"/>
    <col min="3" max="3" width="24.57421875" style="0" bestFit="1" customWidth="1"/>
    <col min="4" max="4" width="17.57421875" style="0" customWidth="1"/>
    <col min="5" max="6" width="19.57421875" style="0" customWidth="1"/>
  </cols>
  <sheetData>
    <row r="1" spans="1:8" ht="12.75">
      <c r="A1" s="51" t="s">
        <v>26</v>
      </c>
      <c r="B1" s="50"/>
      <c r="C1" s="50"/>
      <c r="E1" s="50"/>
      <c r="F1" s="50"/>
      <c r="G1" s="50"/>
      <c r="H1" s="50"/>
    </row>
    <row r="2" spans="1:8" ht="12.75">
      <c r="A2" s="52" t="s">
        <v>11</v>
      </c>
      <c r="B2" s="50"/>
      <c r="C2" s="50"/>
      <c r="E2" s="50"/>
      <c r="F2" s="50"/>
      <c r="G2" s="50"/>
      <c r="H2" s="50"/>
    </row>
    <row r="3" spans="1:8" ht="12.75">
      <c r="A3" s="53" t="s">
        <v>78</v>
      </c>
      <c r="B3" s="50"/>
      <c r="C3" s="50"/>
      <c r="E3" s="50"/>
      <c r="F3" s="50"/>
      <c r="G3" s="50"/>
      <c r="H3" s="50"/>
    </row>
    <row r="4" spans="1:8" ht="12.75">
      <c r="A4" s="53"/>
      <c r="B4" s="50"/>
      <c r="C4" s="50"/>
      <c r="E4" s="50"/>
      <c r="F4" s="50"/>
      <c r="G4" s="50"/>
      <c r="H4" s="50"/>
    </row>
    <row r="5" spans="1:8" ht="15.75">
      <c r="A5" s="64" t="s">
        <v>18</v>
      </c>
      <c r="B5" s="55"/>
      <c r="C5" s="55"/>
      <c r="E5" s="56"/>
      <c r="F5" s="56"/>
      <c r="G5" s="50"/>
      <c r="H5" s="50"/>
    </row>
    <row r="6" spans="1:8" ht="12.75">
      <c r="A6" s="57"/>
      <c r="B6" s="55"/>
      <c r="C6" s="55"/>
      <c r="E6" s="56"/>
      <c r="F6" s="56"/>
      <c r="G6" s="50"/>
      <c r="H6" s="50"/>
    </row>
    <row r="7" spans="1:8" ht="12.75">
      <c r="A7" s="57" t="s">
        <v>99</v>
      </c>
      <c r="B7" s="55"/>
      <c r="C7" s="55"/>
      <c r="E7" s="56"/>
      <c r="F7" s="56"/>
      <c r="G7" s="50"/>
      <c r="H7" s="50"/>
    </row>
    <row r="8" spans="1:8" ht="12.75">
      <c r="A8" s="58" t="s">
        <v>14</v>
      </c>
      <c r="B8" s="55"/>
      <c r="C8" s="55"/>
      <c r="E8" s="56"/>
      <c r="F8" s="56"/>
      <c r="G8" s="50"/>
      <c r="H8" s="50"/>
    </row>
    <row r="9" spans="1:8" ht="12.75">
      <c r="A9" s="57" t="s">
        <v>3</v>
      </c>
      <c r="B9" s="55"/>
      <c r="C9" s="55"/>
      <c r="E9" s="56"/>
      <c r="F9" s="56"/>
      <c r="G9" s="50"/>
      <c r="H9" s="50"/>
    </row>
    <row r="11" spans="1:4" ht="42.75" customHeight="1">
      <c r="A11" s="6"/>
      <c r="B11" s="65" t="s">
        <v>96</v>
      </c>
      <c r="C11" s="68" t="s">
        <v>95</v>
      </c>
      <c r="D11" s="66" t="s">
        <v>76</v>
      </c>
    </row>
    <row r="12" spans="1:4" ht="12.75">
      <c r="A12" s="97" t="s">
        <v>40</v>
      </c>
      <c r="B12" s="62">
        <v>5.5</v>
      </c>
      <c r="C12" s="63">
        <v>5.5</v>
      </c>
      <c r="D12" s="63">
        <v>5.5</v>
      </c>
    </row>
    <row r="13" spans="1:4" ht="12.75">
      <c r="A13" s="97" t="s">
        <v>41</v>
      </c>
      <c r="B13" s="62">
        <v>5.3</v>
      </c>
      <c r="C13" s="63">
        <v>5.3</v>
      </c>
      <c r="D13" s="63">
        <v>5.3</v>
      </c>
    </row>
    <row r="14" spans="1:4" ht="12.75">
      <c r="A14" s="97" t="s">
        <v>42</v>
      </c>
      <c r="B14" s="62">
        <v>5.3</v>
      </c>
      <c r="C14" s="63">
        <v>5.3</v>
      </c>
      <c r="D14" s="63">
        <v>5.3</v>
      </c>
    </row>
    <row r="15" spans="1:6" ht="12.75">
      <c r="A15" s="97" t="s">
        <v>43</v>
      </c>
      <c r="B15" s="62">
        <v>5.3</v>
      </c>
      <c r="C15" s="63">
        <v>5.3</v>
      </c>
      <c r="D15" s="63">
        <v>5.3</v>
      </c>
      <c r="E15" s="68"/>
      <c r="F15" s="66"/>
    </row>
    <row r="16" spans="1:4" ht="12.75">
      <c r="A16" s="97" t="s">
        <v>44</v>
      </c>
      <c r="B16" s="62">
        <v>5.3</v>
      </c>
      <c r="C16" s="63">
        <v>5.3</v>
      </c>
      <c r="D16" s="63">
        <v>5.3</v>
      </c>
    </row>
    <row r="17" spans="1:4" ht="12.75">
      <c r="A17" s="97" t="s">
        <v>45</v>
      </c>
      <c r="B17" s="62">
        <v>5.5</v>
      </c>
      <c r="C17" s="63">
        <v>5.5</v>
      </c>
      <c r="D17" s="63">
        <v>5.5</v>
      </c>
    </row>
    <row r="18" spans="1:4" ht="12.75">
      <c r="A18" s="97" t="s">
        <v>46</v>
      </c>
      <c r="B18" s="62">
        <v>6.4</v>
      </c>
      <c r="C18" s="63">
        <v>6.4</v>
      </c>
      <c r="D18" s="63">
        <v>6.4</v>
      </c>
    </row>
    <row r="19" spans="1:4" ht="12.75">
      <c r="A19" s="97" t="s">
        <v>47</v>
      </c>
      <c r="B19" s="62">
        <v>7.4</v>
      </c>
      <c r="C19" s="63">
        <v>7.4</v>
      </c>
      <c r="D19" s="63">
        <v>7.4</v>
      </c>
    </row>
    <row r="20" spans="1:4" ht="12.75">
      <c r="A20" s="97" t="s">
        <v>48</v>
      </c>
      <c r="B20" s="62">
        <v>8.7</v>
      </c>
      <c r="C20" s="63">
        <v>8.7</v>
      </c>
      <c r="D20" s="63">
        <v>8.7</v>
      </c>
    </row>
    <row r="21" spans="1:4" ht="12.75">
      <c r="A21" s="97" t="s">
        <v>49</v>
      </c>
      <c r="B21" s="62">
        <v>9.2</v>
      </c>
      <c r="C21" s="63">
        <v>9.2</v>
      </c>
      <c r="D21" s="63">
        <v>9.2</v>
      </c>
    </row>
    <row r="22" spans="1:4" ht="12.75">
      <c r="A22" s="97" t="s">
        <v>50</v>
      </c>
      <c r="B22" s="62">
        <v>9.5</v>
      </c>
      <c r="C22" s="63">
        <v>9.5</v>
      </c>
      <c r="D22" s="63">
        <v>9.5</v>
      </c>
    </row>
    <row r="23" spans="1:4" ht="12.75">
      <c r="A23" s="97" t="s">
        <v>51</v>
      </c>
      <c r="B23" s="62">
        <v>10.3</v>
      </c>
      <c r="C23" s="63">
        <v>10.3</v>
      </c>
      <c r="D23" s="63">
        <v>10.3</v>
      </c>
    </row>
    <row r="24" spans="1:4" ht="12.75">
      <c r="A24" s="97" t="s">
        <v>52</v>
      </c>
      <c r="B24" s="62">
        <v>10.8</v>
      </c>
      <c r="C24" s="63">
        <v>10.8</v>
      </c>
      <c r="D24" s="63">
        <v>10.8</v>
      </c>
    </row>
    <row r="25" spans="1:4" ht="12.75">
      <c r="A25" s="97" t="s">
        <v>63</v>
      </c>
      <c r="B25" s="62">
        <v>12.1</v>
      </c>
      <c r="C25" s="63">
        <v>12</v>
      </c>
      <c r="D25" s="63">
        <v>12.1</v>
      </c>
    </row>
    <row r="26" spans="1:4" ht="12.75">
      <c r="A26" s="97" t="s">
        <v>64</v>
      </c>
      <c r="B26" s="62">
        <v>13.1</v>
      </c>
      <c r="C26" s="63">
        <v>12.3</v>
      </c>
      <c r="D26" s="63">
        <v>15.2</v>
      </c>
    </row>
    <row r="27" spans="1:4" ht="12.75">
      <c r="A27" s="97" t="s">
        <v>65</v>
      </c>
      <c r="B27" s="62">
        <v>13.3</v>
      </c>
      <c r="C27" s="63">
        <v>12.3</v>
      </c>
      <c r="D27" s="63">
        <v>18.6</v>
      </c>
    </row>
    <row r="28" spans="1:4" ht="12.75">
      <c r="A28" s="97" t="s">
        <v>68</v>
      </c>
      <c r="B28" s="62">
        <v>12.9</v>
      </c>
      <c r="C28" s="63">
        <v>12.3</v>
      </c>
      <c r="D28" s="63">
        <v>18.5</v>
      </c>
    </row>
    <row r="29" spans="1:4" ht="12.75">
      <c r="A29" s="97" t="s">
        <v>69</v>
      </c>
      <c r="B29" s="62">
        <v>12.2</v>
      </c>
      <c r="C29" s="63">
        <v>12.3</v>
      </c>
      <c r="D29" s="63">
        <v>17.8</v>
      </c>
    </row>
    <row r="30" spans="1:4" ht="12.75">
      <c r="A30" s="97" t="s">
        <v>70</v>
      </c>
      <c r="B30" s="62">
        <v>11.3</v>
      </c>
      <c r="C30" s="63">
        <v>12.3</v>
      </c>
      <c r="D30" s="63">
        <v>16.5</v>
      </c>
    </row>
    <row r="31" spans="1:4" ht="12.75">
      <c r="A31" s="97" t="s">
        <v>71</v>
      </c>
      <c r="B31" s="62">
        <v>10.4</v>
      </c>
      <c r="C31" s="63">
        <v>12.3</v>
      </c>
      <c r="D31" s="63">
        <v>14.5</v>
      </c>
    </row>
    <row r="32" spans="1:4" ht="12.75">
      <c r="A32" s="97" t="s">
        <v>74</v>
      </c>
      <c r="B32" s="62">
        <v>9.7</v>
      </c>
      <c r="C32" s="63">
        <v>12.3</v>
      </c>
      <c r="D32" s="63">
        <v>11.8</v>
      </c>
    </row>
    <row r="33" spans="1:4" ht="12.75">
      <c r="A33" s="97" t="s">
        <v>75</v>
      </c>
      <c r="B33" s="62">
        <v>9.2</v>
      </c>
      <c r="C33" s="63">
        <v>12.3</v>
      </c>
      <c r="D33" s="63">
        <v>9.1</v>
      </c>
    </row>
    <row r="34" spans="2:4" ht="12.75">
      <c r="B34" s="62"/>
      <c r="C34" s="4"/>
      <c r="D34" s="4"/>
    </row>
  </sheetData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Yrsa Richter</dc:creator>
  <cp:keywords/>
  <dc:description/>
  <cp:lastModifiedBy>Karen Vignisdóttir</cp:lastModifiedBy>
  <cp:lastPrinted>2006-06-27T12:27:36Z</cp:lastPrinted>
  <dcterms:created xsi:type="dcterms:W3CDTF">2006-02-24T16:33:49Z</dcterms:created>
  <dcterms:modified xsi:type="dcterms:W3CDTF">2006-07-07T13:41:29Z</dcterms:modified>
  <cp:category/>
  <cp:version/>
  <cp:contentType/>
  <cp:contentStatus/>
</cp:coreProperties>
</file>